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8_{A65131A6-199A-425C-82F1-B9AD0F2CC27E}" xr6:coauthVersionLast="47" xr6:coauthVersionMax="47" xr10:uidLastSave="{00000000-0000-0000-0000-000000000000}"/>
  <bookViews>
    <workbookView xWindow="2010" yWindow="2115" windowWidth="21600" windowHeight="11835" xr2:uid="{F72EFA74-8A19-46CE-A5A5-107F162DEA47}"/>
  </bookViews>
  <sheets>
    <sheet name="20241016_dark_der_24156_" sheetId="1" r:id="rId1"/>
  </sheets>
  <calcPr calcId="0"/>
</workbook>
</file>

<file path=xl/calcChain.xml><?xml version="1.0" encoding="utf-8"?>
<calcChain xmlns="http://schemas.openxmlformats.org/spreadsheetml/2006/main">
  <c r="R12" i="1" l="1"/>
  <c r="T12" i="1" s="1"/>
  <c r="AV12" i="1"/>
  <c r="K12" i="1" s="1"/>
  <c r="AX12" i="1"/>
  <c r="AY12" i="1"/>
  <c r="AZ12" i="1"/>
  <c r="BE12" i="1"/>
  <c r="BF12" i="1"/>
  <c r="BH12" i="1"/>
  <c r="BI12" i="1"/>
  <c r="K14" i="1"/>
  <c r="R14" i="1"/>
  <c r="T14" i="1" s="1"/>
  <c r="AV14" i="1"/>
  <c r="AW14" i="1" s="1"/>
  <c r="AX14" i="1"/>
  <c r="AY14" i="1"/>
  <c r="AZ14" i="1"/>
  <c r="BE14" i="1"/>
  <c r="BF14" i="1"/>
  <c r="BI14" i="1" s="1"/>
  <c r="BH14" i="1"/>
  <c r="K15" i="1"/>
  <c r="R15" i="1"/>
  <c r="T15" i="1"/>
  <c r="AV15" i="1"/>
  <c r="AW15" i="1" s="1"/>
  <c r="N15" i="1" s="1"/>
  <c r="AX15" i="1"/>
  <c r="AY15" i="1"/>
  <c r="AZ15" i="1"/>
  <c r="BA15" i="1" s="1"/>
  <c r="P15" i="1" s="1"/>
  <c r="BB15" i="1" s="1"/>
  <c r="O15" i="1" s="1"/>
  <c r="BC15" i="1"/>
  <c r="BD15" i="1" s="1"/>
  <c r="BG15" i="1" s="1"/>
  <c r="L15" i="1" s="1"/>
  <c r="BE15" i="1"/>
  <c r="BF15" i="1"/>
  <c r="BI15" i="1" s="1"/>
  <c r="BH15" i="1"/>
  <c r="BN15" i="1"/>
  <c r="R16" i="1"/>
  <c r="T16" i="1" s="1"/>
  <c r="AV16" i="1"/>
  <c r="K16" i="1" s="1"/>
  <c r="AW16" i="1"/>
  <c r="AX16" i="1"/>
  <c r="AY16" i="1"/>
  <c r="AZ16" i="1"/>
  <c r="BA16" i="1" s="1"/>
  <c r="P16" i="1" s="1"/>
  <c r="BB16" i="1" s="1"/>
  <c r="BE16" i="1"/>
  <c r="BF16" i="1"/>
  <c r="BH16" i="1"/>
  <c r="BI16" i="1" s="1"/>
  <c r="K17" i="1"/>
  <c r="P17" i="1"/>
  <c r="BB17" i="1" s="1"/>
  <c r="R17" i="1"/>
  <c r="T17" i="1"/>
  <c r="AV17" i="1"/>
  <c r="AW17" i="1" s="1"/>
  <c r="AX17" i="1"/>
  <c r="AY17" i="1"/>
  <c r="AZ17" i="1"/>
  <c r="BA17" i="1" s="1"/>
  <c r="BE17" i="1"/>
  <c r="BF17" i="1"/>
  <c r="BI17" i="1" s="1"/>
  <c r="BH17" i="1"/>
  <c r="K18" i="1"/>
  <c r="BN18" i="1" s="1"/>
  <c r="N18" i="1"/>
  <c r="R18" i="1"/>
  <c r="T18" i="1"/>
  <c r="AV18" i="1"/>
  <c r="AW18" i="1" s="1"/>
  <c r="AX18" i="1"/>
  <c r="AY18" i="1"/>
  <c r="AZ18" i="1"/>
  <c r="BA18" i="1"/>
  <c r="P18" i="1" s="1"/>
  <c r="BB18" i="1"/>
  <c r="BE18" i="1"/>
  <c r="BF18" i="1"/>
  <c r="BH18" i="1"/>
  <c r="R19" i="1"/>
  <c r="T19" i="1" s="1"/>
  <c r="AV19" i="1"/>
  <c r="K19" i="1" s="1"/>
  <c r="AW19" i="1"/>
  <c r="AX19" i="1"/>
  <c r="AY19" i="1"/>
  <c r="AZ19" i="1"/>
  <c r="BE19" i="1"/>
  <c r="BF19" i="1"/>
  <c r="BH19" i="1"/>
  <c r="BI19" i="1"/>
  <c r="K20" i="1"/>
  <c r="R20" i="1"/>
  <c r="T20" i="1" s="1"/>
  <c r="AV20" i="1"/>
  <c r="AW20" i="1" s="1"/>
  <c r="AX20" i="1"/>
  <c r="AY20" i="1"/>
  <c r="AZ20" i="1"/>
  <c r="BE20" i="1"/>
  <c r="BF20" i="1" s="1"/>
  <c r="BI20" i="1" s="1"/>
  <c r="BH20" i="1"/>
  <c r="K21" i="1"/>
  <c r="N21" i="1"/>
  <c r="R21" i="1"/>
  <c r="T21" i="1"/>
  <c r="AV21" i="1"/>
  <c r="AW21" i="1" s="1"/>
  <c r="AX21" i="1"/>
  <c r="AY21" i="1"/>
  <c r="AZ21" i="1"/>
  <c r="BA21" i="1"/>
  <c r="P21" i="1" s="1"/>
  <c r="BB21" i="1" s="1"/>
  <c r="BC21" i="1"/>
  <c r="BD21" i="1" s="1"/>
  <c r="BG21" i="1" s="1"/>
  <c r="L21" i="1" s="1"/>
  <c r="BJ21" i="1" s="1"/>
  <c r="M21" i="1" s="1"/>
  <c r="BK21" i="1" s="1"/>
  <c r="BE21" i="1"/>
  <c r="BF21" i="1"/>
  <c r="BH21" i="1"/>
  <c r="R22" i="1"/>
  <c r="T22" i="1" s="1"/>
  <c r="AV22" i="1"/>
  <c r="AX22" i="1"/>
  <c r="AY22" i="1"/>
  <c r="AZ22" i="1"/>
  <c r="BE22" i="1"/>
  <c r="BF22" i="1"/>
  <c r="BH22" i="1"/>
  <c r="BI22" i="1"/>
  <c r="K23" i="1"/>
  <c r="R23" i="1"/>
  <c r="T23" i="1"/>
  <c r="AV23" i="1"/>
  <c r="AW23" i="1" s="1"/>
  <c r="AX23" i="1"/>
  <c r="AY23" i="1"/>
  <c r="AZ23" i="1"/>
  <c r="BE23" i="1"/>
  <c r="BF23" i="1"/>
  <c r="BI23" i="1" s="1"/>
  <c r="BH23" i="1"/>
  <c r="K24" i="1"/>
  <c r="BN24" i="1" s="1"/>
  <c r="N24" i="1"/>
  <c r="R24" i="1"/>
  <c r="T24" i="1"/>
  <c r="AV24" i="1"/>
  <c r="AW24" i="1" s="1"/>
  <c r="AX24" i="1"/>
  <c r="AY24" i="1"/>
  <c r="AZ24" i="1"/>
  <c r="BA24" i="1" s="1"/>
  <c r="P24" i="1" s="1"/>
  <c r="BB24" i="1" s="1"/>
  <c r="BE24" i="1"/>
  <c r="BF24" i="1"/>
  <c r="BI24" i="1" s="1"/>
  <c r="BH24" i="1"/>
  <c r="R25" i="1"/>
  <c r="T25" i="1" s="1"/>
  <c r="AV25" i="1"/>
  <c r="K25" i="1" s="1"/>
  <c r="AW25" i="1"/>
  <c r="AX25" i="1"/>
  <c r="AY25" i="1"/>
  <c r="AZ25" i="1"/>
  <c r="BE25" i="1"/>
  <c r="BF25" i="1"/>
  <c r="BH25" i="1"/>
  <c r="BI25" i="1" s="1"/>
  <c r="K26" i="1"/>
  <c r="R26" i="1"/>
  <c r="T26" i="1"/>
  <c r="AV26" i="1"/>
  <c r="AW26" i="1" s="1"/>
  <c r="AX26" i="1"/>
  <c r="AY26" i="1"/>
  <c r="AZ26" i="1"/>
  <c r="BE26" i="1"/>
  <c r="BF26" i="1"/>
  <c r="BI26" i="1" s="1"/>
  <c r="BH26" i="1"/>
  <c r="K27" i="1"/>
  <c r="L27" i="1"/>
  <c r="BJ27" i="1" s="1"/>
  <c r="R27" i="1"/>
  <c r="T27" i="1"/>
  <c r="AV27" i="1"/>
  <c r="AW27" i="1" s="1"/>
  <c r="N27" i="1" s="1"/>
  <c r="AX27" i="1"/>
  <c r="AY27" i="1"/>
  <c r="AZ27" i="1"/>
  <c r="BA27" i="1"/>
  <c r="P27" i="1" s="1"/>
  <c r="BB27" i="1" s="1"/>
  <c r="BC27" i="1" s="1"/>
  <c r="BD27" i="1" s="1"/>
  <c r="BG27" i="1" s="1"/>
  <c r="BE27" i="1"/>
  <c r="BF27" i="1"/>
  <c r="BI27" i="1" s="1"/>
  <c r="BH27" i="1"/>
  <c r="R28" i="1"/>
  <c r="T28" i="1" s="1"/>
  <c r="AV28" i="1"/>
  <c r="AX28" i="1"/>
  <c r="AY28" i="1"/>
  <c r="AZ28" i="1"/>
  <c r="BE28" i="1"/>
  <c r="BF28" i="1"/>
  <c r="BH28" i="1"/>
  <c r="BI28" i="1"/>
  <c r="K29" i="1"/>
  <c r="R29" i="1"/>
  <c r="T29" i="1"/>
  <c r="AV29" i="1"/>
  <c r="AW29" i="1" s="1"/>
  <c r="AX29" i="1"/>
  <c r="AY29" i="1"/>
  <c r="AZ29" i="1"/>
  <c r="BE29" i="1"/>
  <c r="BF29" i="1" s="1"/>
  <c r="BI29" i="1" s="1"/>
  <c r="BH29" i="1"/>
  <c r="K30" i="1"/>
  <c r="R30" i="1"/>
  <c r="T30" i="1"/>
  <c r="AV30" i="1"/>
  <c r="AW30" i="1" s="1"/>
  <c r="N30" i="1" s="1"/>
  <c r="AX30" i="1"/>
  <c r="AY30" i="1"/>
  <c r="AZ30" i="1"/>
  <c r="BA30" i="1" s="1"/>
  <c r="P30" i="1" s="1"/>
  <c r="BB30" i="1"/>
  <c r="O30" i="1" s="1"/>
  <c r="BE30" i="1"/>
  <c r="BF30" i="1"/>
  <c r="BI30" i="1" s="1"/>
  <c r="BH30" i="1"/>
  <c r="R31" i="1"/>
  <c r="T31" i="1" s="1"/>
  <c r="AV31" i="1"/>
  <c r="K31" i="1" s="1"/>
  <c r="AW31" i="1"/>
  <c r="AX31" i="1"/>
  <c r="AY31" i="1"/>
  <c r="AZ31" i="1"/>
  <c r="BE31" i="1"/>
  <c r="BF31" i="1"/>
  <c r="BH31" i="1"/>
  <c r="BI31" i="1"/>
  <c r="K32" i="1"/>
  <c r="R32" i="1"/>
  <c r="T32" i="1" s="1"/>
  <c r="AV32" i="1"/>
  <c r="AW32" i="1" s="1"/>
  <c r="AX32" i="1"/>
  <c r="AY32" i="1"/>
  <c r="AZ32" i="1"/>
  <c r="BE32" i="1"/>
  <c r="BF32" i="1"/>
  <c r="BI32" i="1" s="1"/>
  <c r="BH32" i="1"/>
  <c r="R33" i="1"/>
  <c r="T33" i="1"/>
  <c r="AV33" i="1"/>
  <c r="AX33" i="1"/>
  <c r="AY33" i="1"/>
  <c r="AZ33" i="1"/>
  <c r="BE33" i="1"/>
  <c r="BF33" i="1"/>
  <c r="BH33" i="1"/>
  <c r="R34" i="1"/>
  <c r="T34" i="1" s="1"/>
  <c r="AV34" i="1"/>
  <c r="K34" i="1" s="1"/>
  <c r="AW34" i="1"/>
  <c r="AX34" i="1"/>
  <c r="AY34" i="1"/>
  <c r="AZ34" i="1"/>
  <c r="BE34" i="1"/>
  <c r="BF34" i="1"/>
  <c r="BH34" i="1"/>
  <c r="BI34" i="1" s="1"/>
  <c r="K35" i="1"/>
  <c r="P35" i="1"/>
  <c r="BB35" i="1" s="1"/>
  <c r="R35" i="1"/>
  <c r="T35" i="1"/>
  <c r="AV35" i="1"/>
  <c r="AW35" i="1" s="1"/>
  <c r="AX35" i="1"/>
  <c r="AY35" i="1"/>
  <c r="AZ35" i="1"/>
  <c r="BA35" i="1" s="1"/>
  <c r="BE35" i="1"/>
  <c r="BF35" i="1" s="1"/>
  <c r="BI35" i="1" s="1"/>
  <c r="BH35" i="1"/>
  <c r="R36" i="1"/>
  <c r="T36" i="1"/>
  <c r="AV36" i="1"/>
  <c r="AW36" i="1" s="1"/>
  <c r="N36" i="1" s="1"/>
  <c r="AX36" i="1"/>
  <c r="AY36" i="1"/>
  <c r="AZ36" i="1"/>
  <c r="BA36" i="1"/>
  <c r="P36" i="1" s="1"/>
  <c r="BB36" i="1"/>
  <c r="BE36" i="1"/>
  <c r="BF36" i="1"/>
  <c r="BI36" i="1" s="1"/>
  <c r="BH36" i="1"/>
  <c r="R37" i="1"/>
  <c r="T37" i="1" s="1"/>
  <c r="AV37" i="1"/>
  <c r="K37" i="1" s="1"/>
  <c r="AW37" i="1"/>
  <c r="AX37" i="1"/>
  <c r="AY37" i="1"/>
  <c r="AZ37" i="1"/>
  <c r="BE37" i="1"/>
  <c r="BF37" i="1"/>
  <c r="BH37" i="1"/>
  <c r="BI37" i="1"/>
  <c r="K38" i="1"/>
  <c r="R38" i="1"/>
  <c r="T38" i="1"/>
  <c r="AV38" i="1"/>
  <c r="AW38" i="1" s="1"/>
  <c r="AX38" i="1"/>
  <c r="AY38" i="1"/>
  <c r="AZ38" i="1"/>
  <c r="BA38" i="1" s="1"/>
  <c r="P38" i="1" s="1"/>
  <c r="BB38" i="1" s="1"/>
  <c r="BE38" i="1"/>
  <c r="BF38" i="1"/>
  <c r="BI38" i="1" s="1"/>
  <c r="BH38" i="1"/>
  <c r="R39" i="1"/>
  <c r="T39" i="1"/>
  <c r="AV39" i="1"/>
  <c r="AX39" i="1"/>
  <c r="AY39" i="1"/>
  <c r="AZ39" i="1"/>
  <c r="BE39" i="1"/>
  <c r="BF39" i="1"/>
  <c r="BH39" i="1"/>
  <c r="R40" i="1"/>
  <c r="T40" i="1" s="1"/>
  <c r="AV40" i="1"/>
  <c r="AX40" i="1"/>
  <c r="AY40" i="1"/>
  <c r="AZ40" i="1"/>
  <c r="BE40" i="1"/>
  <c r="BF40" i="1"/>
  <c r="BH40" i="1"/>
  <c r="BI40" i="1" s="1"/>
  <c r="K41" i="1"/>
  <c r="R41" i="1"/>
  <c r="T41" i="1"/>
  <c r="AV41" i="1"/>
  <c r="AW41" i="1" s="1"/>
  <c r="AX41" i="1"/>
  <c r="AY41" i="1"/>
  <c r="AZ41" i="1"/>
  <c r="BE41" i="1"/>
  <c r="BF41" i="1" s="1"/>
  <c r="BI41" i="1" s="1"/>
  <c r="BH41" i="1"/>
  <c r="R42" i="1"/>
  <c r="T42" i="1"/>
  <c r="AV42" i="1"/>
  <c r="AX42" i="1"/>
  <c r="AY42" i="1"/>
  <c r="AZ42" i="1"/>
  <c r="BE42" i="1"/>
  <c r="BF42" i="1"/>
  <c r="BI42" i="1" s="1"/>
  <c r="BH42" i="1"/>
  <c r="R43" i="1"/>
  <c r="T43" i="1" s="1"/>
  <c r="AV43" i="1"/>
  <c r="K43" i="1" s="1"/>
  <c r="AW43" i="1"/>
  <c r="AX43" i="1"/>
  <c r="AY43" i="1"/>
  <c r="AZ43" i="1"/>
  <c r="BE43" i="1"/>
  <c r="BF43" i="1"/>
  <c r="BI43" i="1" s="1"/>
  <c r="BH43" i="1"/>
  <c r="K44" i="1"/>
  <c r="R44" i="1"/>
  <c r="T44" i="1"/>
  <c r="AV44" i="1"/>
  <c r="AW44" i="1" s="1"/>
  <c r="AX44" i="1"/>
  <c r="AY44" i="1"/>
  <c r="AZ44" i="1"/>
  <c r="BE44" i="1"/>
  <c r="BF44" i="1"/>
  <c r="BI44" i="1" s="1"/>
  <c r="BH44" i="1"/>
  <c r="BN44" i="1"/>
  <c r="R45" i="1"/>
  <c r="T45" i="1"/>
  <c r="AV45" i="1"/>
  <c r="AX45" i="1"/>
  <c r="AY45" i="1"/>
  <c r="AZ45" i="1"/>
  <c r="BE45" i="1"/>
  <c r="BF45" i="1"/>
  <c r="BH45" i="1"/>
  <c r="R46" i="1"/>
  <c r="T46" i="1" s="1"/>
  <c r="AV46" i="1"/>
  <c r="AX46" i="1"/>
  <c r="AY46" i="1"/>
  <c r="AZ46" i="1"/>
  <c r="BE46" i="1"/>
  <c r="BF46" i="1"/>
  <c r="BI46" i="1" s="1"/>
  <c r="BH46" i="1"/>
  <c r="R47" i="1"/>
  <c r="T47" i="1"/>
  <c r="AV47" i="1"/>
  <c r="AW47" i="1" s="1"/>
  <c r="AX47" i="1"/>
  <c r="AY47" i="1"/>
  <c r="AZ47" i="1"/>
  <c r="BA47" i="1" s="1"/>
  <c r="P47" i="1" s="1"/>
  <c r="BB47" i="1" s="1"/>
  <c r="BE47" i="1"/>
  <c r="BF47" i="1" s="1"/>
  <c r="BH47" i="1"/>
  <c r="R48" i="1"/>
  <c r="T48" i="1"/>
  <c r="AV48" i="1"/>
  <c r="AX48" i="1"/>
  <c r="AY48" i="1"/>
  <c r="AZ48" i="1"/>
  <c r="BE48" i="1"/>
  <c r="BF48" i="1"/>
  <c r="BH48" i="1"/>
  <c r="K49" i="1"/>
  <c r="R49" i="1"/>
  <c r="T49" i="1" s="1"/>
  <c r="AV49" i="1"/>
  <c r="AW49" i="1" s="1"/>
  <c r="AX49" i="1"/>
  <c r="AY49" i="1"/>
  <c r="AZ49" i="1"/>
  <c r="BE49" i="1"/>
  <c r="BF49" i="1"/>
  <c r="BI49" i="1" s="1"/>
  <c r="BH49" i="1"/>
  <c r="K50" i="1"/>
  <c r="R50" i="1"/>
  <c r="T50" i="1" s="1"/>
  <c r="AV50" i="1"/>
  <c r="AW50" i="1" s="1"/>
  <c r="AX50" i="1"/>
  <c r="AY50" i="1"/>
  <c r="AZ50" i="1"/>
  <c r="BA50" i="1" s="1"/>
  <c r="P50" i="1" s="1"/>
  <c r="BB50" i="1"/>
  <c r="BE50" i="1"/>
  <c r="BF50" i="1" s="1"/>
  <c r="BI50" i="1" s="1"/>
  <c r="BH50" i="1"/>
  <c r="R51" i="1"/>
  <c r="T51" i="1"/>
  <c r="AV51" i="1"/>
  <c r="AX51" i="1"/>
  <c r="AY51" i="1"/>
  <c r="AZ51" i="1"/>
  <c r="BE51" i="1"/>
  <c r="BF51" i="1"/>
  <c r="BI51" i="1" s="1"/>
  <c r="BH51" i="1"/>
  <c r="R52" i="1"/>
  <c r="T52" i="1" s="1"/>
  <c r="AV52" i="1"/>
  <c r="K52" i="1" s="1"/>
  <c r="AW52" i="1"/>
  <c r="AX52" i="1"/>
  <c r="AY52" i="1"/>
  <c r="AZ52" i="1"/>
  <c r="BE52" i="1"/>
  <c r="BF52" i="1"/>
  <c r="BI52" i="1" s="1"/>
  <c r="BH52" i="1"/>
  <c r="BN52" i="1"/>
  <c r="R53" i="1"/>
  <c r="T53" i="1" s="1"/>
  <c r="AV53" i="1"/>
  <c r="AX53" i="1"/>
  <c r="AY53" i="1"/>
  <c r="AZ53" i="1"/>
  <c r="BE53" i="1"/>
  <c r="BF53" i="1" s="1"/>
  <c r="BI53" i="1" s="1"/>
  <c r="BH53" i="1"/>
  <c r="K54" i="1"/>
  <c r="R54" i="1"/>
  <c r="T54" i="1" s="1"/>
  <c r="BN54" i="1" s="1"/>
  <c r="AV54" i="1"/>
  <c r="AW54" i="1" s="1"/>
  <c r="N54" i="1" s="1"/>
  <c r="AX54" i="1"/>
  <c r="AY54" i="1"/>
  <c r="AZ54" i="1"/>
  <c r="BE54" i="1"/>
  <c r="BF54" i="1"/>
  <c r="BI54" i="1" s="1"/>
  <c r="BH54" i="1"/>
  <c r="R55" i="1"/>
  <c r="AV55" i="1"/>
  <c r="K55" i="1" s="1"/>
  <c r="AW55" i="1"/>
  <c r="N55" i="1" s="1"/>
  <c r="AX55" i="1"/>
  <c r="AY55" i="1"/>
  <c r="AZ55" i="1"/>
  <c r="BE55" i="1"/>
  <c r="BF55" i="1"/>
  <c r="BI55" i="1" s="1"/>
  <c r="BH55" i="1"/>
  <c r="R56" i="1"/>
  <c r="T56" i="1"/>
  <c r="BN56" i="1" s="1"/>
  <c r="AV56" i="1"/>
  <c r="K56" i="1" s="1"/>
  <c r="AX56" i="1"/>
  <c r="AY56" i="1"/>
  <c r="AZ56" i="1"/>
  <c r="BE56" i="1"/>
  <c r="BF56" i="1" s="1"/>
  <c r="BH56" i="1"/>
  <c r="BI56" i="1"/>
  <c r="K57" i="1"/>
  <c r="N57" i="1"/>
  <c r="R57" i="1"/>
  <c r="T57" i="1"/>
  <c r="AV57" i="1"/>
  <c r="AW57" i="1" s="1"/>
  <c r="AX57" i="1"/>
  <c r="AY57" i="1"/>
  <c r="BA57" i="1" s="1"/>
  <c r="P57" i="1" s="1"/>
  <c r="BB57" i="1" s="1"/>
  <c r="AZ57" i="1"/>
  <c r="BE57" i="1"/>
  <c r="BF57" i="1" s="1"/>
  <c r="BI57" i="1" s="1"/>
  <c r="BH57" i="1"/>
  <c r="BN57" i="1"/>
  <c r="K58" i="1"/>
  <c r="R58" i="1"/>
  <c r="T58" i="1"/>
  <c r="AV58" i="1"/>
  <c r="AW58" i="1"/>
  <c r="N58" i="1" s="1"/>
  <c r="AX58" i="1"/>
  <c r="AY58" i="1"/>
  <c r="BA58" i="1" s="1"/>
  <c r="P58" i="1" s="1"/>
  <c r="BB58" i="1" s="1"/>
  <c r="AZ58" i="1"/>
  <c r="BE58" i="1"/>
  <c r="BF58" i="1"/>
  <c r="BH58" i="1"/>
  <c r="BI58" i="1"/>
  <c r="R59" i="1"/>
  <c r="T59" i="1"/>
  <c r="AV59" i="1"/>
  <c r="K59" i="1" s="1"/>
  <c r="BN59" i="1" s="1"/>
  <c r="AW59" i="1"/>
  <c r="AX59" i="1"/>
  <c r="AY59" i="1"/>
  <c r="AZ59" i="1"/>
  <c r="BE59" i="1"/>
  <c r="BF59" i="1" s="1"/>
  <c r="BI59" i="1" s="1"/>
  <c r="BH59" i="1"/>
  <c r="K60" i="1"/>
  <c r="L60" i="1"/>
  <c r="N60" i="1"/>
  <c r="O60" i="1"/>
  <c r="R60" i="1"/>
  <c r="T60" i="1"/>
  <c r="AV60" i="1"/>
  <c r="AW60" i="1" s="1"/>
  <c r="BA60" i="1" s="1"/>
  <c r="P60" i="1" s="1"/>
  <c r="BB60" i="1" s="1"/>
  <c r="AX60" i="1"/>
  <c r="AY60" i="1"/>
  <c r="AZ60" i="1"/>
  <c r="BC60" i="1"/>
  <c r="BD60" i="1"/>
  <c r="BG60" i="1" s="1"/>
  <c r="BE60" i="1"/>
  <c r="BF60" i="1" s="1"/>
  <c r="BI60" i="1" s="1"/>
  <c r="BH60" i="1"/>
  <c r="BN60" i="1"/>
  <c r="K61" i="1"/>
  <c r="R61" i="1"/>
  <c r="T61" i="1"/>
  <c r="AV61" i="1"/>
  <c r="AW61" i="1"/>
  <c r="N61" i="1" s="1"/>
  <c r="AX61" i="1"/>
  <c r="AY61" i="1"/>
  <c r="AZ61" i="1"/>
  <c r="BA61" i="1"/>
  <c r="P61" i="1" s="1"/>
  <c r="BB61" i="1" s="1"/>
  <c r="BE61" i="1"/>
  <c r="BF61" i="1"/>
  <c r="BH61" i="1"/>
  <c r="BI61" i="1"/>
  <c r="N62" i="1"/>
  <c r="R62" i="1"/>
  <c r="T62" i="1"/>
  <c r="BN62" i="1" s="1"/>
  <c r="AV62" i="1"/>
  <c r="K62" i="1" s="1"/>
  <c r="AW62" i="1"/>
  <c r="AX62" i="1"/>
  <c r="AY62" i="1"/>
  <c r="AZ62" i="1"/>
  <c r="BA62" i="1" s="1"/>
  <c r="P62" i="1" s="1"/>
  <c r="BB62" i="1"/>
  <c r="BE62" i="1"/>
  <c r="BF62" i="1" s="1"/>
  <c r="BH62" i="1"/>
  <c r="BI62" i="1" s="1"/>
  <c r="K63" i="1"/>
  <c r="R63" i="1"/>
  <c r="T63" i="1"/>
  <c r="AV63" i="1"/>
  <c r="AW63" i="1" s="1"/>
  <c r="AX63" i="1"/>
  <c r="AY63" i="1"/>
  <c r="AZ63" i="1"/>
  <c r="BE63" i="1"/>
  <c r="BF63" i="1" s="1"/>
  <c r="BI63" i="1" s="1"/>
  <c r="BH63" i="1"/>
  <c r="BN63" i="1"/>
  <c r="K64" i="1"/>
  <c r="R64" i="1"/>
  <c r="T64" i="1"/>
  <c r="AV64" i="1"/>
  <c r="AW64" i="1"/>
  <c r="N64" i="1" s="1"/>
  <c r="AX64" i="1"/>
  <c r="AY64" i="1"/>
  <c r="AZ64" i="1"/>
  <c r="BA64" i="1"/>
  <c r="P64" i="1" s="1"/>
  <c r="BB64" i="1" s="1"/>
  <c r="BE64" i="1"/>
  <c r="BF64" i="1"/>
  <c r="BH64" i="1"/>
  <c r="BI64" i="1"/>
  <c r="R65" i="1"/>
  <c r="T65" i="1"/>
  <c r="AV65" i="1"/>
  <c r="K65" i="1" s="1"/>
  <c r="AW65" i="1"/>
  <c r="N65" i="1" s="1"/>
  <c r="AX65" i="1"/>
  <c r="AY65" i="1"/>
  <c r="AZ65" i="1"/>
  <c r="BA65" i="1" s="1"/>
  <c r="P65" i="1" s="1"/>
  <c r="BB65" i="1" s="1"/>
  <c r="BE65" i="1"/>
  <c r="BF65" i="1" s="1"/>
  <c r="BI65" i="1" s="1"/>
  <c r="BH65" i="1"/>
  <c r="BN65" i="1"/>
  <c r="K66" i="1"/>
  <c r="BN66" i="1" s="1"/>
  <c r="N66" i="1"/>
  <c r="P66" i="1"/>
  <c r="BB66" i="1" s="1"/>
  <c r="R66" i="1"/>
  <c r="T66" i="1"/>
  <c r="AV66" i="1"/>
  <c r="AW66" i="1" s="1"/>
  <c r="AX66" i="1"/>
  <c r="AY66" i="1"/>
  <c r="AZ66" i="1"/>
  <c r="BA66" i="1" s="1"/>
  <c r="BE66" i="1"/>
  <c r="BF66" i="1" s="1"/>
  <c r="BH66" i="1"/>
  <c r="K67" i="1"/>
  <c r="R67" i="1"/>
  <c r="T67" i="1"/>
  <c r="AV67" i="1"/>
  <c r="AW67" i="1"/>
  <c r="AX67" i="1"/>
  <c r="AY67" i="1"/>
  <c r="AZ67" i="1"/>
  <c r="BE67" i="1"/>
  <c r="BF67" i="1"/>
  <c r="BI67" i="1" s="1"/>
  <c r="BH67" i="1"/>
  <c r="R68" i="1"/>
  <c r="T68" i="1" s="1"/>
  <c r="BN68" i="1" s="1"/>
  <c r="AV68" i="1"/>
  <c r="K68" i="1" s="1"/>
  <c r="AW68" i="1"/>
  <c r="AX68" i="1"/>
  <c r="AY68" i="1"/>
  <c r="AZ68" i="1"/>
  <c r="BE68" i="1"/>
  <c r="BF68" i="1" s="1"/>
  <c r="BI68" i="1" s="1"/>
  <c r="BH68" i="1"/>
  <c r="N69" i="1"/>
  <c r="O69" i="1"/>
  <c r="P69" i="1"/>
  <c r="BB69" i="1" s="1"/>
  <c r="BC69" i="1" s="1"/>
  <c r="BD69" i="1" s="1"/>
  <c r="BG69" i="1" s="1"/>
  <c r="L69" i="1" s="1"/>
  <c r="BJ69" i="1" s="1"/>
  <c r="R69" i="1"/>
  <c r="T69" i="1"/>
  <c r="AV69" i="1"/>
  <c r="AW69" i="1" s="1"/>
  <c r="AX69" i="1"/>
  <c r="AY69" i="1"/>
  <c r="BA69" i="1" s="1"/>
  <c r="AZ69" i="1"/>
  <c r="BE69" i="1"/>
  <c r="BF69" i="1" s="1"/>
  <c r="BH69" i="1"/>
  <c r="R70" i="1"/>
  <c r="T70" i="1" s="1"/>
  <c r="AV70" i="1"/>
  <c r="K70" i="1" s="1"/>
  <c r="AW70" i="1"/>
  <c r="AX70" i="1"/>
  <c r="AY70" i="1"/>
  <c r="AZ70" i="1"/>
  <c r="BA70" i="1" s="1"/>
  <c r="P70" i="1" s="1"/>
  <c r="BB70" i="1" s="1"/>
  <c r="BE70" i="1"/>
  <c r="BF70" i="1"/>
  <c r="BH70" i="1"/>
  <c r="BI70" i="1" s="1"/>
  <c r="R71" i="1"/>
  <c r="T71" i="1"/>
  <c r="AV71" i="1"/>
  <c r="K71" i="1" s="1"/>
  <c r="AX71" i="1"/>
  <c r="AY71" i="1"/>
  <c r="AZ71" i="1"/>
  <c r="BE71" i="1"/>
  <c r="BF71" i="1"/>
  <c r="BH71" i="1"/>
  <c r="BI71" i="1"/>
  <c r="R72" i="1"/>
  <c r="T72" i="1"/>
  <c r="AV72" i="1"/>
  <c r="AX72" i="1"/>
  <c r="AY72" i="1"/>
  <c r="AZ72" i="1"/>
  <c r="BE72" i="1"/>
  <c r="BF72" i="1" s="1"/>
  <c r="BH72" i="1"/>
  <c r="K73" i="1"/>
  <c r="R73" i="1"/>
  <c r="T73" i="1"/>
  <c r="AV73" i="1"/>
  <c r="AW73" i="1"/>
  <c r="N73" i="1" s="1"/>
  <c r="AX73" i="1"/>
  <c r="AY73" i="1"/>
  <c r="AZ73" i="1"/>
  <c r="BA73" i="1" s="1"/>
  <c r="P73" i="1" s="1"/>
  <c r="BB73" i="1" s="1"/>
  <c r="BE73" i="1"/>
  <c r="BF73" i="1"/>
  <c r="BI73" i="1" s="1"/>
  <c r="BH73" i="1"/>
  <c r="K74" i="1"/>
  <c r="N74" i="1"/>
  <c r="R74" i="1"/>
  <c r="T74" i="1" s="1"/>
  <c r="AV74" i="1"/>
  <c r="AW74" i="1"/>
  <c r="AX74" i="1"/>
  <c r="AY74" i="1"/>
  <c r="AZ74" i="1"/>
  <c r="BE74" i="1"/>
  <c r="BF74" i="1"/>
  <c r="BI74" i="1" s="1"/>
  <c r="BH74" i="1"/>
  <c r="K75" i="1"/>
  <c r="BN75" i="1" s="1"/>
  <c r="N75" i="1"/>
  <c r="R75" i="1"/>
  <c r="T75" i="1"/>
  <c r="AV75" i="1"/>
  <c r="AW75" i="1" s="1"/>
  <c r="AX75" i="1"/>
  <c r="AY75" i="1"/>
  <c r="AZ75" i="1"/>
  <c r="BA75" i="1"/>
  <c r="P75" i="1" s="1"/>
  <c r="BB75" i="1" s="1"/>
  <c r="BC75" i="1"/>
  <c r="BD75" i="1" s="1"/>
  <c r="BG75" i="1" s="1"/>
  <c r="L75" i="1" s="1"/>
  <c r="BJ75" i="1" s="1"/>
  <c r="M75" i="1" s="1"/>
  <c r="BE75" i="1"/>
  <c r="BF75" i="1" s="1"/>
  <c r="BH75" i="1"/>
  <c r="R76" i="1"/>
  <c r="T76" i="1"/>
  <c r="AV76" i="1"/>
  <c r="AX76" i="1"/>
  <c r="AY76" i="1"/>
  <c r="AZ76" i="1"/>
  <c r="BE76" i="1"/>
  <c r="BF76" i="1"/>
  <c r="BH76" i="1"/>
  <c r="BI76" i="1"/>
  <c r="R77" i="1"/>
  <c r="T77" i="1" s="1"/>
  <c r="AV77" i="1"/>
  <c r="K77" i="1" s="1"/>
  <c r="AX77" i="1"/>
  <c r="AY77" i="1"/>
  <c r="AZ77" i="1"/>
  <c r="BE77" i="1"/>
  <c r="BF77" i="1"/>
  <c r="BI77" i="1" s="1"/>
  <c r="BH77" i="1"/>
  <c r="R78" i="1"/>
  <c r="T78" i="1"/>
  <c r="AV78" i="1"/>
  <c r="AX78" i="1"/>
  <c r="AY78" i="1"/>
  <c r="AZ78" i="1"/>
  <c r="BE78" i="1"/>
  <c r="BF78" i="1" s="1"/>
  <c r="BH78" i="1"/>
  <c r="BI78" i="1"/>
  <c r="K79" i="1"/>
  <c r="N79" i="1"/>
  <c r="R79" i="1"/>
  <c r="AV79" i="1"/>
  <c r="AW79" i="1" s="1"/>
  <c r="AX79" i="1"/>
  <c r="AY79" i="1"/>
  <c r="AZ79" i="1"/>
  <c r="BE79" i="1"/>
  <c r="BF79" i="1" s="1"/>
  <c r="BH79" i="1"/>
  <c r="BI79" i="1"/>
  <c r="K80" i="1"/>
  <c r="N80" i="1"/>
  <c r="R80" i="1"/>
  <c r="T80" i="1" s="1"/>
  <c r="BN80" i="1" s="1"/>
  <c r="AV80" i="1"/>
  <c r="AW80" i="1"/>
  <c r="AX80" i="1"/>
  <c r="AY80" i="1"/>
  <c r="AZ80" i="1"/>
  <c r="BE80" i="1"/>
  <c r="BF80" i="1"/>
  <c r="BI80" i="1" s="1"/>
  <c r="BH80" i="1"/>
  <c r="R81" i="1"/>
  <c r="T81" i="1"/>
  <c r="AV81" i="1"/>
  <c r="K81" i="1" s="1"/>
  <c r="AX81" i="1"/>
  <c r="AY81" i="1"/>
  <c r="AZ81" i="1"/>
  <c r="BE81" i="1"/>
  <c r="BF81" i="1"/>
  <c r="BH81" i="1"/>
  <c r="BI81" i="1"/>
  <c r="N82" i="1"/>
  <c r="O82" i="1"/>
  <c r="R82" i="1"/>
  <c r="T82" i="1" s="1"/>
  <c r="AV82" i="1"/>
  <c r="K82" i="1" s="1"/>
  <c r="AW82" i="1"/>
  <c r="AX82" i="1"/>
  <c r="BA82" i="1" s="1"/>
  <c r="P82" i="1" s="1"/>
  <c r="AY82" i="1"/>
  <c r="AZ82" i="1"/>
  <c r="BB82" i="1"/>
  <c r="BC82" i="1" s="1"/>
  <c r="BD82" i="1"/>
  <c r="BG82" i="1" s="1"/>
  <c r="L82" i="1" s="1"/>
  <c r="BJ82" i="1" s="1"/>
  <c r="M82" i="1" s="1"/>
  <c r="BE82" i="1"/>
  <c r="BF82" i="1"/>
  <c r="BI82" i="1" s="1"/>
  <c r="BH82" i="1"/>
  <c r="BN82" i="1"/>
  <c r="K83" i="1"/>
  <c r="R83" i="1"/>
  <c r="T83" i="1" s="1"/>
  <c r="AV83" i="1"/>
  <c r="AW83" i="1"/>
  <c r="N83" i="1" s="1"/>
  <c r="AX83" i="1"/>
  <c r="AY83" i="1"/>
  <c r="AZ83" i="1"/>
  <c r="BE83" i="1"/>
  <c r="BF83" i="1" s="1"/>
  <c r="BI83" i="1" s="1"/>
  <c r="BH83" i="1"/>
  <c r="R84" i="1"/>
  <c r="T84" i="1"/>
  <c r="AV84" i="1"/>
  <c r="K84" i="1" s="1"/>
  <c r="AW84" i="1"/>
  <c r="AX84" i="1"/>
  <c r="AY84" i="1"/>
  <c r="AZ84" i="1"/>
  <c r="BA84" i="1" s="1"/>
  <c r="P84" i="1" s="1"/>
  <c r="BB84" i="1" s="1"/>
  <c r="BE84" i="1"/>
  <c r="BF84" i="1"/>
  <c r="BH84" i="1"/>
  <c r="BI84" i="1"/>
  <c r="R85" i="1"/>
  <c r="T85" i="1" s="1"/>
  <c r="AV85" i="1"/>
  <c r="K85" i="1" s="1"/>
  <c r="BN85" i="1" s="1"/>
  <c r="AX85" i="1"/>
  <c r="AY85" i="1"/>
  <c r="AZ85" i="1"/>
  <c r="BE85" i="1"/>
  <c r="BF85" i="1"/>
  <c r="BH85" i="1"/>
  <c r="BI85" i="1"/>
  <c r="K86" i="1"/>
  <c r="R86" i="1"/>
  <c r="T86" i="1" s="1"/>
  <c r="AV86" i="1"/>
  <c r="AW86" i="1"/>
  <c r="N86" i="1" s="1"/>
  <c r="AX86" i="1"/>
  <c r="AY86" i="1"/>
  <c r="AZ86" i="1"/>
  <c r="BA86" i="1"/>
  <c r="P86" i="1" s="1"/>
  <c r="BB86" i="1" s="1"/>
  <c r="BE86" i="1"/>
  <c r="BF86" i="1"/>
  <c r="BI86" i="1" s="1"/>
  <c r="BH86" i="1"/>
  <c r="BN86" i="1"/>
  <c r="K87" i="1"/>
  <c r="R87" i="1"/>
  <c r="T87" i="1" s="1"/>
  <c r="AV87" i="1"/>
  <c r="AW87" i="1"/>
  <c r="N87" i="1" s="1"/>
  <c r="AX87" i="1"/>
  <c r="AY87" i="1"/>
  <c r="AZ87" i="1"/>
  <c r="BA87" i="1" s="1"/>
  <c r="P87" i="1" s="1"/>
  <c r="BB87" i="1"/>
  <c r="BE87" i="1"/>
  <c r="BF87" i="1"/>
  <c r="BH87" i="1"/>
  <c r="R88" i="1"/>
  <c r="T88" i="1" s="1"/>
  <c r="AV88" i="1"/>
  <c r="AX88" i="1"/>
  <c r="AY88" i="1"/>
  <c r="AZ88" i="1"/>
  <c r="BE88" i="1"/>
  <c r="BF88" i="1"/>
  <c r="BH88" i="1"/>
  <c r="BI88" i="1"/>
  <c r="K89" i="1"/>
  <c r="N89" i="1"/>
  <c r="R89" i="1"/>
  <c r="T89" i="1" s="1"/>
  <c r="BN89" i="1" s="1"/>
  <c r="AV89" i="1"/>
  <c r="AW89" i="1"/>
  <c r="AX89" i="1"/>
  <c r="AY89" i="1"/>
  <c r="AZ89" i="1"/>
  <c r="BE89" i="1"/>
  <c r="BF89" i="1"/>
  <c r="BI89" i="1" s="1"/>
  <c r="BH89" i="1"/>
  <c r="K90" i="1"/>
  <c r="R90" i="1"/>
  <c r="T90" i="1" s="1"/>
  <c r="BN90" i="1" s="1"/>
  <c r="AV90" i="1"/>
  <c r="AW90" i="1"/>
  <c r="N90" i="1" s="1"/>
  <c r="AX90" i="1"/>
  <c r="AY90" i="1"/>
  <c r="AZ90" i="1"/>
  <c r="BE90" i="1"/>
  <c r="BF90" i="1" s="1"/>
  <c r="BI90" i="1" s="1"/>
  <c r="BH90" i="1"/>
  <c r="K91" i="1"/>
  <c r="BN91" i="1" s="1"/>
  <c r="M91" i="1"/>
  <c r="N91" i="1"/>
  <c r="O91" i="1"/>
  <c r="R91" i="1"/>
  <c r="T91" i="1"/>
  <c r="AV91" i="1"/>
  <c r="AW91" i="1"/>
  <c r="AX91" i="1"/>
  <c r="AY91" i="1"/>
  <c r="AZ91" i="1"/>
  <c r="BA91" i="1" s="1"/>
  <c r="P91" i="1" s="1"/>
  <c r="BB91" i="1"/>
  <c r="BC91" i="1" s="1"/>
  <c r="BD91" i="1"/>
  <c r="BG91" i="1" s="1"/>
  <c r="L91" i="1" s="1"/>
  <c r="BJ91" i="1" s="1"/>
  <c r="BE91" i="1"/>
  <c r="BF91" i="1"/>
  <c r="BH91" i="1"/>
  <c r="BI91" i="1"/>
  <c r="BM91" i="1"/>
  <c r="K92" i="1"/>
  <c r="R92" i="1"/>
  <c r="T92" i="1" s="1"/>
  <c r="AV92" i="1"/>
  <c r="AW92" i="1" s="1"/>
  <c r="N92" i="1" s="1"/>
  <c r="AX92" i="1"/>
  <c r="AY92" i="1"/>
  <c r="AZ92" i="1"/>
  <c r="BA92" i="1" s="1"/>
  <c r="P92" i="1" s="1"/>
  <c r="BB92" i="1" s="1"/>
  <c r="BE92" i="1"/>
  <c r="BF92" i="1" s="1"/>
  <c r="BI92" i="1" s="1"/>
  <c r="BH92" i="1"/>
  <c r="BN92" i="1"/>
  <c r="R93" i="1"/>
  <c r="T93" i="1" s="1"/>
  <c r="AV93" i="1"/>
  <c r="AX93" i="1"/>
  <c r="AY93" i="1"/>
  <c r="AZ93" i="1"/>
  <c r="BE93" i="1"/>
  <c r="BF93" i="1"/>
  <c r="BH93" i="1"/>
  <c r="BI93" i="1"/>
  <c r="R94" i="1"/>
  <c r="T94" i="1" s="1"/>
  <c r="AV94" i="1"/>
  <c r="AX94" i="1"/>
  <c r="AY94" i="1"/>
  <c r="AZ94" i="1"/>
  <c r="BE94" i="1"/>
  <c r="BF94" i="1"/>
  <c r="BH94" i="1"/>
  <c r="R95" i="1"/>
  <c r="T95" i="1" s="1"/>
  <c r="AV95" i="1"/>
  <c r="AX95" i="1"/>
  <c r="AY95" i="1"/>
  <c r="AZ95" i="1"/>
  <c r="BE95" i="1"/>
  <c r="BF95" i="1"/>
  <c r="BI95" i="1" s="1"/>
  <c r="BH95" i="1"/>
  <c r="K96" i="1"/>
  <c r="R96" i="1"/>
  <c r="T96" i="1" s="1"/>
  <c r="BN96" i="1" s="1"/>
  <c r="AV96" i="1"/>
  <c r="AW96" i="1"/>
  <c r="N96" i="1" s="1"/>
  <c r="AX96" i="1"/>
  <c r="AY96" i="1"/>
  <c r="AZ96" i="1"/>
  <c r="BE96" i="1"/>
  <c r="BF96" i="1"/>
  <c r="BI96" i="1" s="1"/>
  <c r="BH96" i="1"/>
  <c r="K97" i="1"/>
  <c r="BN97" i="1" s="1"/>
  <c r="N97" i="1"/>
  <c r="O97" i="1"/>
  <c r="R97" i="1"/>
  <c r="T97" i="1"/>
  <c r="AV97" i="1"/>
  <c r="AW97" i="1"/>
  <c r="AX97" i="1"/>
  <c r="AY97" i="1"/>
  <c r="AZ97" i="1"/>
  <c r="BA97" i="1" s="1"/>
  <c r="P97" i="1" s="1"/>
  <c r="BB97" i="1"/>
  <c r="BC97" i="1"/>
  <c r="BD97" i="1"/>
  <c r="BG97" i="1" s="1"/>
  <c r="L97" i="1" s="1"/>
  <c r="BJ97" i="1" s="1"/>
  <c r="M97" i="1" s="1"/>
  <c r="BE97" i="1"/>
  <c r="BF97" i="1"/>
  <c r="BH97" i="1"/>
  <c r="BI97" i="1"/>
  <c r="BM97" i="1"/>
  <c r="K98" i="1"/>
  <c r="R98" i="1"/>
  <c r="T98" i="1" s="1"/>
  <c r="AV98" i="1"/>
  <c r="AW98" i="1" s="1"/>
  <c r="N98" i="1" s="1"/>
  <c r="AX98" i="1"/>
  <c r="AY98" i="1"/>
  <c r="AZ98" i="1"/>
  <c r="BA98" i="1" s="1"/>
  <c r="P98" i="1" s="1"/>
  <c r="BB98" i="1"/>
  <c r="BE98" i="1"/>
  <c r="BF98" i="1" s="1"/>
  <c r="BH98" i="1"/>
  <c r="BN98" i="1"/>
  <c r="R99" i="1"/>
  <c r="T99" i="1" s="1"/>
  <c r="AV99" i="1"/>
  <c r="AX99" i="1"/>
  <c r="AY99" i="1"/>
  <c r="AZ99" i="1"/>
  <c r="BE99" i="1"/>
  <c r="BF99" i="1"/>
  <c r="BI99" i="1" s="1"/>
  <c r="BH99" i="1"/>
  <c r="R100" i="1"/>
  <c r="T100" i="1" s="1"/>
  <c r="AV100" i="1"/>
  <c r="AX100" i="1"/>
  <c r="AY100" i="1"/>
  <c r="AZ100" i="1"/>
  <c r="BE100" i="1"/>
  <c r="BF100" i="1"/>
  <c r="BH100" i="1"/>
  <c r="BI100" i="1"/>
  <c r="K101" i="1"/>
  <c r="N101" i="1"/>
  <c r="R101" i="1"/>
  <c r="T101" i="1" s="1"/>
  <c r="AV101" i="1"/>
  <c r="AW101" i="1" s="1"/>
  <c r="BA101" i="1" s="1"/>
  <c r="P101" i="1" s="1"/>
  <c r="BB101" i="1" s="1"/>
  <c r="AX101" i="1"/>
  <c r="AY101" i="1"/>
  <c r="AZ101" i="1"/>
  <c r="BE101" i="1"/>
  <c r="BF101" i="1"/>
  <c r="BH101" i="1"/>
  <c r="K102" i="1"/>
  <c r="N102" i="1"/>
  <c r="R102" i="1"/>
  <c r="T102" i="1"/>
  <c r="AV102" i="1"/>
  <c r="AW102" i="1"/>
  <c r="AX102" i="1"/>
  <c r="AY102" i="1"/>
  <c r="AZ102" i="1"/>
  <c r="BA102" i="1" s="1"/>
  <c r="P102" i="1" s="1"/>
  <c r="BB102" i="1" s="1"/>
  <c r="O102" i="1" s="1"/>
  <c r="BC102" i="1"/>
  <c r="BD102" i="1" s="1"/>
  <c r="BG102" i="1" s="1"/>
  <c r="L102" i="1" s="1"/>
  <c r="BJ102" i="1" s="1"/>
  <c r="M102" i="1" s="1"/>
  <c r="BE102" i="1"/>
  <c r="BF102" i="1"/>
  <c r="BH102" i="1"/>
  <c r="BI102" i="1"/>
  <c r="R103" i="1"/>
  <c r="T103" i="1" s="1"/>
  <c r="AV103" i="1"/>
  <c r="AX103" i="1"/>
  <c r="AY103" i="1"/>
  <c r="AZ103" i="1"/>
  <c r="BE103" i="1"/>
  <c r="BF103" i="1" s="1"/>
  <c r="BH103" i="1"/>
  <c r="R104" i="1"/>
  <c r="T104" i="1"/>
  <c r="AV104" i="1"/>
  <c r="AX104" i="1"/>
  <c r="AY104" i="1"/>
  <c r="AZ104" i="1"/>
  <c r="BE104" i="1"/>
  <c r="BF104" i="1"/>
  <c r="BH104" i="1"/>
  <c r="K105" i="1"/>
  <c r="N105" i="1"/>
  <c r="R105" i="1"/>
  <c r="T105" i="1"/>
  <c r="AV105" i="1"/>
  <c r="AW105" i="1"/>
  <c r="AX105" i="1"/>
  <c r="AY105" i="1"/>
  <c r="AZ105" i="1"/>
  <c r="BA105" i="1" s="1"/>
  <c r="P105" i="1" s="1"/>
  <c r="BB105" i="1" s="1"/>
  <c r="O105" i="1" s="1"/>
  <c r="BC105" i="1"/>
  <c r="BD105" i="1" s="1"/>
  <c r="BG105" i="1" s="1"/>
  <c r="L105" i="1" s="1"/>
  <c r="BJ105" i="1" s="1"/>
  <c r="BE105" i="1"/>
  <c r="BF105" i="1"/>
  <c r="BH105" i="1"/>
  <c r="BI105" i="1"/>
  <c r="R106" i="1"/>
  <c r="T106" i="1" s="1"/>
  <c r="AV106" i="1"/>
  <c r="AX106" i="1"/>
  <c r="AY106" i="1"/>
  <c r="AZ106" i="1"/>
  <c r="BE106" i="1"/>
  <c r="BF106" i="1" s="1"/>
  <c r="BH106" i="1"/>
  <c r="R107" i="1"/>
  <c r="T107" i="1"/>
  <c r="AV107" i="1"/>
  <c r="AX107" i="1"/>
  <c r="AY107" i="1"/>
  <c r="AZ107" i="1"/>
  <c r="BE107" i="1"/>
  <c r="BF107" i="1"/>
  <c r="BH107" i="1"/>
  <c r="K108" i="1"/>
  <c r="N108" i="1"/>
  <c r="R108" i="1"/>
  <c r="T108" i="1"/>
  <c r="AV108" i="1"/>
  <c r="AW108" i="1"/>
  <c r="AX108" i="1"/>
  <c r="AY108" i="1"/>
  <c r="AZ108" i="1"/>
  <c r="BA108" i="1" s="1"/>
  <c r="P108" i="1" s="1"/>
  <c r="BB108" i="1" s="1"/>
  <c r="O108" i="1" s="1"/>
  <c r="BE108" i="1"/>
  <c r="BF108" i="1"/>
  <c r="BH108" i="1"/>
  <c r="BI108" i="1"/>
  <c r="R109" i="1"/>
  <c r="T109" i="1" s="1"/>
  <c r="AV109" i="1"/>
  <c r="AX109" i="1"/>
  <c r="AY109" i="1"/>
  <c r="AZ109" i="1"/>
  <c r="BE109" i="1"/>
  <c r="BF109" i="1" s="1"/>
  <c r="BH109" i="1"/>
  <c r="R110" i="1"/>
  <c r="T110" i="1"/>
  <c r="AV110" i="1"/>
  <c r="AX110" i="1"/>
  <c r="AY110" i="1"/>
  <c r="AZ110" i="1"/>
  <c r="BE110" i="1"/>
  <c r="BF110" i="1"/>
  <c r="BH110" i="1"/>
  <c r="K111" i="1"/>
  <c r="N111" i="1"/>
  <c r="R111" i="1"/>
  <c r="T111" i="1"/>
  <c r="AV111" i="1"/>
  <c r="AW111" i="1"/>
  <c r="AX111" i="1"/>
  <c r="AY111" i="1"/>
  <c r="AZ111" i="1"/>
  <c r="BA111" i="1" s="1"/>
  <c r="P111" i="1" s="1"/>
  <c r="BB111" i="1" s="1"/>
  <c r="O111" i="1" s="1"/>
  <c r="BC111" i="1"/>
  <c r="BD111" i="1" s="1"/>
  <c r="BG111" i="1" s="1"/>
  <c r="L111" i="1" s="1"/>
  <c r="BJ111" i="1" s="1"/>
  <c r="M111" i="1" s="1"/>
  <c r="BE111" i="1"/>
  <c r="BF111" i="1"/>
  <c r="BH111" i="1"/>
  <c r="BI111" i="1"/>
  <c r="R112" i="1"/>
  <c r="T112" i="1" s="1"/>
  <c r="AV112" i="1"/>
  <c r="AX112" i="1"/>
  <c r="AY112" i="1"/>
  <c r="AZ112" i="1"/>
  <c r="BE112" i="1"/>
  <c r="BF112" i="1" s="1"/>
  <c r="BH112" i="1"/>
  <c r="R113" i="1"/>
  <c r="T113" i="1"/>
  <c r="AV113" i="1"/>
  <c r="AX113" i="1"/>
  <c r="AY113" i="1"/>
  <c r="AZ113" i="1"/>
  <c r="BE113" i="1"/>
  <c r="BF113" i="1"/>
  <c r="BH113" i="1"/>
  <c r="K114" i="1"/>
  <c r="N114" i="1"/>
  <c r="R114" i="1"/>
  <c r="T114" i="1"/>
  <c r="AV114" i="1"/>
  <c r="AW114" i="1"/>
  <c r="AX114" i="1"/>
  <c r="AY114" i="1"/>
  <c r="AZ114" i="1"/>
  <c r="BA114" i="1" s="1"/>
  <c r="P114" i="1" s="1"/>
  <c r="BB114" i="1" s="1"/>
  <c r="O114" i="1" s="1"/>
  <c r="BC114" i="1"/>
  <c r="BD114" i="1" s="1"/>
  <c r="BG114" i="1" s="1"/>
  <c r="L114" i="1" s="1"/>
  <c r="BJ114" i="1" s="1"/>
  <c r="BE114" i="1"/>
  <c r="BF114" i="1"/>
  <c r="BH114" i="1"/>
  <c r="BI114" i="1"/>
  <c r="R115" i="1"/>
  <c r="T115" i="1" s="1"/>
  <c r="AV115" i="1"/>
  <c r="AX115" i="1"/>
  <c r="AY115" i="1"/>
  <c r="AZ115" i="1"/>
  <c r="BE115" i="1"/>
  <c r="BF115" i="1"/>
  <c r="BI115" i="1" s="1"/>
  <c r="BH115" i="1"/>
  <c r="R116" i="1"/>
  <c r="T116" i="1"/>
  <c r="AV116" i="1"/>
  <c r="AX116" i="1"/>
  <c r="AY116" i="1"/>
  <c r="AZ116" i="1"/>
  <c r="BE116" i="1"/>
  <c r="BF116" i="1" s="1"/>
  <c r="BI116" i="1" s="1"/>
  <c r="BH116" i="1"/>
  <c r="K117" i="1"/>
  <c r="R117" i="1"/>
  <c r="T117" i="1"/>
  <c r="AV117" i="1"/>
  <c r="AW117" i="1"/>
  <c r="AX117" i="1"/>
  <c r="AY117" i="1"/>
  <c r="AZ117" i="1"/>
  <c r="BE117" i="1"/>
  <c r="BF117" i="1"/>
  <c r="BH117" i="1"/>
  <c r="BI117" i="1"/>
  <c r="BN117" i="1"/>
  <c r="R118" i="1"/>
  <c r="T118" i="1"/>
  <c r="AV118" i="1"/>
  <c r="AX118" i="1"/>
  <c r="AY118" i="1"/>
  <c r="AZ118" i="1"/>
  <c r="BE118" i="1"/>
  <c r="BF118" i="1"/>
  <c r="BH118" i="1"/>
  <c r="BI118" i="1"/>
  <c r="R119" i="1"/>
  <c r="T119" i="1"/>
  <c r="AV119" i="1"/>
  <c r="AX119" i="1"/>
  <c r="AY119" i="1"/>
  <c r="AZ119" i="1"/>
  <c r="BE119" i="1"/>
  <c r="BF119" i="1" s="1"/>
  <c r="BI119" i="1" s="1"/>
  <c r="BH119" i="1"/>
  <c r="K120" i="1"/>
  <c r="BN120" i="1" s="1"/>
  <c r="R120" i="1"/>
  <c r="T120" i="1"/>
  <c r="AV120" i="1"/>
  <c r="AW120" i="1" s="1"/>
  <c r="N120" i="1" s="1"/>
  <c r="AX120" i="1"/>
  <c r="AY120" i="1"/>
  <c r="AZ120" i="1"/>
  <c r="BE120" i="1"/>
  <c r="BF120" i="1"/>
  <c r="BH120" i="1"/>
  <c r="BI120" i="1" s="1"/>
  <c r="N121" i="1"/>
  <c r="R121" i="1"/>
  <c r="T121" i="1" s="1"/>
  <c r="AV121" i="1"/>
  <c r="K121" i="1" s="1"/>
  <c r="AW121" i="1"/>
  <c r="AX121" i="1"/>
  <c r="AY121" i="1"/>
  <c r="AZ121" i="1"/>
  <c r="BE121" i="1"/>
  <c r="BF121" i="1" s="1"/>
  <c r="BI121" i="1" s="1"/>
  <c r="BH121" i="1"/>
  <c r="K122" i="1"/>
  <c r="N122" i="1"/>
  <c r="R122" i="1"/>
  <c r="T122" i="1" s="1"/>
  <c r="BN122" i="1" s="1"/>
  <c r="AV122" i="1"/>
  <c r="AW122" i="1" s="1"/>
  <c r="AX122" i="1"/>
  <c r="AY122" i="1"/>
  <c r="AZ122" i="1"/>
  <c r="BA122" i="1" s="1"/>
  <c r="P122" i="1" s="1"/>
  <c r="BB122" i="1"/>
  <c r="BE122" i="1"/>
  <c r="BF122" i="1"/>
  <c r="BH122" i="1"/>
  <c r="K123" i="1"/>
  <c r="BN123" i="1" s="1"/>
  <c r="R123" i="1"/>
  <c r="T123" i="1"/>
  <c r="AV123" i="1"/>
  <c r="AW123" i="1"/>
  <c r="N123" i="1" s="1"/>
  <c r="AX123" i="1"/>
  <c r="AY123" i="1"/>
  <c r="AZ123" i="1"/>
  <c r="BA123" i="1"/>
  <c r="P123" i="1" s="1"/>
  <c r="BB123" i="1" s="1"/>
  <c r="BE123" i="1"/>
  <c r="BF123" i="1"/>
  <c r="BH123" i="1"/>
  <c r="BI123" i="1"/>
  <c r="R124" i="1"/>
  <c r="T124" i="1"/>
  <c r="AV124" i="1"/>
  <c r="K124" i="1" s="1"/>
  <c r="AW124" i="1"/>
  <c r="AX124" i="1"/>
  <c r="AY124" i="1"/>
  <c r="AZ124" i="1"/>
  <c r="BE124" i="1"/>
  <c r="BF124" i="1"/>
  <c r="BH124" i="1"/>
  <c r="BI124" i="1"/>
  <c r="K125" i="1"/>
  <c r="R125" i="1"/>
  <c r="T125" i="1"/>
  <c r="AV125" i="1"/>
  <c r="AW125" i="1" s="1"/>
  <c r="AX125" i="1"/>
  <c r="AY125" i="1"/>
  <c r="BA125" i="1" s="1"/>
  <c r="P125" i="1" s="1"/>
  <c r="BB125" i="1" s="1"/>
  <c r="AZ125" i="1"/>
  <c r="BE125" i="1"/>
  <c r="BF125" i="1"/>
  <c r="BH125" i="1"/>
  <c r="BN125" i="1"/>
  <c r="R126" i="1"/>
  <c r="T126" i="1"/>
  <c r="AV126" i="1"/>
  <c r="K126" i="1" s="1"/>
  <c r="AW126" i="1"/>
  <c r="AX126" i="1"/>
  <c r="AY126" i="1"/>
  <c r="AZ126" i="1"/>
  <c r="BE126" i="1"/>
  <c r="BF126" i="1"/>
  <c r="BH126" i="1"/>
  <c r="BI126" i="1"/>
  <c r="R127" i="1"/>
  <c r="T127" i="1" s="1"/>
  <c r="AV127" i="1"/>
  <c r="AX127" i="1"/>
  <c r="AY127" i="1"/>
  <c r="AZ127" i="1"/>
  <c r="BE127" i="1"/>
  <c r="BF127" i="1" s="1"/>
  <c r="BH127" i="1"/>
  <c r="BI127" i="1"/>
  <c r="K128" i="1"/>
  <c r="N128" i="1"/>
  <c r="R128" i="1"/>
  <c r="AV128" i="1"/>
  <c r="AW128" i="1"/>
  <c r="AX128" i="1"/>
  <c r="AY128" i="1"/>
  <c r="AZ128" i="1"/>
  <c r="BE128" i="1"/>
  <c r="BF128" i="1"/>
  <c r="BI128" i="1" s="1"/>
  <c r="BH128" i="1"/>
  <c r="K129" i="1"/>
  <c r="R129" i="1"/>
  <c r="T129" i="1"/>
  <c r="AV129" i="1"/>
  <c r="AW129" i="1"/>
  <c r="N129" i="1" s="1"/>
  <c r="AX129" i="1"/>
  <c r="AY129" i="1"/>
  <c r="AZ129" i="1"/>
  <c r="BA129" i="1" s="1"/>
  <c r="P129" i="1" s="1"/>
  <c r="BB129" i="1" s="1"/>
  <c r="BE129" i="1"/>
  <c r="BF129" i="1" s="1"/>
  <c r="BI129" i="1" s="1"/>
  <c r="BH129" i="1"/>
  <c r="R130" i="1"/>
  <c r="T130" i="1" s="1"/>
  <c r="AV130" i="1"/>
  <c r="AX130" i="1"/>
  <c r="AY130" i="1"/>
  <c r="AZ130" i="1"/>
  <c r="BE130" i="1"/>
  <c r="BF130" i="1"/>
  <c r="BI130" i="1" s="1"/>
  <c r="BH130" i="1"/>
  <c r="K131" i="1"/>
  <c r="N131" i="1"/>
  <c r="R131" i="1"/>
  <c r="T131" i="1" s="1"/>
  <c r="AV131" i="1"/>
  <c r="AW131" i="1"/>
  <c r="AX131" i="1"/>
  <c r="AY131" i="1"/>
  <c r="AZ131" i="1"/>
  <c r="BA131" i="1"/>
  <c r="P131" i="1" s="1"/>
  <c r="BB131" i="1"/>
  <c r="BE131" i="1"/>
  <c r="BF131" i="1"/>
  <c r="BI131" i="1" s="1"/>
  <c r="BH131" i="1"/>
  <c r="BN131" i="1"/>
  <c r="K132" i="1"/>
  <c r="R132" i="1"/>
  <c r="T132" i="1"/>
  <c r="AV132" i="1"/>
  <c r="AW132" i="1"/>
  <c r="AX132" i="1"/>
  <c r="AY132" i="1"/>
  <c r="AZ132" i="1"/>
  <c r="BE132" i="1"/>
  <c r="BF132" i="1" s="1"/>
  <c r="BH132" i="1"/>
  <c r="BI132" i="1"/>
  <c r="R133" i="1"/>
  <c r="T133" i="1" s="1"/>
  <c r="AV133" i="1"/>
  <c r="AX133" i="1"/>
  <c r="AY133" i="1"/>
  <c r="AZ133" i="1"/>
  <c r="BE133" i="1"/>
  <c r="BF133" i="1"/>
  <c r="BH133" i="1"/>
  <c r="K134" i="1"/>
  <c r="N134" i="1"/>
  <c r="R134" i="1"/>
  <c r="T134" i="1" s="1"/>
  <c r="BN134" i="1" s="1"/>
  <c r="AV134" i="1"/>
  <c r="AW134" i="1"/>
  <c r="AX134" i="1"/>
  <c r="AY134" i="1"/>
  <c r="AZ134" i="1"/>
  <c r="BA134" i="1"/>
  <c r="P134" i="1" s="1"/>
  <c r="BB134" i="1" s="1"/>
  <c r="BE134" i="1"/>
  <c r="BF134" i="1"/>
  <c r="BI134" i="1" s="1"/>
  <c r="BH134" i="1"/>
  <c r="K135" i="1"/>
  <c r="R135" i="1"/>
  <c r="T135" i="1"/>
  <c r="AV135" i="1"/>
  <c r="AW135" i="1"/>
  <c r="AX135" i="1"/>
  <c r="AY135" i="1"/>
  <c r="AZ135" i="1"/>
  <c r="BA135" i="1" s="1"/>
  <c r="P135" i="1" s="1"/>
  <c r="BB135" i="1" s="1"/>
  <c r="BE135" i="1"/>
  <c r="BF135" i="1" s="1"/>
  <c r="BI135" i="1" s="1"/>
  <c r="BH135" i="1"/>
  <c r="BN135" i="1"/>
  <c r="R136" i="1"/>
  <c r="T136" i="1" s="1"/>
  <c r="AV136" i="1"/>
  <c r="AX136" i="1"/>
  <c r="AY136" i="1"/>
  <c r="AZ136" i="1"/>
  <c r="BE136" i="1"/>
  <c r="BF136" i="1"/>
  <c r="BH136" i="1"/>
  <c r="K137" i="1"/>
  <c r="N137" i="1"/>
  <c r="O137" i="1"/>
  <c r="R137" i="1"/>
  <c r="T137" i="1" s="1"/>
  <c r="AV137" i="1"/>
  <c r="AW137" i="1"/>
  <c r="AX137" i="1"/>
  <c r="AY137" i="1"/>
  <c r="AZ137" i="1"/>
  <c r="BA137" i="1"/>
  <c r="P137" i="1" s="1"/>
  <c r="BB137" i="1"/>
  <c r="BE137" i="1"/>
  <c r="BF137" i="1"/>
  <c r="BI137" i="1" s="1"/>
  <c r="BH137" i="1"/>
  <c r="R138" i="1"/>
  <c r="T138" i="1"/>
  <c r="AV138" i="1"/>
  <c r="AX138" i="1"/>
  <c r="AY138" i="1"/>
  <c r="AZ138" i="1"/>
  <c r="BE138" i="1"/>
  <c r="BF138" i="1" s="1"/>
  <c r="BI138" i="1" s="1"/>
  <c r="BH138" i="1"/>
  <c r="R139" i="1"/>
  <c r="T139" i="1" s="1"/>
  <c r="AV139" i="1"/>
  <c r="AX139" i="1"/>
  <c r="AY139" i="1"/>
  <c r="AZ139" i="1"/>
  <c r="BE139" i="1"/>
  <c r="BF139" i="1"/>
  <c r="BH139" i="1"/>
  <c r="K140" i="1"/>
  <c r="R140" i="1"/>
  <c r="AV140" i="1"/>
  <c r="AW140" i="1"/>
  <c r="N140" i="1" s="1"/>
  <c r="AX140" i="1"/>
  <c r="AY140" i="1"/>
  <c r="AZ140" i="1"/>
  <c r="BE140" i="1"/>
  <c r="BF140" i="1"/>
  <c r="BI140" i="1" s="1"/>
  <c r="BH140" i="1"/>
  <c r="R141" i="1"/>
  <c r="T141" i="1"/>
  <c r="AV141" i="1"/>
  <c r="AX141" i="1"/>
  <c r="AY141" i="1"/>
  <c r="AZ141" i="1"/>
  <c r="BE141" i="1"/>
  <c r="BF141" i="1" s="1"/>
  <c r="BH141" i="1"/>
  <c r="BI141" i="1" s="1"/>
  <c r="R142" i="1"/>
  <c r="T142" i="1"/>
  <c r="AV142" i="1"/>
  <c r="AX142" i="1"/>
  <c r="AY142" i="1"/>
  <c r="AZ142" i="1"/>
  <c r="BE142" i="1"/>
  <c r="BF142" i="1" s="1"/>
  <c r="BI142" i="1" s="1"/>
  <c r="BH142" i="1"/>
  <c r="K143" i="1"/>
  <c r="R143" i="1"/>
  <c r="T143" i="1" s="1"/>
  <c r="BN143" i="1" s="1"/>
  <c r="AV143" i="1"/>
  <c r="AW143" i="1"/>
  <c r="AX143" i="1"/>
  <c r="AY143" i="1"/>
  <c r="AZ143" i="1"/>
  <c r="BA143" i="1"/>
  <c r="P143" i="1" s="1"/>
  <c r="BB143" i="1" s="1"/>
  <c r="BE143" i="1"/>
  <c r="BF143" i="1"/>
  <c r="BH143" i="1"/>
  <c r="BI143" i="1"/>
  <c r="K144" i="1"/>
  <c r="R144" i="1"/>
  <c r="T144" i="1"/>
  <c r="AV144" i="1"/>
  <c r="AW144" i="1"/>
  <c r="AX144" i="1"/>
  <c r="AY144" i="1"/>
  <c r="AZ144" i="1"/>
  <c r="BE144" i="1"/>
  <c r="BF144" i="1" s="1"/>
  <c r="BH144" i="1"/>
  <c r="R145" i="1"/>
  <c r="T145" i="1"/>
  <c r="AV145" i="1"/>
  <c r="AX145" i="1"/>
  <c r="AY145" i="1"/>
  <c r="AZ145" i="1"/>
  <c r="BE145" i="1"/>
  <c r="BF145" i="1"/>
  <c r="BI145" i="1" s="1"/>
  <c r="BH145" i="1"/>
  <c r="K146" i="1"/>
  <c r="R146" i="1"/>
  <c r="T146" i="1" s="1"/>
  <c r="BN146" i="1" s="1"/>
  <c r="AV146" i="1"/>
  <c r="AW146" i="1"/>
  <c r="N146" i="1" s="1"/>
  <c r="AX146" i="1"/>
  <c r="AY146" i="1"/>
  <c r="AZ146" i="1"/>
  <c r="BE146" i="1"/>
  <c r="BF146" i="1"/>
  <c r="BH146" i="1"/>
  <c r="BI146" i="1"/>
  <c r="R147" i="1"/>
  <c r="T147" i="1"/>
  <c r="AV147" i="1"/>
  <c r="K147" i="1" s="1"/>
  <c r="AW147" i="1"/>
  <c r="AX147" i="1"/>
  <c r="AY147" i="1"/>
  <c r="AZ147" i="1"/>
  <c r="BE147" i="1"/>
  <c r="BF147" i="1" s="1"/>
  <c r="BI147" i="1" s="1"/>
  <c r="BH147" i="1"/>
  <c r="BN147" i="1"/>
  <c r="R148" i="1"/>
  <c r="T148" i="1"/>
  <c r="AV148" i="1"/>
  <c r="AX148" i="1"/>
  <c r="AY148" i="1"/>
  <c r="AZ148" i="1"/>
  <c r="BE148" i="1"/>
  <c r="BF148" i="1"/>
  <c r="BI148" i="1" s="1"/>
  <c r="BH148" i="1"/>
  <c r="K149" i="1"/>
  <c r="BN149" i="1" s="1"/>
  <c r="R149" i="1"/>
  <c r="T149" i="1" s="1"/>
  <c r="AV149" i="1"/>
  <c r="AW149" i="1"/>
  <c r="AX149" i="1"/>
  <c r="AY149" i="1"/>
  <c r="AZ149" i="1"/>
  <c r="BA149" i="1" s="1"/>
  <c r="P149" i="1" s="1"/>
  <c r="BB149" i="1" s="1"/>
  <c r="BE149" i="1"/>
  <c r="BF149" i="1" s="1"/>
  <c r="BI149" i="1" s="1"/>
  <c r="BH149" i="1"/>
  <c r="R150" i="1"/>
  <c r="T150" i="1"/>
  <c r="AV150" i="1"/>
  <c r="K150" i="1" s="1"/>
  <c r="AW150" i="1"/>
  <c r="AX150" i="1"/>
  <c r="AY150" i="1"/>
  <c r="AZ150" i="1"/>
  <c r="BA150" i="1" s="1"/>
  <c r="P150" i="1" s="1"/>
  <c r="BB150" i="1" s="1"/>
  <c r="BE150" i="1"/>
  <c r="BF150" i="1"/>
  <c r="BI150" i="1" s="1"/>
  <c r="BH150" i="1"/>
  <c r="R151" i="1"/>
  <c r="T151" i="1" s="1"/>
  <c r="AV151" i="1"/>
  <c r="K151" i="1" s="1"/>
  <c r="BN151" i="1" s="1"/>
  <c r="AW151" i="1"/>
  <c r="AX151" i="1"/>
  <c r="AY151" i="1"/>
  <c r="AZ151" i="1"/>
  <c r="BE151" i="1"/>
  <c r="BF151" i="1" s="1"/>
  <c r="BI151" i="1" s="1"/>
  <c r="BH151" i="1"/>
  <c r="K152" i="1"/>
  <c r="N152" i="1"/>
  <c r="R152" i="1"/>
  <c r="T152" i="1" s="1"/>
  <c r="BN152" i="1" s="1"/>
  <c r="AV152" i="1"/>
  <c r="AW152" i="1"/>
  <c r="AX152" i="1"/>
  <c r="AY152" i="1"/>
  <c r="AZ152" i="1"/>
  <c r="BE152" i="1"/>
  <c r="BF152" i="1" s="1"/>
  <c r="BH152" i="1"/>
  <c r="BI152" i="1"/>
  <c r="K153" i="1"/>
  <c r="R153" i="1"/>
  <c r="BA153" i="1" s="1"/>
  <c r="P153" i="1" s="1"/>
  <c r="BB153" i="1" s="1"/>
  <c r="T153" i="1"/>
  <c r="AV153" i="1"/>
  <c r="AW153" i="1"/>
  <c r="N153" i="1" s="1"/>
  <c r="AX153" i="1"/>
  <c r="AY153" i="1"/>
  <c r="AZ153" i="1"/>
  <c r="BE153" i="1"/>
  <c r="BF153" i="1" s="1"/>
  <c r="BI153" i="1" s="1"/>
  <c r="BH153" i="1"/>
  <c r="N154" i="1"/>
  <c r="R154" i="1"/>
  <c r="BA154" i="1" s="1"/>
  <c r="P154" i="1" s="1"/>
  <c r="BB154" i="1" s="1"/>
  <c r="O154" i="1" s="1"/>
  <c r="T154" i="1"/>
  <c r="BN154" i="1" s="1"/>
  <c r="AV154" i="1"/>
  <c r="K154" i="1" s="1"/>
  <c r="AW154" i="1"/>
  <c r="AX154" i="1"/>
  <c r="AY154" i="1"/>
  <c r="AZ154" i="1"/>
  <c r="BE154" i="1"/>
  <c r="BF154" i="1"/>
  <c r="BI154" i="1" s="1"/>
  <c r="BH154" i="1"/>
  <c r="K155" i="1"/>
  <c r="BN155" i="1" s="1"/>
  <c r="N155" i="1"/>
  <c r="O155" i="1"/>
  <c r="R155" i="1"/>
  <c r="T155" i="1" s="1"/>
  <c r="AV155" i="1"/>
  <c r="AW155" i="1"/>
  <c r="AX155" i="1"/>
  <c r="AY155" i="1"/>
  <c r="AZ155" i="1"/>
  <c r="BA155" i="1"/>
  <c r="P155" i="1" s="1"/>
  <c r="BB155" i="1" s="1"/>
  <c r="BE155" i="1"/>
  <c r="BF155" i="1"/>
  <c r="BI155" i="1" s="1"/>
  <c r="BH155" i="1"/>
  <c r="K156" i="1"/>
  <c r="R156" i="1"/>
  <c r="T156" i="1"/>
  <c r="AV156" i="1"/>
  <c r="AW156" i="1" s="1"/>
  <c r="AX156" i="1"/>
  <c r="AY156" i="1"/>
  <c r="AZ156" i="1"/>
  <c r="BA156" i="1" s="1"/>
  <c r="P156" i="1" s="1"/>
  <c r="BB156" i="1" s="1"/>
  <c r="BE156" i="1"/>
  <c r="BF156" i="1"/>
  <c r="BI156" i="1" s="1"/>
  <c r="BH156" i="1"/>
  <c r="BN156" i="1"/>
  <c r="R157" i="1"/>
  <c r="T157" i="1"/>
  <c r="AV157" i="1"/>
  <c r="K157" i="1" s="1"/>
  <c r="AX157" i="1"/>
  <c r="AY157" i="1"/>
  <c r="AZ157" i="1"/>
  <c r="BE157" i="1"/>
  <c r="BF157" i="1" s="1"/>
  <c r="BI157" i="1" s="1"/>
  <c r="BH157" i="1"/>
  <c r="BN157" i="1"/>
  <c r="K158" i="1"/>
  <c r="N158" i="1"/>
  <c r="R158" i="1"/>
  <c r="T158" i="1" s="1"/>
  <c r="AV158" i="1"/>
  <c r="AW158" i="1"/>
  <c r="AX158" i="1"/>
  <c r="AY158" i="1"/>
  <c r="AZ158" i="1"/>
  <c r="BE158" i="1"/>
  <c r="BF158" i="1"/>
  <c r="BI158" i="1" s="1"/>
  <c r="BH158" i="1"/>
  <c r="BN158" i="1"/>
  <c r="K159" i="1"/>
  <c r="R159" i="1"/>
  <c r="T159" i="1" s="1"/>
  <c r="AV159" i="1"/>
  <c r="AW159" i="1"/>
  <c r="N159" i="1" s="1"/>
  <c r="AX159" i="1"/>
  <c r="AY159" i="1"/>
  <c r="AZ159" i="1"/>
  <c r="BE159" i="1"/>
  <c r="BF159" i="1" s="1"/>
  <c r="BI159" i="1" s="1"/>
  <c r="BH159" i="1"/>
  <c r="R160" i="1"/>
  <c r="T160" i="1" s="1"/>
  <c r="AV160" i="1"/>
  <c r="K160" i="1" s="1"/>
  <c r="BN160" i="1" s="1"/>
  <c r="AW160" i="1"/>
  <c r="AX160" i="1"/>
  <c r="BA160" i="1" s="1"/>
  <c r="P160" i="1" s="1"/>
  <c r="BB160" i="1" s="1"/>
  <c r="AY160" i="1"/>
  <c r="AZ160" i="1"/>
  <c r="BE160" i="1"/>
  <c r="BF160" i="1" s="1"/>
  <c r="BH160" i="1"/>
  <c r="BI160" i="1"/>
  <c r="K161" i="1"/>
  <c r="R161" i="1"/>
  <c r="T161" i="1" s="1"/>
  <c r="AV161" i="1"/>
  <c r="AW161" i="1"/>
  <c r="AX161" i="1"/>
  <c r="BA161" i="1" s="1"/>
  <c r="P161" i="1" s="1"/>
  <c r="BB161" i="1" s="1"/>
  <c r="AY161" i="1"/>
  <c r="AZ161" i="1"/>
  <c r="BE161" i="1"/>
  <c r="BF161" i="1" s="1"/>
  <c r="BI161" i="1" s="1"/>
  <c r="BH161" i="1"/>
  <c r="BN161" i="1"/>
  <c r="R162" i="1"/>
  <c r="T162" i="1"/>
  <c r="BN162" i="1" s="1"/>
  <c r="AV162" i="1"/>
  <c r="K162" i="1" s="1"/>
  <c r="AW162" i="1"/>
  <c r="AX162" i="1"/>
  <c r="AY162" i="1"/>
  <c r="AZ162" i="1"/>
  <c r="BA162" i="1"/>
  <c r="P162" i="1" s="1"/>
  <c r="BB162" i="1" s="1"/>
  <c r="BE162" i="1"/>
  <c r="BF162" i="1" s="1"/>
  <c r="BI162" i="1" s="1"/>
  <c r="BH162" i="1"/>
  <c r="R163" i="1"/>
  <c r="T163" i="1"/>
  <c r="AV163" i="1"/>
  <c r="AX163" i="1"/>
  <c r="AY163" i="1"/>
  <c r="AZ163" i="1"/>
  <c r="BE163" i="1"/>
  <c r="BF163" i="1"/>
  <c r="BH163" i="1"/>
  <c r="BI163" i="1"/>
  <c r="K164" i="1"/>
  <c r="R164" i="1"/>
  <c r="T164" i="1" s="1"/>
  <c r="BN164" i="1" s="1"/>
  <c r="AV164" i="1"/>
  <c r="AW164" i="1"/>
  <c r="N164" i="1" s="1"/>
  <c r="AX164" i="1"/>
  <c r="AY164" i="1"/>
  <c r="AZ164" i="1"/>
  <c r="BE164" i="1"/>
  <c r="BF164" i="1"/>
  <c r="BH164" i="1"/>
  <c r="BI164" i="1"/>
  <c r="R165" i="1"/>
  <c r="T165" i="1" s="1"/>
  <c r="AV165" i="1"/>
  <c r="K165" i="1" s="1"/>
  <c r="AX165" i="1"/>
  <c r="AY165" i="1"/>
  <c r="AZ165" i="1"/>
  <c r="BE165" i="1"/>
  <c r="BF165" i="1"/>
  <c r="BH165" i="1"/>
  <c r="BI165" i="1"/>
  <c r="R166" i="1"/>
  <c r="T166" i="1"/>
  <c r="AV166" i="1"/>
  <c r="K166" i="1" s="1"/>
  <c r="AX166" i="1"/>
  <c r="AY166" i="1"/>
  <c r="AZ166" i="1"/>
  <c r="BE166" i="1"/>
  <c r="BF166" i="1"/>
  <c r="BI166" i="1" s="1"/>
  <c r="BH166" i="1"/>
  <c r="K167" i="1"/>
  <c r="R167" i="1"/>
  <c r="T167" i="1" s="1"/>
  <c r="BN167" i="1" s="1"/>
  <c r="AV167" i="1"/>
  <c r="AW167" i="1"/>
  <c r="AX167" i="1"/>
  <c r="AY167" i="1"/>
  <c r="AZ167" i="1"/>
  <c r="BE167" i="1"/>
  <c r="BF167" i="1"/>
  <c r="BI167" i="1" s="1"/>
  <c r="BH167" i="1"/>
  <c r="R168" i="1"/>
  <c r="T168" i="1" s="1"/>
  <c r="AV168" i="1"/>
  <c r="K168" i="1" s="1"/>
  <c r="AX168" i="1"/>
  <c r="AY168" i="1"/>
  <c r="AZ168" i="1"/>
  <c r="BE168" i="1"/>
  <c r="BF168" i="1"/>
  <c r="BI168" i="1" s="1"/>
  <c r="BH168" i="1"/>
  <c r="R169" i="1"/>
  <c r="T169" i="1"/>
  <c r="AV169" i="1"/>
  <c r="AX169" i="1"/>
  <c r="AY169" i="1"/>
  <c r="AZ169" i="1"/>
  <c r="BE169" i="1"/>
  <c r="BF169" i="1" s="1"/>
  <c r="BH169" i="1"/>
  <c r="K170" i="1"/>
  <c r="R170" i="1"/>
  <c r="T170" i="1" s="1"/>
  <c r="AV170" i="1"/>
  <c r="AW170" i="1" s="1"/>
  <c r="N170" i="1" s="1"/>
  <c r="AX170" i="1"/>
  <c r="AY170" i="1"/>
  <c r="AZ170" i="1"/>
  <c r="BA170" i="1"/>
  <c r="P170" i="1" s="1"/>
  <c r="BB170" i="1" s="1"/>
  <c r="BE170" i="1"/>
  <c r="BF170" i="1"/>
  <c r="BI170" i="1" s="1"/>
  <c r="BH170" i="1"/>
  <c r="BN170" i="1"/>
  <c r="K171" i="1"/>
  <c r="R171" i="1"/>
  <c r="T171" i="1" s="1"/>
  <c r="AV171" i="1"/>
  <c r="AW171" i="1"/>
  <c r="AX171" i="1"/>
  <c r="AY171" i="1"/>
  <c r="AZ171" i="1"/>
  <c r="BA171" i="1"/>
  <c r="P171" i="1" s="1"/>
  <c r="BB171" i="1" s="1"/>
  <c r="BE171" i="1"/>
  <c r="BF171" i="1" s="1"/>
  <c r="BI171" i="1" s="1"/>
  <c r="BH171" i="1"/>
  <c r="BN171" i="1"/>
  <c r="R172" i="1"/>
  <c r="T172" i="1"/>
  <c r="AV172" i="1"/>
  <c r="AX172" i="1"/>
  <c r="AY172" i="1"/>
  <c r="AZ172" i="1"/>
  <c r="BE172" i="1"/>
  <c r="BF172" i="1" s="1"/>
  <c r="BI172" i="1" s="1"/>
  <c r="BH172" i="1"/>
  <c r="R173" i="1"/>
  <c r="T173" i="1" s="1"/>
  <c r="AV173" i="1"/>
  <c r="K173" i="1" s="1"/>
  <c r="AW173" i="1"/>
  <c r="AX173" i="1"/>
  <c r="AY173" i="1"/>
  <c r="AZ173" i="1"/>
  <c r="BE173" i="1"/>
  <c r="BF173" i="1"/>
  <c r="BI173" i="1" s="1"/>
  <c r="BH173" i="1"/>
  <c r="R174" i="1"/>
  <c r="T174" i="1"/>
  <c r="AV174" i="1"/>
  <c r="K174" i="1" s="1"/>
  <c r="AW174" i="1"/>
  <c r="AX174" i="1"/>
  <c r="AY174" i="1"/>
  <c r="AZ174" i="1"/>
  <c r="BE174" i="1"/>
  <c r="BF174" i="1"/>
  <c r="BH174" i="1"/>
  <c r="R175" i="1"/>
  <c r="T175" i="1"/>
  <c r="AV175" i="1"/>
  <c r="AX175" i="1"/>
  <c r="AY175" i="1"/>
  <c r="AZ175" i="1"/>
  <c r="BE175" i="1"/>
  <c r="BF175" i="1" s="1"/>
  <c r="BH175" i="1"/>
  <c r="K176" i="1"/>
  <c r="R176" i="1"/>
  <c r="T176" i="1" s="1"/>
  <c r="AV176" i="1"/>
  <c r="AW176" i="1" s="1"/>
  <c r="N176" i="1" s="1"/>
  <c r="AX176" i="1"/>
  <c r="AY176" i="1"/>
  <c r="AZ176" i="1"/>
  <c r="BA176" i="1" s="1"/>
  <c r="P176" i="1" s="1"/>
  <c r="BB176" i="1" s="1"/>
  <c r="BE176" i="1"/>
  <c r="BF176" i="1"/>
  <c r="BI176" i="1" s="1"/>
  <c r="BH176" i="1"/>
  <c r="K177" i="1"/>
  <c r="R177" i="1"/>
  <c r="T177" i="1" s="1"/>
  <c r="AV177" i="1"/>
  <c r="AW177" i="1"/>
  <c r="N177" i="1" s="1"/>
  <c r="AX177" i="1"/>
  <c r="AY177" i="1"/>
  <c r="AZ177" i="1"/>
  <c r="BE177" i="1"/>
  <c r="BF177" i="1"/>
  <c r="BH177" i="1"/>
  <c r="BI177" i="1"/>
  <c r="K178" i="1"/>
  <c r="R178" i="1"/>
  <c r="T178" i="1"/>
  <c r="AV178" i="1"/>
  <c r="AW178" i="1" s="1"/>
  <c r="AX178" i="1"/>
  <c r="AY178" i="1"/>
  <c r="AZ178" i="1"/>
  <c r="BA178" i="1" s="1"/>
  <c r="P178" i="1" s="1"/>
  <c r="BB178" i="1" s="1"/>
  <c r="BE178" i="1"/>
  <c r="BF178" i="1" s="1"/>
  <c r="BH178" i="1"/>
  <c r="R179" i="1"/>
  <c r="T179" i="1"/>
  <c r="AV179" i="1"/>
  <c r="AX179" i="1"/>
  <c r="AY179" i="1"/>
  <c r="AZ179" i="1"/>
  <c r="BE179" i="1"/>
  <c r="BF179" i="1" s="1"/>
  <c r="BI179" i="1" s="1"/>
  <c r="BH179" i="1"/>
  <c r="K180" i="1"/>
  <c r="N180" i="1"/>
  <c r="R180" i="1"/>
  <c r="T180" i="1" s="1"/>
  <c r="AV180" i="1"/>
  <c r="AW180" i="1"/>
  <c r="AX180" i="1"/>
  <c r="AY180" i="1"/>
  <c r="BA180" i="1" s="1"/>
  <c r="P180" i="1" s="1"/>
  <c r="AZ180" i="1"/>
  <c r="BB180" i="1"/>
  <c r="BC180" i="1" s="1"/>
  <c r="BD180" i="1" s="1"/>
  <c r="BG180" i="1" s="1"/>
  <c r="L180" i="1" s="1"/>
  <c r="BJ180" i="1" s="1"/>
  <c r="M180" i="1" s="1"/>
  <c r="BE180" i="1"/>
  <c r="BF180" i="1"/>
  <c r="BH180" i="1"/>
  <c r="BI180" i="1"/>
  <c r="K181" i="1"/>
  <c r="R181" i="1"/>
  <c r="T181" i="1"/>
  <c r="AV181" i="1"/>
  <c r="AW181" i="1" s="1"/>
  <c r="AX181" i="1"/>
  <c r="AY181" i="1"/>
  <c r="AZ181" i="1"/>
  <c r="BA181" i="1" s="1"/>
  <c r="P181" i="1" s="1"/>
  <c r="BB181" i="1" s="1"/>
  <c r="BE181" i="1"/>
  <c r="BF181" i="1"/>
  <c r="BI181" i="1" s="1"/>
  <c r="BH181" i="1"/>
  <c r="R182" i="1"/>
  <c r="T182" i="1"/>
  <c r="AV182" i="1"/>
  <c r="AX182" i="1"/>
  <c r="AY182" i="1"/>
  <c r="AZ182" i="1"/>
  <c r="BE182" i="1"/>
  <c r="BF182" i="1" s="1"/>
  <c r="BI182" i="1" s="1"/>
  <c r="BH182" i="1"/>
  <c r="K183" i="1"/>
  <c r="BN183" i="1" s="1"/>
  <c r="R183" i="1"/>
  <c r="T183" i="1" s="1"/>
  <c r="AV183" i="1"/>
  <c r="AW183" i="1"/>
  <c r="N183" i="1" s="1"/>
  <c r="AX183" i="1"/>
  <c r="AY183" i="1"/>
  <c r="BA183" i="1" s="1"/>
  <c r="P183" i="1" s="1"/>
  <c r="AZ183" i="1"/>
  <c r="BB183" i="1"/>
  <c r="BE183" i="1"/>
  <c r="BF183" i="1"/>
  <c r="BH183" i="1"/>
  <c r="BI183" i="1"/>
  <c r="R184" i="1"/>
  <c r="T184" i="1"/>
  <c r="AV184" i="1"/>
  <c r="AW184" i="1" s="1"/>
  <c r="AX184" i="1"/>
  <c r="AY184" i="1"/>
  <c r="AZ184" i="1"/>
  <c r="BE184" i="1"/>
  <c r="BF184" i="1"/>
  <c r="BH184" i="1"/>
  <c r="R185" i="1"/>
  <c r="T185" i="1"/>
  <c r="AV185" i="1"/>
  <c r="AX185" i="1"/>
  <c r="AY185" i="1"/>
  <c r="AZ185" i="1"/>
  <c r="BE185" i="1"/>
  <c r="BF185" i="1" s="1"/>
  <c r="BH185" i="1"/>
  <c r="K186" i="1"/>
  <c r="BN186" i="1" s="1"/>
  <c r="R186" i="1"/>
  <c r="T186" i="1" s="1"/>
  <c r="AV186" i="1"/>
  <c r="AW186" i="1"/>
  <c r="AX186" i="1"/>
  <c r="AY186" i="1"/>
  <c r="AZ186" i="1"/>
  <c r="BE186" i="1"/>
  <c r="BF186" i="1"/>
  <c r="BI186" i="1" s="1"/>
  <c r="BH186" i="1"/>
  <c r="K187" i="1"/>
  <c r="BN187" i="1" s="1"/>
  <c r="R187" i="1"/>
  <c r="T187" i="1"/>
  <c r="AV187" i="1"/>
  <c r="AW187" i="1"/>
  <c r="AX187" i="1"/>
  <c r="AY187" i="1"/>
  <c r="AZ187" i="1"/>
  <c r="BE187" i="1"/>
  <c r="BF187" i="1"/>
  <c r="BI187" i="1" s="1"/>
  <c r="BH187" i="1"/>
  <c r="R188" i="1"/>
  <c r="T188" i="1"/>
  <c r="AV188" i="1"/>
  <c r="AX188" i="1"/>
  <c r="AY188" i="1"/>
  <c r="AZ188" i="1"/>
  <c r="BE188" i="1"/>
  <c r="BF188" i="1"/>
  <c r="BI188" i="1" s="1"/>
  <c r="BH188" i="1"/>
  <c r="K189" i="1"/>
  <c r="R189" i="1"/>
  <c r="T189" i="1"/>
  <c r="AV189" i="1"/>
  <c r="AW189" i="1"/>
  <c r="N189" i="1" s="1"/>
  <c r="AX189" i="1"/>
  <c r="AY189" i="1"/>
  <c r="AZ189" i="1"/>
  <c r="BA189" i="1"/>
  <c r="P189" i="1" s="1"/>
  <c r="BB189" i="1" s="1"/>
  <c r="BE189" i="1"/>
  <c r="BF189" i="1"/>
  <c r="BH189" i="1"/>
  <c r="BI189" i="1"/>
  <c r="R190" i="1"/>
  <c r="T190" i="1" s="1"/>
  <c r="BN190" i="1" s="1"/>
  <c r="AV190" i="1"/>
  <c r="K190" i="1" s="1"/>
  <c r="AW190" i="1"/>
  <c r="AX190" i="1"/>
  <c r="AY190" i="1"/>
  <c r="AZ190" i="1"/>
  <c r="BE190" i="1"/>
  <c r="BF190" i="1" s="1"/>
  <c r="BH190" i="1"/>
  <c r="BI190" i="1"/>
  <c r="N191" i="1"/>
  <c r="R191" i="1"/>
  <c r="T191" i="1"/>
  <c r="AV191" i="1"/>
  <c r="K191" i="1" s="1"/>
  <c r="BN191" i="1" s="1"/>
  <c r="AW191" i="1"/>
  <c r="AX191" i="1"/>
  <c r="AY191" i="1"/>
  <c r="BA191" i="1" s="1"/>
  <c r="P191" i="1" s="1"/>
  <c r="BB191" i="1" s="1"/>
  <c r="O191" i="1" s="1"/>
  <c r="AZ191" i="1"/>
  <c r="BC191" i="1"/>
  <c r="BD191" i="1" s="1"/>
  <c r="BG191" i="1" s="1"/>
  <c r="L191" i="1" s="1"/>
  <c r="BE191" i="1"/>
  <c r="BF191" i="1"/>
  <c r="BI191" i="1" s="1"/>
  <c r="BH191" i="1"/>
  <c r="K192" i="1"/>
  <c r="R192" i="1"/>
  <c r="T192" i="1"/>
  <c r="AV192" i="1"/>
  <c r="AW192" i="1"/>
  <c r="AX192" i="1"/>
  <c r="AY192" i="1"/>
  <c r="AZ192" i="1"/>
  <c r="BE192" i="1"/>
  <c r="BF192" i="1"/>
  <c r="BH192" i="1"/>
  <c r="BI192" i="1"/>
  <c r="K193" i="1"/>
  <c r="R193" i="1"/>
  <c r="T193" i="1" s="1"/>
  <c r="AV193" i="1"/>
  <c r="AW193" i="1"/>
  <c r="N193" i="1" s="1"/>
  <c r="AX193" i="1"/>
  <c r="AY193" i="1"/>
  <c r="AZ193" i="1"/>
  <c r="BA193" i="1"/>
  <c r="P193" i="1" s="1"/>
  <c r="BB193" i="1" s="1"/>
  <c r="BE193" i="1"/>
  <c r="BF193" i="1"/>
  <c r="BI193" i="1" s="1"/>
  <c r="BH193" i="1"/>
  <c r="BN193" i="1"/>
  <c r="N194" i="1"/>
  <c r="R194" i="1"/>
  <c r="T194" i="1"/>
  <c r="BN194" i="1" s="1"/>
  <c r="AV194" i="1"/>
  <c r="K194" i="1" s="1"/>
  <c r="AW194" i="1"/>
  <c r="AX194" i="1"/>
  <c r="AY194" i="1"/>
  <c r="AZ194" i="1"/>
  <c r="BE194" i="1"/>
  <c r="BF194" i="1"/>
  <c r="BH194" i="1"/>
  <c r="BI194" i="1"/>
  <c r="K195" i="1"/>
  <c r="N195" i="1"/>
  <c r="R195" i="1"/>
  <c r="T195" i="1"/>
  <c r="AV195" i="1"/>
  <c r="AW195" i="1"/>
  <c r="AX195" i="1"/>
  <c r="AY195" i="1"/>
  <c r="AZ195" i="1"/>
  <c r="BE195" i="1"/>
  <c r="BF195" i="1"/>
  <c r="BI195" i="1" s="1"/>
  <c r="BH195" i="1"/>
  <c r="R196" i="1"/>
  <c r="T196" i="1" s="1"/>
  <c r="AV196" i="1"/>
  <c r="AX196" i="1"/>
  <c r="AY196" i="1"/>
  <c r="AZ196" i="1"/>
  <c r="BE196" i="1"/>
  <c r="BF196" i="1"/>
  <c r="BH196" i="1"/>
  <c r="K197" i="1"/>
  <c r="N197" i="1"/>
  <c r="R197" i="1"/>
  <c r="T197" i="1"/>
  <c r="AV197" i="1"/>
  <c r="AW197" i="1"/>
  <c r="AX197" i="1"/>
  <c r="AY197" i="1"/>
  <c r="AZ197" i="1"/>
  <c r="BE197" i="1"/>
  <c r="BF197" i="1"/>
  <c r="BH197" i="1"/>
  <c r="BI197" i="1"/>
  <c r="BN197" i="1"/>
  <c r="K198" i="1"/>
  <c r="N198" i="1"/>
  <c r="R198" i="1"/>
  <c r="T198" i="1"/>
  <c r="AV198" i="1"/>
  <c r="AW198" i="1"/>
  <c r="AX198" i="1"/>
  <c r="AY198" i="1"/>
  <c r="AZ198" i="1"/>
  <c r="BA198" i="1" s="1"/>
  <c r="P198" i="1" s="1"/>
  <c r="BB198" i="1" s="1"/>
  <c r="O198" i="1" s="1"/>
  <c r="BE198" i="1"/>
  <c r="BF198" i="1"/>
  <c r="BI198" i="1" s="1"/>
  <c r="BH198" i="1"/>
  <c r="R199" i="1"/>
  <c r="T199" i="1" s="1"/>
  <c r="AV199" i="1"/>
  <c r="AX199" i="1"/>
  <c r="AY199" i="1"/>
  <c r="AZ199" i="1"/>
  <c r="BE199" i="1"/>
  <c r="BF199" i="1"/>
  <c r="BH199" i="1"/>
  <c r="K200" i="1"/>
  <c r="N200" i="1"/>
  <c r="R200" i="1"/>
  <c r="T200" i="1"/>
  <c r="AV200" i="1"/>
  <c r="AW200" i="1"/>
  <c r="AX200" i="1"/>
  <c r="AY200" i="1"/>
  <c r="AZ200" i="1"/>
  <c r="BE200" i="1"/>
  <c r="BF200" i="1"/>
  <c r="BH200" i="1"/>
  <c r="BI200" i="1"/>
  <c r="BN200" i="1"/>
  <c r="K201" i="1"/>
  <c r="N201" i="1"/>
  <c r="R201" i="1"/>
  <c r="T201" i="1"/>
  <c r="AV201" i="1"/>
  <c r="AW201" i="1"/>
  <c r="AX201" i="1"/>
  <c r="AY201" i="1"/>
  <c r="AZ201" i="1"/>
  <c r="BA201" i="1" s="1"/>
  <c r="P201" i="1" s="1"/>
  <c r="BB201" i="1" s="1"/>
  <c r="O201" i="1" s="1"/>
  <c r="BC201" i="1"/>
  <c r="BD201" i="1" s="1"/>
  <c r="BG201" i="1" s="1"/>
  <c r="L201" i="1" s="1"/>
  <c r="BJ201" i="1" s="1"/>
  <c r="M201" i="1" s="1"/>
  <c r="BE201" i="1"/>
  <c r="BF201" i="1"/>
  <c r="BI201" i="1" s="1"/>
  <c r="BH201" i="1"/>
  <c r="R202" i="1"/>
  <c r="T202" i="1" s="1"/>
  <c r="AV202" i="1"/>
  <c r="AX202" i="1"/>
  <c r="AY202" i="1"/>
  <c r="AZ202" i="1"/>
  <c r="BE202" i="1"/>
  <c r="BF202" i="1"/>
  <c r="BH202" i="1"/>
  <c r="K203" i="1"/>
  <c r="N203" i="1"/>
  <c r="R203" i="1"/>
  <c r="T203" i="1"/>
  <c r="AV203" i="1"/>
  <c r="AW203" i="1"/>
  <c r="AX203" i="1"/>
  <c r="BA203" i="1" s="1"/>
  <c r="P203" i="1" s="1"/>
  <c r="BB203" i="1" s="1"/>
  <c r="AY203" i="1"/>
  <c r="AZ203" i="1"/>
  <c r="BE203" i="1"/>
  <c r="BF203" i="1"/>
  <c r="BH203" i="1"/>
  <c r="BI203" i="1"/>
  <c r="BN203" i="1"/>
  <c r="K204" i="1"/>
  <c r="R204" i="1"/>
  <c r="T204" i="1" s="1"/>
  <c r="AV204" i="1"/>
  <c r="AW204" i="1"/>
  <c r="AX204" i="1"/>
  <c r="AY204" i="1"/>
  <c r="AZ204" i="1"/>
  <c r="BA204" i="1" s="1"/>
  <c r="P204" i="1" s="1"/>
  <c r="BB204" i="1" s="1"/>
  <c r="O204" i="1" s="1"/>
  <c r="BC204" i="1"/>
  <c r="BD204" i="1" s="1"/>
  <c r="BG204" i="1" s="1"/>
  <c r="L204" i="1" s="1"/>
  <c r="BJ204" i="1" s="1"/>
  <c r="M204" i="1" s="1"/>
  <c r="BE204" i="1"/>
  <c r="BF204" i="1"/>
  <c r="BH204" i="1"/>
  <c r="BI204" i="1"/>
  <c r="R205" i="1"/>
  <c r="T205" i="1" s="1"/>
  <c r="AV205" i="1"/>
  <c r="AX205" i="1"/>
  <c r="AY205" i="1"/>
  <c r="AZ205" i="1"/>
  <c r="BE205" i="1"/>
  <c r="BF205" i="1"/>
  <c r="BI205" i="1" s="1"/>
  <c r="BH205" i="1"/>
  <c r="K206" i="1"/>
  <c r="N206" i="1"/>
  <c r="R206" i="1"/>
  <c r="T206" i="1"/>
  <c r="BN206" i="1" s="1"/>
  <c r="AV206" i="1"/>
  <c r="AW206" i="1"/>
  <c r="AX206" i="1"/>
  <c r="BA206" i="1" s="1"/>
  <c r="P206" i="1" s="1"/>
  <c r="BB206" i="1" s="1"/>
  <c r="AY206" i="1"/>
  <c r="AZ206" i="1"/>
  <c r="BE206" i="1"/>
  <c r="BF206" i="1"/>
  <c r="BH206" i="1"/>
  <c r="BI206" i="1"/>
  <c r="K207" i="1"/>
  <c r="R207" i="1"/>
  <c r="T207" i="1" s="1"/>
  <c r="AV207" i="1"/>
  <c r="AW207" i="1"/>
  <c r="AX207" i="1"/>
  <c r="AY207" i="1"/>
  <c r="AZ207" i="1"/>
  <c r="BE207" i="1"/>
  <c r="BF207" i="1" s="1"/>
  <c r="BH207" i="1"/>
  <c r="BI207" i="1"/>
  <c r="R208" i="1"/>
  <c r="T208" i="1" s="1"/>
  <c r="AV208" i="1"/>
  <c r="AX208" i="1"/>
  <c r="AY208" i="1"/>
  <c r="AZ208" i="1"/>
  <c r="BE208" i="1"/>
  <c r="BF208" i="1"/>
  <c r="BH208" i="1"/>
  <c r="K209" i="1"/>
  <c r="R209" i="1"/>
  <c r="T209" i="1"/>
  <c r="AV209" i="1"/>
  <c r="AW209" i="1"/>
  <c r="N209" i="1" s="1"/>
  <c r="AX209" i="1"/>
  <c r="AY209" i="1"/>
  <c r="BA209" i="1" s="1"/>
  <c r="P209" i="1" s="1"/>
  <c r="BB209" i="1" s="1"/>
  <c r="AZ209" i="1"/>
  <c r="BE209" i="1"/>
  <c r="BF209" i="1"/>
  <c r="BH209" i="1"/>
  <c r="BI209" i="1"/>
  <c r="BN209" i="1"/>
  <c r="K210" i="1"/>
  <c r="R210" i="1"/>
  <c r="T210" i="1"/>
  <c r="AV210" i="1"/>
  <c r="AW210" i="1"/>
  <c r="AX210" i="1"/>
  <c r="AY210" i="1"/>
  <c r="AZ210" i="1"/>
  <c r="BA210" i="1" s="1"/>
  <c r="P210" i="1" s="1"/>
  <c r="BB210" i="1" s="1"/>
  <c r="O210" i="1" s="1"/>
  <c r="BC210" i="1"/>
  <c r="BD210" i="1" s="1"/>
  <c r="BG210" i="1" s="1"/>
  <c r="L210" i="1" s="1"/>
  <c r="BJ210" i="1" s="1"/>
  <c r="M210" i="1" s="1"/>
  <c r="BE210" i="1"/>
  <c r="BF210" i="1" s="1"/>
  <c r="BI210" i="1" s="1"/>
  <c r="BH210" i="1"/>
  <c r="R211" i="1"/>
  <c r="T211" i="1"/>
  <c r="AV211" i="1"/>
  <c r="AX211" i="1"/>
  <c r="AY211" i="1"/>
  <c r="AZ211" i="1"/>
  <c r="BE211" i="1"/>
  <c r="BF211" i="1" s="1"/>
  <c r="BI211" i="1" s="1"/>
  <c r="BH211" i="1"/>
  <c r="K212" i="1"/>
  <c r="N212" i="1"/>
  <c r="R212" i="1"/>
  <c r="T212" i="1"/>
  <c r="AV212" i="1"/>
  <c r="AW212" i="1"/>
  <c r="AX212" i="1"/>
  <c r="AY212" i="1"/>
  <c r="BA212" i="1" s="1"/>
  <c r="P212" i="1" s="1"/>
  <c r="AZ212" i="1"/>
  <c r="BB212" i="1"/>
  <c r="BE212" i="1"/>
  <c r="BF212" i="1"/>
  <c r="BH212" i="1"/>
  <c r="BI212" i="1"/>
  <c r="BN212" i="1"/>
  <c r="K213" i="1"/>
  <c r="N213" i="1"/>
  <c r="R213" i="1"/>
  <c r="T213" i="1"/>
  <c r="AV213" i="1"/>
  <c r="AW213" i="1"/>
  <c r="AX213" i="1"/>
  <c r="AY213" i="1"/>
  <c r="AZ213" i="1"/>
  <c r="BE213" i="1"/>
  <c r="BF213" i="1"/>
  <c r="BI213" i="1" s="1"/>
  <c r="BH213" i="1"/>
  <c r="R214" i="1"/>
  <c r="T214" i="1" s="1"/>
  <c r="AV214" i="1"/>
  <c r="AX214" i="1"/>
  <c r="AY214" i="1"/>
  <c r="AZ214" i="1"/>
  <c r="BE214" i="1"/>
  <c r="BF214" i="1" s="1"/>
  <c r="BI214" i="1" s="1"/>
  <c r="BH214" i="1"/>
  <c r="K215" i="1"/>
  <c r="N215" i="1"/>
  <c r="R215" i="1"/>
  <c r="T215" i="1" s="1"/>
  <c r="BN215" i="1" s="1"/>
  <c r="AV215" i="1"/>
  <c r="AW215" i="1"/>
  <c r="AX215" i="1"/>
  <c r="AY215" i="1"/>
  <c r="AZ215" i="1"/>
  <c r="BE215" i="1"/>
  <c r="BF215" i="1"/>
  <c r="BI215" i="1" s="1"/>
  <c r="BH215" i="1"/>
  <c r="K216" i="1"/>
  <c r="R216" i="1"/>
  <c r="T216" i="1"/>
  <c r="AV216" i="1"/>
  <c r="AW216" i="1"/>
  <c r="AX216" i="1"/>
  <c r="AY216" i="1"/>
  <c r="AZ216" i="1"/>
  <c r="BE216" i="1"/>
  <c r="BF216" i="1"/>
  <c r="BI216" i="1" s="1"/>
  <c r="BH216" i="1"/>
  <c r="R217" i="1"/>
  <c r="T217" i="1"/>
  <c r="AV217" i="1"/>
  <c r="AX217" i="1"/>
  <c r="AY217" i="1"/>
  <c r="AZ217" i="1"/>
  <c r="BE217" i="1"/>
  <c r="BF217" i="1"/>
  <c r="BI217" i="1" s="1"/>
  <c r="BH217" i="1"/>
  <c r="K218" i="1"/>
  <c r="BN218" i="1" s="1"/>
  <c r="N218" i="1"/>
  <c r="R218" i="1"/>
  <c r="T218" i="1"/>
  <c r="AV218" i="1"/>
  <c r="AW218" i="1"/>
  <c r="AX218" i="1"/>
  <c r="AY218" i="1"/>
  <c r="AZ218" i="1"/>
  <c r="BE218" i="1"/>
  <c r="BF218" i="1"/>
  <c r="BH218" i="1"/>
  <c r="BI218" i="1"/>
  <c r="R219" i="1"/>
  <c r="T219" i="1"/>
  <c r="AV219" i="1"/>
  <c r="AX219" i="1"/>
  <c r="AY219" i="1"/>
  <c r="AZ219" i="1"/>
  <c r="BE219" i="1"/>
  <c r="BF219" i="1" s="1"/>
  <c r="BH219" i="1"/>
  <c r="BI219" i="1"/>
  <c r="R220" i="1"/>
  <c r="T220" i="1"/>
  <c r="AV220" i="1"/>
  <c r="AX220" i="1"/>
  <c r="AY220" i="1"/>
  <c r="AZ220" i="1"/>
  <c r="BE220" i="1"/>
  <c r="BF220" i="1"/>
  <c r="BH220" i="1"/>
  <c r="K221" i="1"/>
  <c r="R221" i="1"/>
  <c r="T221" i="1"/>
  <c r="BN221" i="1" s="1"/>
  <c r="AV221" i="1"/>
  <c r="AW221" i="1"/>
  <c r="N221" i="1" s="1"/>
  <c r="AX221" i="1"/>
  <c r="AY221" i="1"/>
  <c r="AZ221" i="1"/>
  <c r="BA221" i="1" s="1"/>
  <c r="P221" i="1" s="1"/>
  <c r="BB221" i="1" s="1"/>
  <c r="BE221" i="1"/>
  <c r="BF221" i="1"/>
  <c r="BH221" i="1"/>
  <c r="BI221" i="1"/>
  <c r="R222" i="1"/>
  <c r="T222" i="1" s="1"/>
  <c r="AV222" i="1"/>
  <c r="K222" i="1" s="1"/>
  <c r="AW222" i="1"/>
  <c r="AX222" i="1"/>
  <c r="AY222" i="1"/>
  <c r="AZ222" i="1"/>
  <c r="BA222" i="1" s="1"/>
  <c r="P222" i="1" s="1"/>
  <c r="BB222" i="1"/>
  <c r="BE222" i="1"/>
  <c r="BF222" i="1"/>
  <c r="BH222" i="1"/>
  <c r="BI222" i="1" s="1"/>
  <c r="BN222" i="1"/>
  <c r="R223" i="1"/>
  <c r="T223" i="1" s="1"/>
  <c r="AV223" i="1"/>
  <c r="AX223" i="1"/>
  <c r="AY223" i="1"/>
  <c r="AZ223" i="1"/>
  <c r="BE223" i="1"/>
  <c r="BF223" i="1"/>
  <c r="BI223" i="1" s="1"/>
  <c r="BH223" i="1"/>
  <c r="R224" i="1"/>
  <c r="T224" i="1"/>
  <c r="AV224" i="1"/>
  <c r="K224" i="1" s="1"/>
  <c r="AX224" i="1"/>
  <c r="AY224" i="1"/>
  <c r="AZ224" i="1"/>
  <c r="BE224" i="1"/>
  <c r="BF224" i="1"/>
  <c r="BH224" i="1"/>
  <c r="BI224" i="1" s="1"/>
  <c r="R225" i="1"/>
  <c r="T225" i="1"/>
  <c r="AV225" i="1"/>
  <c r="AX225" i="1"/>
  <c r="AY225" i="1"/>
  <c r="AZ225" i="1"/>
  <c r="BE225" i="1"/>
  <c r="BF225" i="1"/>
  <c r="BH225" i="1"/>
  <c r="BI225" i="1" s="1"/>
  <c r="K226" i="1"/>
  <c r="N226" i="1"/>
  <c r="R226" i="1"/>
  <c r="T226" i="1" s="1"/>
  <c r="AV226" i="1"/>
  <c r="AW226" i="1" s="1"/>
  <c r="AX226" i="1"/>
  <c r="AY226" i="1"/>
  <c r="AZ226" i="1"/>
  <c r="BA226" i="1"/>
  <c r="P226" i="1" s="1"/>
  <c r="BB226" i="1" s="1"/>
  <c r="BE226" i="1"/>
  <c r="BF226" i="1" s="1"/>
  <c r="BI226" i="1" s="1"/>
  <c r="BH226" i="1"/>
  <c r="K227" i="1"/>
  <c r="N227" i="1"/>
  <c r="R227" i="1"/>
  <c r="T227" i="1" s="1"/>
  <c r="BN227" i="1" s="1"/>
  <c r="AV227" i="1"/>
  <c r="AW227" i="1"/>
  <c r="AX227" i="1"/>
  <c r="AY227" i="1"/>
  <c r="AZ227" i="1"/>
  <c r="BE227" i="1"/>
  <c r="BF227" i="1"/>
  <c r="BI227" i="1" s="1"/>
  <c r="BH227" i="1"/>
  <c r="R228" i="1"/>
  <c r="T228" i="1"/>
  <c r="AV228" i="1"/>
  <c r="AX228" i="1"/>
  <c r="AY228" i="1"/>
  <c r="AZ228" i="1"/>
  <c r="BE228" i="1"/>
  <c r="BF228" i="1"/>
  <c r="BH228" i="1"/>
  <c r="BI228" i="1"/>
  <c r="K229" i="1"/>
  <c r="R229" i="1"/>
  <c r="T229" i="1" s="1"/>
  <c r="AV229" i="1"/>
  <c r="AW229" i="1" s="1"/>
  <c r="N229" i="1" s="1"/>
  <c r="AX229" i="1"/>
  <c r="AY229" i="1"/>
  <c r="AZ229" i="1"/>
  <c r="BA229" i="1"/>
  <c r="P229" i="1" s="1"/>
  <c r="BB229" i="1"/>
  <c r="BE229" i="1"/>
  <c r="BF229" i="1"/>
  <c r="BI229" i="1" s="1"/>
  <c r="BH229" i="1"/>
  <c r="R230" i="1"/>
  <c r="T230" i="1"/>
  <c r="AV230" i="1"/>
  <c r="K230" i="1" s="1"/>
  <c r="AW230" i="1"/>
  <c r="AX230" i="1"/>
  <c r="AY230" i="1"/>
  <c r="AZ230" i="1"/>
  <c r="BE230" i="1"/>
  <c r="BF230" i="1"/>
  <c r="BH230" i="1"/>
  <c r="BI230" i="1"/>
  <c r="K231" i="1"/>
  <c r="R231" i="1"/>
  <c r="T231" i="1"/>
  <c r="AV231" i="1"/>
  <c r="AW231" i="1"/>
  <c r="AX231" i="1"/>
  <c r="AY231" i="1"/>
  <c r="AZ231" i="1"/>
  <c r="BE231" i="1"/>
  <c r="BF231" i="1"/>
  <c r="BH231" i="1"/>
  <c r="BI231" i="1"/>
  <c r="K232" i="1"/>
  <c r="N232" i="1"/>
  <c r="R232" i="1"/>
  <c r="T232" i="1" s="1"/>
  <c r="AV232" i="1"/>
  <c r="AW232" i="1" s="1"/>
  <c r="AX232" i="1"/>
  <c r="AY232" i="1"/>
  <c r="AZ232" i="1"/>
  <c r="BA232" i="1" s="1"/>
  <c r="P232" i="1" s="1"/>
  <c r="BB232" i="1" s="1"/>
  <c r="BE232" i="1"/>
  <c r="BF232" i="1"/>
  <c r="BH232" i="1"/>
  <c r="R233" i="1"/>
  <c r="T233" i="1"/>
  <c r="AV233" i="1"/>
  <c r="K233" i="1" s="1"/>
  <c r="BN233" i="1" s="1"/>
  <c r="AW233" i="1"/>
  <c r="N233" i="1" s="1"/>
  <c r="AX233" i="1"/>
  <c r="AY233" i="1"/>
  <c r="AZ233" i="1"/>
  <c r="BE233" i="1"/>
  <c r="BF233" i="1" s="1"/>
  <c r="BI233" i="1" s="1"/>
  <c r="BH233" i="1"/>
  <c r="K234" i="1"/>
  <c r="R234" i="1"/>
  <c r="T234" i="1"/>
  <c r="AV234" i="1"/>
  <c r="AW234" i="1"/>
  <c r="AX234" i="1"/>
  <c r="AY234" i="1"/>
  <c r="AZ234" i="1"/>
  <c r="BA234" i="1" s="1"/>
  <c r="P234" i="1" s="1"/>
  <c r="BB234" i="1" s="1"/>
  <c r="BE234" i="1"/>
  <c r="BF234" i="1" s="1"/>
  <c r="BI234" i="1" s="1"/>
  <c r="BH234" i="1"/>
  <c r="R235" i="1"/>
  <c r="T235" i="1"/>
  <c r="AV235" i="1"/>
  <c r="AX235" i="1"/>
  <c r="AY235" i="1"/>
  <c r="AZ235" i="1"/>
  <c r="BE235" i="1"/>
  <c r="BF235" i="1"/>
  <c r="BH235" i="1"/>
  <c r="K236" i="1"/>
  <c r="R236" i="1"/>
  <c r="T236" i="1"/>
  <c r="AV236" i="1"/>
  <c r="AW236" i="1" s="1"/>
  <c r="AX236" i="1"/>
  <c r="AY236" i="1"/>
  <c r="AZ236" i="1"/>
  <c r="BA236" i="1"/>
  <c r="P236" i="1" s="1"/>
  <c r="BB236" i="1" s="1"/>
  <c r="BE236" i="1"/>
  <c r="BF236" i="1" s="1"/>
  <c r="BH236" i="1"/>
  <c r="BI236" i="1" s="1"/>
  <c r="BN236" i="1"/>
  <c r="K237" i="1"/>
  <c r="R237" i="1"/>
  <c r="T237" i="1"/>
  <c r="AV237" i="1"/>
  <c r="AW237" i="1"/>
  <c r="AX237" i="1"/>
  <c r="AY237" i="1"/>
  <c r="AZ237" i="1"/>
  <c r="BE237" i="1"/>
  <c r="BF237" i="1" s="1"/>
  <c r="BH237" i="1"/>
  <c r="BI237" i="1"/>
  <c r="R238" i="1"/>
  <c r="T238" i="1"/>
  <c r="AV238" i="1"/>
  <c r="AX238" i="1"/>
  <c r="AY238" i="1"/>
  <c r="AZ238" i="1"/>
  <c r="BE238" i="1"/>
  <c r="BF238" i="1"/>
  <c r="BH238" i="1"/>
  <c r="K239" i="1"/>
  <c r="R239" i="1"/>
  <c r="T239" i="1"/>
  <c r="AV239" i="1"/>
  <c r="AW239" i="1" s="1"/>
  <c r="AX239" i="1"/>
  <c r="AY239" i="1"/>
  <c r="AZ239" i="1"/>
  <c r="BA239" i="1" s="1"/>
  <c r="P239" i="1" s="1"/>
  <c r="BB239" i="1" s="1"/>
  <c r="BE239" i="1"/>
  <c r="BF239" i="1" s="1"/>
  <c r="BI239" i="1" s="1"/>
  <c r="BH239" i="1"/>
  <c r="K240" i="1"/>
  <c r="R240" i="1"/>
  <c r="T240" i="1"/>
  <c r="AV240" i="1"/>
  <c r="AW240" i="1"/>
  <c r="AX240" i="1"/>
  <c r="AY240" i="1"/>
  <c r="AZ240" i="1"/>
  <c r="BE240" i="1"/>
  <c r="BF240" i="1" s="1"/>
  <c r="BH240" i="1"/>
  <c r="BI240" i="1"/>
  <c r="K241" i="1"/>
  <c r="R241" i="1"/>
  <c r="T241" i="1"/>
  <c r="AV241" i="1"/>
  <c r="AW241" i="1" s="1"/>
  <c r="N241" i="1" s="1"/>
  <c r="AX241" i="1"/>
  <c r="AY241" i="1"/>
  <c r="AZ241" i="1"/>
  <c r="BA241" i="1" s="1"/>
  <c r="P241" i="1" s="1"/>
  <c r="BB241" i="1" s="1"/>
  <c r="BE241" i="1"/>
  <c r="BF241" i="1"/>
  <c r="BI241" i="1" s="1"/>
  <c r="BH241" i="1"/>
  <c r="R242" i="1"/>
  <c r="T242" i="1"/>
  <c r="AV242" i="1"/>
  <c r="AW242" i="1" s="1"/>
  <c r="AX242" i="1"/>
  <c r="AY242" i="1"/>
  <c r="AZ242" i="1"/>
  <c r="BA242" i="1" s="1"/>
  <c r="P242" i="1" s="1"/>
  <c r="BB242" i="1" s="1"/>
  <c r="O242" i="1" s="1"/>
  <c r="BC242" i="1"/>
  <c r="BD242" i="1" s="1"/>
  <c r="BG242" i="1" s="1"/>
  <c r="L242" i="1" s="1"/>
  <c r="BJ242" i="1" s="1"/>
  <c r="BE242" i="1"/>
  <c r="BF242" i="1" s="1"/>
  <c r="BI242" i="1" s="1"/>
  <c r="BH242" i="1"/>
  <c r="R243" i="1"/>
  <c r="T243" i="1"/>
  <c r="AV243" i="1"/>
  <c r="AX243" i="1"/>
  <c r="AY243" i="1"/>
  <c r="AZ243" i="1"/>
  <c r="BE243" i="1"/>
  <c r="BF243" i="1" s="1"/>
  <c r="BH243" i="1"/>
  <c r="BI243" i="1" s="1"/>
  <c r="K244" i="1"/>
  <c r="R244" i="1"/>
  <c r="T244" i="1"/>
  <c r="AV244" i="1"/>
  <c r="AW244" i="1" s="1"/>
  <c r="N244" i="1" s="1"/>
  <c r="AX244" i="1"/>
  <c r="AY244" i="1"/>
  <c r="AZ244" i="1"/>
  <c r="BA244" i="1" s="1"/>
  <c r="P244" i="1" s="1"/>
  <c r="BB244" i="1" s="1"/>
  <c r="BE244" i="1"/>
  <c r="BF244" i="1"/>
  <c r="BI244" i="1" s="1"/>
  <c r="BH244" i="1"/>
  <c r="R245" i="1"/>
  <c r="T245" i="1"/>
  <c r="AV245" i="1"/>
  <c r="AX245" i="1"/>
  <c r="AY245" i="1"/>
  <c r="AZ245" i="1"/>
  <c r="BE245" i="1"/>
  <c r="BF245" i="1" s="1"/>
  <c r="BH245" i="1"/>
  <c r="BI245" i="1"/>
  <c r="R246" i="1"/>
  <c r="T246" i="1"/>
  <c r="AV246" i="1"/>
  <c r="K246" i="1" s="1"/>
  <c r="AW246" i="1"/>
  <c r="AX246" i="1"/>
  <c r="AY246" i="1"/>
  <c r="AZ246" i="1"/>
  <c r="BE246" i="1"/>
  <c r="BF246" i="1" s="1"/>
  <c r="BH246" i="1"/>
  <c r="BI246" i="1"/>
  <c r="K247" i="1"/>
  <c r="N247" i="1"/>
  <c r="R247" i="1"/>
  <c r="T247" i="1"/>
  <c r="AV247" i="1"/>
  <c r="AW247" i="1" s="1"/>
  <c r="AX247" i="1"/>
  <c r="AY247" i="1"/>
  <c r="AZ247" i="1"/>
  <c r="BA247" i="1"/>
  <c r="P247" i="1" s="1"/>
  <c r="BB247" i="1" s="1"/>
  <c r="BC247" i="1"/>
  <c r="BD247" i="1" s="1"/>
  <c r="BG247" i="1" s="1"/>
  <c r="L247" i="1" s="1"/>
  <c r="BJ247" i="1" s="1"/>
  <c r="BE247" i="1"/>
  <c r="BF247" i="1" s="1"/>
  <c r="BI247" i="1" s="1"/>
  <c r="BH247" i="1"/>
  <c r="N248" i="1"/>
  <c r="O248" i="1"/>
  <c r="R248" i="1"/>
  <c r="T248" i="1"/>
  <c r="AV248" i="1"/>
  <c r="AW248" i="1" s="1"/>
  <c r="AX248" i="1"/>
  <c r="AY248" i="1"/>
  <c r="AZ248" i="1"/>
  <c r="BA248" i="1" s="1"/>
  <c r="P248" i="1" s="1"/>
  <c r="BB248" i="1"/>
  <c r="BC248" i="1" s="1"/>
  <c r="BD248" i="1" s="1"/>
  <c r="BG248" i="1" s="1"/>
  <c r="L248" i="1" s="1"/>
  <c r="BJ248" i="1" s="1"/>
  <c r="BE248" i="1"/>
  <c r="BF248" i="1" s="1"/>
  <c r="BI248" i="1" s="1"/>
  <c r="BH248" i="1"/>
  <c r="R249" i="1"/>
  <c r="T249" i="1"/>
  <c r="AV249" i="1"/>
  <c r="AX249" i="1"/>
  <c r="AY249" i="1"/>
  <c r="AZ249" i="1"/>
  <c r="BE249" i="1"/>
  <c r="BF249" i="1" s="1"/>
  <c r="BH249" i="1"/>
  <c r="BI249" i="1"/>
  <c r="R250" i="1"/>
  <c r="T250" i="1" s="1"/>
  <c r="AV250" i="1"/>
  <c r="AX250" i="1"/>
  <c r="AY250" i="1"/>
  <c r="AZ250" i="1"/>
  <c r="BE250" i="1"/>
  <c r="BF250" i="1"/>
  <c r="BH250" i="1"/>
  <c r="K251" i="1"/>
  <c r="R251" i="1"/>
  <c r="T251" i="1"/>
  <c r="AV251" i="1"/>
  <c r="AW251" i="1"/>
  <c r="N251" i="1" s="1"/>
  <c r="AX251" i="1"/>
  <c r="AY251" i="1"/>
  <c r="AZ251" i="1"/>
  <c r="BA251" i="1" s="1"/>
  <c r="P251" i="1" s="1"/>
  <c r="BB251" i="1"/>
  <c r="BE251" i="1"/>
  <c r="BF251" i="1" s="1"/>
  <c r="BI251" i="1" s="1"/>
  <c r="BH251" i="1"/>
  <c r="BN251" i="1"/>
  <c r="K252" i="1"/>
  <c r="R252" i="1"/>
  <c r="T252" i="1"/>
  <c r="AV252" i="1"/>
  <c r="AW252" i="1" s="1"/>
  <c r="AX252" i="1"/>
  <c r="AY252" i="1"/>
  <c r="AZ252" i="1"/>
  <c r="BA252" i="1" s="1"/>
  <c r="P252" i="1" s="1"/>
  <c r="BB252" i="1" s="1"/>
  <c r="BE252" i="1"/>
  <c r="BF252" i="1" s="1"/>
  <c r="BI252" i="1" s="1"/>
  <c r="BH252" i="1"/>
  <c r="N253" i="1"/>
  <c r="R253" i="1"/>
  <c r="T253" i="1" s="1"/>
  <c r="AV253" i="1"/>
  <c r="AW253" i="1" s="1"/>
  <c r="AX253" i="1"/>
  <c r="AY253" i="1"/>
  <c r="AZ253" i="1"/>
  <c r="BE253" i="1"/>
  <c r="BF253" i="1" s="1"/>
  <c r="BI253" i="1" s="1"/>
  <c r="BH253" i="1"/>
  <c r="N254" i="1"/>
  <c r="R254" i="1"/>
  <c r="T254" i="1"/>
  <c r="AV254" i="1"/>
  <c r="AW254" i="1" s="1"/>
  <c r="AX254" i="1"/>
  <c r="AY254" i="1"/>
  <c r="AZ254" i="1"/>
  <c r="BE254" i="1"/>
  <c r="BF254" i="1" s="1"/>
  <c r="BI254" i="1" s="1"/>
  <c r="BH254" i="1"/>
  <c r="R255" i="1"/>
  <c r="T255" i="1"/>
  <c r="AV255" i="1"/>
  <c r="K255" i="1" s="1"/>
  <c r="AW255" i="1"/>
  <c r="N255" i="1" s="1"/>
  <c r="AX255" i="1"/>
  <c r="AY255" i="1"/>
  <c r="AZ255" i="1"/>
  <c r="BE255" i="1"/>
  <c r="BF255" i="1" s="1"/>
  <c r="BI255" i="1" s="1"/>
  <c r="BH255" i="1"/>
  <c r="R256" i="1"/>
  <c r="T256" i="1"/>
  <c r="AV256" i="1"/>
  <c r="K256" i="1" s="1"/>
  <c r="AW256" i="1"/>
  <c r="AX256" i="1"/>
  <c r="AY256" i="1"/>
  <c r="AZ256" i="1"/>
  <c r="BE256" i="1"/>
  <c r="BF256" i="1"/>
  <c r="BH256" i="1"/>
  <c r="BI256" i="1"/>
  <c r="R257" i="1"/>
  <c r="T257" i="1"/>
  <c r="AV257" i="1"/>
  <c r="AX257" i="1"/>
  <c r="AY257" i="1"/>
  <c r="AZ257" i="1"/>
  <c r="BE257" i="1"/>
  <c r="BF257" i="1" s="1"/>
  <c r="BH257" i="1"/>
  <c r="BI257" i="1"/>
  <c r="R258" i="1"/>
  <c r="T258" i="1"/>
  <c r="AV258" i="1"/>
  <c r="AX258" i="1"/>
  <c r="AY258" i="1"/>
  <c r="AZ258" i="1"/>
  <c r="BE258" i="1"/>
  <c r="BF258" i="1" s="1"/>
  <c r="BH258" i="1"/>
  <c r="BI258" i="1"/>
  <c r="R259" i="1"/>
  <c r="T259" i="1" s="1"/>
  <c r="AV259" i="1"/>
  <c r="K259" i="1" s="1"/>
  <c r="AW259" i="1"/>
  <c r="AX259" i="1"/>
  <c r="AY259" i="1"/>
  <c r="AZ259" i="1"/>
  <c r="BE259" i="1"/>
  <c r="BF259" i="1" s="1"/>
  <c r="BI259" i="1" s="1"/>
  <c r="BH259" i="1"/>
  <c r="K260" i="1"/>
  <c r="BN260" i="1" s="1"/>
  <c r="R260" i="1"/>
  <c r="T260" i="1"/>
  <c r="AV260" i="1"/>
  <c r="AW260" i="1"/>
  <c r="N260" i="1" s="1"/>
  <c r="AX260" i="1"/>
  <c r="AY260" i="1"/>
  <c r="AZ260" i="1"/>
  <c r="BA260" i="1" s="1"/>
  <c r="P260" i="1" s="1"/>
  <c r="BB260" i="1" s="1"/>
  <c r="BE260" i="1"/>
  <c r="BF260" i="1" s="1"/>
  <c r="BI260" i="1" s="1"/>
  <c r="BH260" i="1"/>
  <c r="K261" i="1"/>
  <c r="R261" i="1"/>
  <c r="T261" i="1"/>
  <c r="AV261" i="1"/>
  <c r="AW261" i="1"/>
  <c r="N261" i="1" s="1"/>
  <c r="AX261" i="1"/>
  <c r="AY261" i="1"/>
  <c r="BA261" i="1" s="1"/>
  <c r="P261" i="1" s="1"/>
  <c r="BB261" i="1" s="1"/>
  <c r="AZ261" i="1"/>
  <c r="BE261" i="1"/>
  <c r="BF261" i="1" s="1"/>
  <c r="BI261" i="1" s="1"/>
  <c r="BH261" i="1"/>
  <c r="K262" i="1"/>
  <c r="BN262" i="1" s="1"/>
  <c r="N262" i="1"/>
  <c r="R262" i="1"/>
  <c r="T262" i="1"/>
  <c r="AV262" i="1"/>
  <c r="AW262" i="1"/>
  <c r="AX262" i="1"/>
  <c r="AY262" i="1"/>
  <c r="AZ262" i="1"/>
  <c r="BA262" i="1"/>
  <c r="P262" i="1" s="1"/>
  <c r="BB262" i="1" s="1"/>
  <c r="BE262" i="1"/>
  <c r="BF262" i="1"/>
  <c r="BI262" i="1" s="1"/>
  <c r="BH262" i="1"/>
  <c r="K263" i="1"/>
  <c r="BN263" i="1" s="1"/>
  <c r="N263" i="1"/>
  <c r="R263" i="1"/>
  <c r="T263" i="1"/>
  <c r="AV263" i="1"/>
  <c r="AW263" i="1"/>
  <c r="AX263" i="1"/>
  <c r="AY263" i="1"/>
  <c r="AZ263" i="1"/>
  <c r="BA263" i="1" s="1"/>
  <c r="P263" i="1" s="1"/>
  <c r="BB263" i="1"/>
  <c r="BE263" i="1"/>
  <c r="BF263" i="1" s="1"/>
  <c r="BI263" i="1" s="1"/>
  <c r="BH263" i="1"/>
  <c r="K264" i="1"/>
  <c r="R264" i="1"/>
  <c r="T264" i="1"/>
  <c r="AV264" i="1"/>
  <c r="AW264" i="1" s="1"/>
  <c r="AX264" i="1"/>
  <c r="AY264" i="1"/>
  <c r="AZ264" i="1"/>
  <c r="BA264" i="1"/>
  <c r="P264" i="1" s="1"/>
  <c r="BB264" i="1" s="1"/>
  <c r="BE264" i="1"/>
  <c r="BF264" i="1" s="1"/>
  <c r="BI264" i="1" s="1"/>
  <c r="BH264" i="1"/>
  <c r="N265" i="1"/>
  <c r="R265" i="1"/>
  <c r="T265" i="1" s="1"/>
  <c r="AV265" i="1"/>
  <c r="AW265" i="1" s="1"/>
  <c r="AX265" i="1"/>
  <c r="AY265" i="1"/>
  <c r="AZ265" i="1"/>
  <c r="BE265" i="1"/>
  <c r="BF265" i="1" s="1"/>
  <c r="BI265" i="1" s="1"/>
  <c r="BH265" i="1"/>
  <c r="N266" i="1"/>
  <c r="P266" i="1"/>
  <c r="BB266" i="1" s="1"/>
  <c r="R266" i="1"/>
  <c r="T266" i="1"/>
  <c r="AV266" i="1"/>
  <c r="K266" i="1" s="1"/>
  <c r="BN266" i="1" s="1"/>
  <c r="AW266" i="1"/>
  <c r="AX266" i="1"/>
  <c r="AY266" i="1"/>
  <c r="AZ266" i="1"/>
  <c r="BA266" i="1"/>
  <c r="BE266" i="1"/>
  <c r="BF266" i="1" s="1"/>
  <c r="BI266" i="1" s="1"/>
  <c r="BH266" i="1"/>
  <c r="K267" i="1"/>
  <c r="R267" i="1"/>
  <c r="T267" i="1"/>
  <c r="AV267" i="1"/>
  <c r="AW267" i="1"/>
  <c r="N267" i="1" s="1"/>
  <c r="AX267" i="1"/>
  <c r="AY267" i="1"/>
  <c r="AZ267" i="1"/>
  <c r="BA267" i="1"/>
  <c r="P267" i="1" s="1"/>
  <c r="BB267" i="1" s="1"/>
  <c r="BE267" i="1"/>
  <c r="BF267" i="1" s="1"/>
  <c r="BI267" i="1" s="1"/>
  <c r="BH267" i="1"/>
  <c r="N268" i="1"/>
  <c r="P268" i="1"/>
  <c r="R268" i="1"/>
  <c r="T268" i="1"/>
  <c r="AV268" i="1"/>
  <c r="K268" i="1" s="1"/>
  <c r="BN268" i="1" s="1"/>
  <c r="AW268" i="1"/>
  <c r="AX268" i="1"/>
  <c r="AY268" i="1"/>
  <c r="AZ268" i="1"/>
  <c r="BA268" i="1"/>
  <c r="BB268" i="1"/>
  <c r="BE268" i="1"/>
  <c r="BF268" i="1" s="1"/>
  <c r="BI268" i="1" s="1"/>
  <c r="BH268" i="1"/>
  <c r="K269" i="1"/>
  <c r="N269" i="1"/>
  <c r="R269" i="1"/>
  <c r="T269" i="1"/>
  <c r="AV269" i="1"/>
  <c r="AW269" i="1"/>
  <c r="AX269" i="1"/>
  <c r="AY269" i="1"/>
  <c r="AZ269" i="1"/>
  <c r="BA269" i="1"/>
  <c r="P269" i="1" s="1"/>
  <c r="BB269" i="1" s="1"/>
  <c r="BE269" i="1"/>
  <c r="BF269" i="1" s="1"/>
  <c r="BI269" i="1" s="1"/>
  <c r="BH269" i="1"/>
  <c r="BN269" i="1"/>
  <c r="K270" i="1"/>
  <c r="R270" i="1"/>
  <c r="T270" i="1"/>
  <c r="AV270" i="1"/>
  <c r="AW270" i="1"/>
  <c r="N270" i="1" s="1"/>
  <c r="AX270" i="1"/>
  <c r="AY270" i="1"/>
  <c r="AZ270" i="1"/>
  <c r="BA270" i="1"/>
  <c r="P270" i="1" s="1"/>
  <c r="BB270" i="1" s="1"/>
  <c r="BE270" i="1"/>
  <c r="BF270" i="1" s="1"/>
  <c r="BI270" i="1" s="1"/>
  <c r="BH270" i="1"/>
  <c r="K271" i="1"/>
  <c r="N271" i="1"/>
  <c r="R271" i="1"/>
  <c r="T271" i="1"/>
  <c r="AV271" i="1"/>
  <c r="AW271" i="1"/>
  <c r="AX271" i="1"/>
  <c r="AY271" i="1"/>
  <c r="AZ271" i="1"/>
  <c r="BA271" i="1"/>
  <c r="P271" i="1" s="1"/>
  <c r="BB271" i="1"/>
  <c r="BE271" i="1"/>
  <c r="BF271" i="1" s="1"/>
  <c r="BI271" i="1" s="1"/>
  <c r="BH271" i="1"/>
  <c r="K272" i="1"/>
  <c r="BN272" i="1" s="1"/>
  <c r="R272" i="1"/>
  <c r="T272" i="1"/>
  <c r="AV272" i="1"/>
  <c r="AW272" i="1"/>
  <c r="AX272" i="1"/>
  <c r="AY272" i="1"/>
  <c r="BA272" i="1" s="1"/>
  <c r="P272" i="1" s="1"/>
  <c r="BB272" i="1" s="1"/>
  <c r="AZ272" i="1"/>
  <c r="BE272" i="1"/>
  <c r="BF272" i="1" s="1"/>
  <c r="BH272" i="1"/>
  <c r="BI272" i="1"/>
  <c r="K273" i="1"/>
  <c r="R273" i="1"/>
  <c r="T273" i="1"/>
  <c r="AV273" i="1"/>
  <c r="AW273" i="1"/>
  <c r="N273" i="1" s="1"/>
  <c r="AX273" i="1"/>
  <c r="AY273" i="1"/>
  <c r="AZ273" i="1"/>
  <c r="BA273" i="1"/>
  <c r="P273" i="1" s="1"/>
  <c r="BB273" i="1" s="1"/>
  <c r="BE273" i="1"/>
  <c r="BF273" i="1" s="1"/>
  <c r="BI273" i="1" s="1"/>
  <c r="BH273" i="1"/>
  <c r="K274" i="1"/>
  <c r="R274" i="1"/>
  <c r="T274" i="1"/>
  <c r="AV274" i="1"/>
  <c r="AW274" i="1"/>
  <c r="N274" i="1" s="1"/>
  <c r="AX274" i="1"/>
  <c r="AY274" i="1"/>
  <c r="AZ274" i="1"/>
  <c r="BA274" i="1"/>
  <c r="P274" i="1" s="1"/>
  <c r="BB274" i="1" s="1"/>
  <c r="BE274" i="1"/>
  <c r="BF274" i="1" s="1"/>
  <c r="BI274" i="1" s="1"/>
  <c r="BH274" i="1"/>
  <c r="BN274" i="1"/>
  <c r="R275" i="1"/>
  <c r="T275" i="1"/>
  <c r="AV275" i="1"/>
  <c r="K275" i="1" s="1"/>
  <c r="AW275" i="1"/>
  <c r="N275" i="1" s="1"/>
  <c r="AX275" i="1"/>
  <c r="AY275" i="1"/>
  <c r="AZ275" i="1"/>
  <c r="BE275" i="1"/>
  <c r="BF275" i="1" s="1"/>
  <c r="BH275" i="1"/>
  <c r="BI275" i="1"/>
  <c r="R276" i="1"/>
  <c r="T276" i="1"/>
  <c r="AV276" i="1"/>
  <c r="AX276" i="1"/>
  <c r="AY276" i="1"/>
  <c r="AZ276" i="1"/>
  <c r="BE276" i="1"/>
  <c r="BF276" i="1" s="1"/>
  <c r="BH276" i="1"/>
  <c r="BI276" i="1"/>
  <c r="R277" i="1"/>
  <c r="T277" i="1"/>
  <c r="AV277" i="1"/>
  <c r="AX277" i="1"/>
  <c r="AY277" i="1"/>
  <c r="AZ277" i="1"/>
  <c r="BE277" i="1"/>
  <c r="BF277" i="1" s="1"/>
  <c r="BH277" i="1"/>
  <c r="R278" i="1"/>
  <c r="T278" i="1"/>
  <c r="AV278" i="1"/>
  <c r="K278" i="1" s="1"/>
  <c r="AX278" i="1"/>
  <c r="AY278" i="1"/>
  <c r="AZ278" i="1"/>
  <c r="BE278" i="1"/>
  <c r="BF278" i="1" s="1"/>
  <c r="BH278" i="1"/>
  <c r="BI278" i="1"/>
  <c r="K279" i="1"/>
  <c r="N279" i="1"/>
  <c r="R279" i="1"/>
  <c r="T279" i="1"/>
  <c r="AV279" i="1"/>
  <c r="AW279" i="1"/>
  <c r="AX279" i="1"/>
  <c r="AY279" i="1"/>
  <c r="AZ279" i="1"/>
  <c r="BE279" i="1"/>
  <c r="BF279" i="1" s="1"/>
  <c r="BI279" i="1" s="1"/>
  <c r="BH279" i="1"/>
  <c r="N280" i="1"/>
  <c r="O280" i="1"/>
  <c r="P280" i="1"/>
  <c r="R280" i="1"/>
  <c r="T280" i="1"/>
  <c r="AV280" i="1"/>
  <c r="K280" i="1" s="1"/>
  <c r="AW280" i="1"/>
  <c r="AX280" i="1"/>
  <c r="AY280" i="1"/>
  <c r="AZ280" i="1"/>
  <c r="BA280" i="1"/>
  <c r="BB280" i="1"/>
  <c r="BC280" i="1" s="1"/>
  <c r="BD280" i="1" s="1"/>
  <c r="BG280" i="1" s="1"/>
  <c r="L280" i="1" s="1"/>
  <c r="BJ280" i="1" s="1"/>
  <c r="M280" i="1" s="1"/>
  <c r="BE280" i="1"/>
  <c r="BF280" i="1" s="1"/>
  <c r="BI280" i="1" s="1"/>
  <c r="BH280" i="1"/>
  <c r="BN280" i="1"/>
  <c r="K281" i="1"/>
  <c r="R281" i="1"/>
  <c r="T281" i="1"/>
  <c r="AV281" i="1"/>
  <c r="AW281" i="1" s="1"/>
  <c r="N281" i="1" s="1"/>
  <c r="AX281" i="1"/>
  <c r="AY281" i="1"/>
  <c r="BA281" i="1" s="1"/>
  <c r="P281" i="1" s="1"/>
  <c r="AZ281" i="1"/>
  <c r="BB281" i="1"/>
  <c r="BE281" i="1"/>
  <c r="BF281" i="1" s="1"/>
  <c r="BH281" i="1"/>
  <c r="BI281" i="1"/>
  <c r="R282" i="1"/>
  <c r="T282" i="1" s="1"/>
  <c r="AV282" i="1"/>
  <c r="K282" i="1" s="1"/>
  <c r="AW282" i="1"/>
  <c r="N282" i="1" s="1"/>
  <c r="AX282" i="1"/>
  <c r="AY282" i="1"/>
  <c r="AZ282" i="1"/>
  <c r="BA282" i="1" s="1"/>
  <c r="P282" i="1" s="1"/>
  <c r="BB282" i="1" s="1"/>
  <c r="BE282" i="1"/>
  <c r="BF282" i="1" s="1"/>
  <c r="BI282" i="1" s="1"/>
  <c r="BH282" i="1"/>
  <c r="R283" i="1"/>
  <c r="T283" i="1"/>
  <c r="AV283" i="1"/>
  <c r="AX283" i="1"/>
  <c r="AY283" i="1"/>
  <c r="AZ283" i="1"/>
  <c r="BE283" i="1"/>
  <c r="BF283" i="1"/>
  <c r="BH283" i="1"/>
  <c r="BI283" i="1"/>
  <c r="N284" i="1"/>
  <c r="R284" i="1"/>
  <c r="T284" i="1"/>
  <c r="AV284" i="1"/>
  <c r="K284" i="1" s="1"/>
  <c r="AW284" i="1"/>
  <c r="AX284" i="1"/>
  <c r="AY284" i="1"/>
  <c r="AZ284" i="1"/>
  <c r="BE284" i="1"/>
  <c r="BF284" i="1" s="1"/>
  <c r="BH284" i="1"/>
  <c r="K285" i="1"/>
  <c r="N285" i="1"/>
  <c r="R285" i="1"/>
  <c r="T285" i="1"/>
  <c r="AV285" i="1"/>
  <c r="AW285" i="1"/>
  <c r="AX285" i="1"/>
  <c r="AY285" i="1"/>
  <c r="AZ285" i="1"/>
  <c r="BA285" i="1"/>
  <c r="P285" i="1" s="1"/>
  <c r="BB285" i="1" s="1"/>
  <c r="BE285" i="1"/>
  <c r="BF285" i="1"/>
  <c r="BI285" i="1" s="1"/>
  <c r="BH285" i="1"/>
  <c r="K286" i="1"/>
  <c r="N286" i="1"/>
  <c r="R286" i="1"/>
  <c r="T286" i="1"/>
  <c r="AV286" i="1"/>
  <c r="AW286" i="1"/>
  <c r="AX286" i="1"/>
  <c r="AY286" i="1"/>
  <c r="AZ286" i="1"/>
  <c r="BA286" i="1" s="1"/>
  <c r="P286" i="1" s="1"/>
  <c r="BB286" i="1"/>
  <c r="BE286" i="1"/>
  <c r="BF286" i="1" s="1"/>
  <c r="BI286" i="1" s="1"/>
  <c r="BH286" i="1"/>
  <c r="R287" i="1"/>
  <c r="T287" i="1"/>
  <c r="AV287" i="1"/>
  <c r="K287" i="1" s="1"/>
  <c r="AW287" i="1"/>
  <c r="AX287" i="1"/>
  <c r="AY287" i="1"/>
  <c r="AZ287" i="1"/>
  <c r="BE287" i="1"/>
  <c r="BF287" i="1" s="1"/>
  <c r="BH287" i="1"/>
  <c r="BI287" i="1"/>
  <c r="R288" i="1"/>
  <c r="T288" i="1"/>
  <c r="AV288" i="1"/>
  <c r="K288" i="1" s="1"/>
  <c r="AW288" i="1"/>
  <c r="AX288" i="1"/>
  <c r="AY288" i="1"/>
  <c r="AZ288" i="1"/>
  <c r="BA288" i="1" s="1"/>
  <c r="P288" i="1" s="1"/>
  <c r="BB288" i="1" s="1"/>
  <c r="BE288" i="1"/>
  <c r="BF288" i="1" s="1"/>
  <c r="BI288" i="1" s="1"/>
  <c r="BH288" i="1"/>
  <c r="R289" i="1"/>
  <c r="T289" i="1"/>
  <c r="AV289" i="1"/>
  <c r="AX289" i="1"/>
  <c r="AY289" i="1"/>
  <c r="AZ289" i="1"/>
  <c r="BE289" i="1"/>
  <c r="BF289" i="1"/>
  <c r="BH289" i="1"/>
  <c r="N290" i="1"/>
  <c r="P290" i="1"/>
  <c r="BB290" i="1" s="1"/>
  <c r="O290" i="1" s="1"/>
  <c r="R290" i="1"/>
  <c r="T290" i="1"/>
  <c r="AV290" i="1"/>
  <c r="K290" i="1" s="1"/>
  <c r="AW290" i="1"/>
  <c r="AX290" i="1"/>
  <c r="AY290" i="1"/>
  <c r="AZ290" i="1"/>
  <c r="BA290" i="1"/>
  <c r="BE290" i="1"/>
  <c r="BF290" i="1" s="1"/>
  <c r="BI290" i="1" s="1"/>
  <c r="BH290" i="1"/>
  <c r="BN290" i="1"/>
  <c r="K291" i="1"/>
  <c r="BN291" i="1" s="1"/>
  <c r="N291" i="1"/>
  <c r="P291" i="1"/>
  <c r="BB291" i="1" s="1"/>
  <c r="R291" i="1"/>
  <c r="T291" i="1"/>
  <c r="AV291" i="1"/>
  <c r="AW291" i="1"/>
  <c r="AX291" i="1"/>
  <c r="AY291" i="1"/>
  <c r="AZ291" i="1"/>
  <c r="BA291" i="1" s="1"/>
  <c r="BE291" i="1"/>
  <c r="BF291" i="1"/>
  <c r="BI291" i="1" s="1"/>
  <c r="BH291" i="1"/>
  <c r="K292" i="1"/>
  <c r="R292" i="1"/>
  <c r="T292" i="1"/>
  <c r="AV292" i="1"/>
  <c r="AW292" i="1"/>
  <c r="N292" i="1" s="1"/>
  <c r="AX292" i="1"/>
  <c r="AY292" i="1"/>
  <c r="AZ292" i="1"/>
  <c r="BA292" i="1"/>
  <c r="P292" i="1" s="1"/>
  <c r="BB292" i="1" s="1"/>
  <c r="BE292" i="1"/>
  <c r="BF292" i="1" s="1"/>
  <c r="BI292" i="1" s="1"/>
  <c r="BH292" i="1"/>
  <c r="R293" i="1"/>
  <c r="T293" i="1"/>
  <c r="AV293" i="1"/>
  <c r="AW293" i="1" s="1"/>
  <c r="AX293" i="1"/>
  <c r="AY293" i="1"/>
  <c r="AZ293" i="1"/>
  <c r="BE293" i="1"/>
  <c r="BF293" i="1" s="1"/>
  <c r="BH293" i="1"/>
  <c r="BI293" i="1" s="1"/>
  <c r="R294" i="1"/>
  <c r="T294" i="1" s="1"/>
  <c r="AV294" i="1"/>
  <c r="AX294" i="1"/>
  <c r="AY294" i="1"/>
  <c r="AZ294" i="1"/>
  <c r="BE294" i="1"/>
  <c r="BF294" i="1"/>
  <c r="BI294" i="1" s="1"/>
  <c r="BH294" i="1"/>
  <c r="R295" i="1"/>
  <c r="T295" i="1" s="1"/>
  <c r="AV295" i="1"/>
  <c r="AX295" i="1"/>
  <c r="AY295" i="1"/>
  <c r="AZ295" i="1"/>
  <c r="BE295" i="1"/>
  <c r="BF295" i="1" s="1"/>
  <c r="BI295" i="1" s="1"/>
  <c r="BH295" i="1"/>
  <c r="K296" i="1"/>
  <c r="N296" i="1"/>
  <c r="P296" i="1"/>
  <c r="R296" i="1"/>
  <c r="T296" i="1"/>
  <c r="AV296" i="1"/>
  <c r="AW296" i="1"/>
  <c r="AX296" i="1"/>
  <c r="AY296" i="1"/>
  <c r="AZ296" i="1"/>
  <c r="BA296" i="1"/>
  <c r="BB296" i="1"/>
  <c r="O296" i="1" s="1"/>
  <c r="BE296" i="1"/>
  <c r="BF296" i="1" s="1"/>
  <c r="BI296" i="1" s="1"/>
  <c r="BH296" i="1"/>
  <c r="BN296" i="1"/>
  <c r="K297" i="1"/>
  <c r="R297" i="1"/>
  <c r="T297" i="1"/>
  <c r="AV297" i="1"/>
  <c r="AW297" i="1"/>
  <c r="N297" i="1" s="1"/>
  <c r="AX297" i="1"/>
  <c r="AY297" i="1"/>
  <c r="AZ297" i="1"/>
  <c r="BA297" i="1" s="1"/>
  <c r="P297" i="1" s="1"/>
  <c r="BB297" i="1" s="1"/>
  <c r="BE297" i="1"/>
  <c r="BF297" i="1"/>
  <c r="BI297" i="1" s="1"/>
  <c r="BH297" i="1"/>
  <c r="R298" i="1"/>
  <c r="T298" i="1"/>
  <c r="BN298" i="1" s="1"/>
  <c r="AV298" i="1"/>
  <c r="K298" i="1" s="1"/>
  <c r="AX298" i="1"/>
  <c r="AY298" i="1"/>
  <c r="AZ298" i="1"/>
  <c r="BE298" i="1"/>
  <c r="BF298" i="1" s="1"/>
  <c r="BI298" i="1" s="1"/>
  <c r="BH298" i="1"/>
  <c r="R299" i="1"/>
  <c r="T299" i="1"/>
  <c r="AV299" i="1"/>
  <c r="AX299" i="1"/>
  <c r="AY299" i="1"/>
  <c r="AZ299" i="1"/>
  <c r="BE299" i="1"/>
  <c r="BF299" i="1" s="1"/>
  <c r="BI299" i="1" s="1"/>
  <c r="BH299" i="1"/>
  <c r="R300" i="1"/>
  <c r="T300" i="1" s="1"/>
  <c r="AV300" i="1"/>
  <c r="AX300" i="1"/>
  <c r="AY300" i="1"/>
  <c r="AZ300" i="1"/>
  <c r="BE300" i="1"/>
  <c r="BF300" i="1" s="1"/>
  <c r="BI300" i="1" s="1"/>
  <c r="BH300" i="1"/>
  <c r="K301" i="1"/>
  <c r="R301" i="1"/>
  <c r="T301" i="1" s="1"/>
  <c r="BN301" i="1" s="1"/>
  <c r="AV301" i="1"/>
  <c r="AW301" i="1" s="1"/>
  <c r="N301" i="1" s="1"/>
  <c r="AX301" i="1"/>
  <c r="AY301" i="1"/>
  <c r="AZ301" i="1"/>
  <c r="BA301" i="1"/>
  <c r="P301" i="1" s="1"/>
  <c r="BB301" i="1" s="1"/>
  <c r="BE301" i="1"/>
  <c r="BF301" i="1"/>
  <c r="BI301" i="1" s="1"/>
  <c r="BH301" i="1"/>
  <c r="K302" i="1"/>
  <c r="R302" i="1"/>
  <c r="T302" i="1"/>
  <c r="AV302" i="1"/>
  <c r="AW302" i="1" s="1"/>
  <c r="AX302" i="1"/>
  <c r="AY302" i="1"/>
  <c r="AZ302" i="1"/>
  <c r="BE302" i="1"/>
  <c r="BF302" i="1"/>
  <c r="BH302" i="1"/>
  <c r="BI302" i="1" s="1"/>
  <c r="R303" i="1"/>
  <c r="T303" i="1" s="1"/>
  <c r="AV303" i="1"/>
  <c r="AW303" i="1" s="1"/>
  <c r="AX303" i="1"/>
  <c r="AY303" i="1"/>
  <c r="AZ303" i="1"/>
  <c r="BE303" i="1"/>
  <c r="BF303" i="1"/>
  <c r="BH303" i="1"/>
  <c r="K304" i="1"/>
  <c r="L304" i="1"/>
  <c r="BJ304" i="1" s="1"/>
  <c r="M304" i="1" s="1"/>
  <c r="O304" i="1"/>
  <c r="R304" i="1"/>
  <c r="T304" i="1" s="1"/>
  <c r="AV304" i="1"/>
  <c r="AW304" i="1" s="1"/>
  <c r="N304" i="1" s="1"/>
  <c r="AX304" i="1"/>
  <c r="AY304" i="1"/>
  <c r="AZ304" i="1"/>
  <c r="BA304" i="1" s="1"/>
  <c r="P304" i="1" s="1"/>
  <c r="BB304" i="1"/>
  <c r="BC304" i="1" s="1"/>
  <c r="BD304" i="1" s="1"/>
  <c r="BG304" i="1" s="1"/>
  <c r="BE304" i="1"/>
  <c r="BF304" i="1"/>
  <c r="BI304" i="1" s="1"/>
  <c r="BH304" i="1"/>
  <c r="K305" i="1"/>
  <c r="R305" i="1"/>
  <c r="T305" i="1" s="1"/>
  <c r="AV305" i="1"/>
  <c r="AW305" i="1"/>
  <c r="AX305" i="1"/>
  <c r="AY305" i="1"/>
  <c r="AZ305" i="1"/>
  <c r="BE305" i="1"/>
  <c r="BF305" i="1"/>
  <c r="BH305" i="1"/>
  <c r="BI305" i="1"/>
  <c r="K306" i="1"/>
  <c r="N306" i="1"/>
  <c r="R306" i="1"/>
  <c r="T306" i="1" s="1"/>
  <c r="AV306" i="1"/>
  <c r="AW306" i="1" s="1"/>
  <c r="AX306" i="1"/>
  <c r="AY306" i="1"/>
  <c r="AZ306" i="1"/>
  <c r="BA306" i="1" s="1"/>
  <c r="P306" i="1" s="1"/>
  <c r="BB306" i="1" s="1"/>
  <c r="BE306" i="1"/>
  <c r="BF306" i="1"/>
  <c r="BI306" i="1" s="1"/>
  <c r="BH306" i="1"/>
  <c r="R307" i="1"/>
  <c r="T307" i="1" s="1"/>
  <c r="AV307" i="1"/>
  <c r="AX307" i="1"/>
  <c r="AY307" i="1"/>
  <c r="AZ307" i="1"/>
  <c r="BE307" i="1"/>
  <c r="BF307" i="1"/>
  <c r="BH307" i="1"/>
  <c r="R308" i="1"/>
  <c r="T308" i="1"/>
  <c r="AV308" i="1"/>
  <c r="K308" i="1" s="1"/>
  <c r="AX308" i="1"/>
  <c r="AY308" i="1"/>
  <c r="AZ308" i="1"/>
  <c r="BE308" i="1"/>
  <c r="BF308" i="1"/>
  <c r="BI308" i="1" s="1"/>
  <c r="BH308" i="1"/>
  <c r="R309" i="1"/>
  <c r="T309" i="1" s="1"/>
  <c r="AV309" i="1"/>
  <c r="AX309" i="1"/>
  <c r="AY309" i="1"/>
  <c r="AZ309" i="1"/>
  <c r="BE309" i="1"/>
  <c r="BF309" i="1" s="1"/>
  <c r="BI309" i="1" s="1"/>
  <c r="BH309" i="1"/>
  <c r="K310" i="1"/>
  <c r="BN310" i="1" s="1"/>
  <c r="R310" i="1"/>
  <c r="T310" i="1" s="1"/>
  <c r="AV310" i="1"/>
  <c r="AW310" i="1" s="1"/>
  <c r="N310" i="1" s="1"/>
  <c r="AX310" i="1"/>
  <c r="AY310" i="1"/>
  <c r="AZ310" i="1"/>
  <c r="BA310" i="1"/>
  <c r="P310" i="1" s="1"/>
  <c r="BB310" i="1" s="1"/>
  <c r="BE310" i="1"/>
  <c r="BF310" i="1"/>
  <c r="BI310" i="1" s="1"/>
  <c r="BH310" i="1"/>
  <c r="K311" i="1"/>
  <c r="R311" i="1"/>
  <c r="T311" i="1" s="1"/>
  <c r="AV311" i="1"/>
  <c r="AW311" i="1" s="1"/>
  <c r="AX311" i="1"/>
  <c r="AY311" i="1"/>
  <c r="AZ311" i="1"/>
  <c r="BE311" i="1"/>
  <c r="BF311" i="1"/>
  <c r="BH311" i="1"/>
  <c r="N312" i="1"/>
  <c r="R312" i="1"/>
  <c r="T312" i="1" s="1"/>
  <c r="AV312" i="1"/>
  <c r="AW312" i="1" s="1"/>
  <c r="AX312" i="1"/>
  <c r="AY312" i="1"/>
  <c r="AZ312" i="1"/>
  <c r="BE312" i="1"/>
  <c r="BF312" i="1"/>
  <c r="BI312" i="1" s="1"/>
  <c r="BH312" i="1"/>
  <c r="K313" i="1"/>
  <c r="BN313" i="1" s="1"/>
  <c r="R313" i="1"/>
  <c r="T313" i="1" s="1"/>
  <c r="AV313" i="1"/>
  <c r="AW313" i="1" s="1"/>
  <c r="N313" i="1" s="1"/>
  <c r="AX313" i="1"/>
  <c r="AY313" i="1"/>
  <c r="AZ313" i="1"/>
  <c r="BA313" i="1"/>
  <c r="P313" i="1" s="1"/>
  <c r="BB313" i="1" s="1"/>
  <c r="BE313" i="1"/>
  <c r="BF313" i="1"/>
  <c r="BI313" i="1" s="1"/>
  <c r="BH313" i="1"/>
  <c r="K314" i="1"/>
  <c r="R314" i="1"/>
  <c r="T314" i="1" s="1"/>
  <c r="AV314" i="1"/>
  <c r="AW314" i="1" s="1"/>
  <c r="AX314" i="1"/>
  <c r="AY314" i="1"/>
  <c r="AZ314" i="1"/>
  <c r="BE314" i="1"/>
  <c r="BF314" i="1"/>
  <c r="BI314" i="1" s="1"/>
  <c r="BH314" i="1"/>
  <c r="N315" i="1"/>
  <c r="R315" i="1"/>
  <c r="T315" i="1" s="1"/>
  <c r="AV315" i="1"/>
  <c r="AW315" i="1" s="1"/>
  <c r="AX315" i="1"/>
  <c r="AY315" i="1"/>
  <c r="AZ315" i="1"/>
  <c r="BE315" i="1"/>
  <c r="BF315" i="1"/>
  <c r="BI315" i="1" s="1"/>
  <c r="BH315" i="1"/>
  <c r="K316" i="1"/>
  <c r="BN316" i="1" s="1"/>
  <c r="R316" i="1"/>
  <c r="T316" i="1" s="1"/>
  <c r="AV316" i="1"/>
  <c r="AW316" i="1" s="1"/>
  <c r="N316" i="1" s="1"/>
  <c r="AX316" i="1"/>
  <c r="AY316" i="1"/>
  <c r="AZ316" i="1"/>
  <c r="BA316" i="1"/>
  <c r="P316" i="1" s="1"/>
  <c r="BB316" i="1" s="1"/>
  <c r="BE316" i="1"/>
  <c r="BF316" i="1"/>
  <c r="BI316" i="1" s="1"/>
  <c r="BH316" i="1"/>
  <c r="K317" i="1"/>
  <c r="R317" i="1"/>
  <c r="T317" i="1" s="1"/>
  <c r="AV317" i="1"/>
  <c r="AW317" i="1" s="1"/>
  <c r="AX317" i="1"/>
  <c r="AY317" i="1"/>
  <c r="AZ317" i="1"/>
  <c r="BE317" i="1"/>
  <c r="BF317" i="1"/>
  <c r="BI317" i="1" s="1"/>
  <c r="BH317" i="1"/>
  <c r="R318" i="1"/>
  <c r="T318" i="1" s="1"/>
  <c r="AV318" i="1"/>
  <c r="AW318" i="1" s="1"/>
  <c r="AX318" i="1"/>
  <c r="AY318" i="1"/>
  <c r="AZ318" i="1"/>
  <c r="BE318" i="1"/>
  <c r="BF318" i="1"/>
  <c r="BI318" i="1" s="1"/>
  <c r="BH318" i="1"/>
  <c r="K319" i="1"/>
  <c r="R319" i="1"/>
  <c r="T319" i="1" s="1"/>
  <c r="AV319" i="1"/>
  <c r="AW319" i="1" s="1"/>
  <c r="N319" i="1" s="1"/>
  <c r="AX319" i="1"/>
  <c r="BA319" i="1" s="1"/>
  <c r="P319" i="1" s="1"/>
  <c r="BB319" i="1" s="1"/>
  <c r="AY319" i="1"/>
  <c r="AZ319" i="1"/>
  <c r="BE319" i="1"/>
  <c r="BF319" i="1"/>
  <c r="BI319" i="1" s="1"/>
  <c r="BH319" i="1"/>
  <c r="K320" i="1"/>
  <c r="R320" i="1"/>
  <c r="T320" i="1" s="1"/>
  <c r="AV320" i="1"/>
  <c r="AW320" i="1" s="1"/>
  <c r="AX320" i="1"/>
  <c r="AY320" i="1"/>
  <c r="AZ320" i="1"/>
  <c r="BE320" i="1"/>
  <c r="BF320" i="1"/>
  <c r="BH320" i="1"/>
  <c r="K321" i="1"/>
  <c r="N321" i="1"/>
  <c r="R321" i="1"/>
  <c r="T321" i="1" s="1"/>
  <c r="AV321" i="1"/>
  <c r="AW321" i="1" s="1"/>
  <c r="AX321" i="1"/>
  <c r="AY321" i="1"/>
  <c r="AZ321" i="1"/>
  <c r="BE321" i="1"/>
  <c r="BF321" i="1"/>
  <c r="BI321" i="1" s="1"/>
  <c r="BH321" i="1"/>
  <c r="BN321" i="1"/>
  <c r="R322" i="1"/>
  <c r="T322" i="1" s="1"/>
  <c r="AV322" i="1"/>
  <c r="AX322" i="1"/>
  <c r="AY322" i="1"/>
  <c r="AZ322" i="1"/>
  <c r="BE322" i="1"/>
  <c r="BF322" i="1"/>
  <c r="BH322" i="1"/>
  <c r="R323" i="1"/>
  <c r="T323" i="1"/>
  <c r="AV323" i="1"/>
  <c r="AW323" i="1" s="1"/>
  <c r="AX323" i="1"/>
  <c r="AY323" i="1"/>
  <c r="AZ323" i="1"/>
  <c r="BE323" i="1"/>
  <c r="BF323" i="1"/>
  <c r="BI323" i="1" s="1"/>
  <c r="BH323" i="1"/>
  <c r="R324" i="1"/>
  <c r="T324" i="1"/>
  <c r="AV324" i="1"/>
  <c r="AW324" i="1" s="1"/>
  <c r="AX324" i="1"/>
  <c r="AY324" i="1"/>
  <c r="AZ324" i="1"/>
  <c r="BE324" i="1"/>
  <c r="BF324" i="1" s="1"/>
  <c r="BH324" i="1"/>
  <c r="BI324" i="1"/>
  <c r="K325" i="1"/>
  <c r="R325" i="1"/>
  <c r="T325" i="1" s="1"/>
  <c r="AV325" i="1"/>
  <c r="AW325" i="1" s="1"/>
  <c r="N325" i="1" s="1"/>
  <c r="AX325" i="1"/>
  <c r="AY325" i="1"/>
  <c r="BA325" i="1" s="1"/>
  <c r="P325" i="1" s="1"/>
  <c r="BB325" i="1" s="1"/>
  <c r="AZ325" i="1"/>
  <c r="BE325" i="1"/>
  <c r="BF325" i="1" s="1"/>
  <c r="BI325" i="1" s="1"/>
  <c r="BH325" i="1"/>
  <c r="K326" i="1"/>
  <c r="R326" i="1"/>
  <c r="T326" i="1"/>
  <c r="AV326" i="1"/>
  <c r="AW326" i="1"/>
  <c r="N326" i="1" s="1"/>
  <c r="AX326" i="1"/>
  <c r="AY326" i="1"/>
  <c r="AZ326" i="1"/>
  <c r="BA326" i="1" s="1"/>
  <c r="P326" i="1" s="1"/>
  <c r="BB326" i="1" s="1"/>
  <c r="BE326" i="1"/>
  <c r="BF326" i="1"/>
  <c r="BH326" i="1"/>
  <c r="BI326" i="1"/>
  <c r="R327" i="1"/>
  <c r="T327" i="1"/>
  <c r="AV327" i="1"/>
  <c r="AX327" i="1"/>
  <c r="AY327" i="1"/>
  <c r="AZ327" i="1"/>
  <c r="BE327" i="1"/>
  <c r="BF327" i="1" s="1"/>
  <c r="BH327" i="1"/>
  <c r="BI327" i="1" s="1"/>
  <c r="K328" i="1"/>
  <c r="L328" i="1"/>
  <c r="P328" i="1"/>
  <c r="BB328" i="1" s="1"/>
  <c r="BC328" i="1" s="1"/>
  <c r="R328" i="1"/>
  <c r="T328" i="1" s="1"/>
  <c r="BN328" i="1" s="1"/>
  <c r="AV328" i="1"/>
  <c r="AW328" i="1" s="1"/>
  <c r="N328" i="1" s="1"/>
  <c r="AX328" i="1"/>
  <c r="AY328" i="1"/>
  <c r="AZ328" i="1"/>
  <c r="BA328" i="1"/>
  <c r="BD328" i="1"/>
  <c r="BG328" i="1" s="1"/>
  <c r="BE328" i="1"/>
  <c r="BF328" i="1"/>
  <c r="BI328" i="1" s="1"/>
  <c r="BH328" i="1"/>
  <c r="K329" i="1"/>
  <c r="R329" i="1"/>
  <c r="T329" i="1"/>
  <c r="AV329" i="1"/>
  <c r="AW329" i="1"/>
  <c r="N329" i="1" s="1"/>
  <c r="AX329" i="1"/>
  <c r="AY329" i="1"/>
  <c r="AZ329" i="1"/>
  <c r="BA329" i="1" s="1"/>
  <c r="P329" i="1" s="1"/>
  <c r="BB329" i="1" s="1"/>
  <c r="BE329" i="1"/>
  <c r="BF329" i="1"/>
  <c r="BH329" i="1"/>
  <c r="BI329" i="1"/>
  <c r="BN329" i="1"/>
  <c r="R330" i="1"/>
  <c r="T330" i="1"/>
  <c r="AV330" i="1"/>
  <c r="K330" i="1" s="1"/>
  <c r="BN330" i="1" s="1"/>
  <c r="AX330" i="1"/>
  <c r="AY330" i="1"/>
  <c r="AZ330" i="1"/>
  <c r="BE330" i="1"/>
  <c r="BF330" i="1" s="1"/>
  <c r="BH330" i="1"/>
  <c r="BI330" i="1"/>
  <c r="K331" i="1"/>
  <c r="R331" i="1"/>
  <c r="T331" i="1" s="1"/>
  <c r="BN331" i="1" s="1"/>
  <c r="AV331" i="1"/>
  <c r="AW331" i="1" s="1"/>
  <c r="N331" i="1" s="1"/>
  <c r="AX331" i="1"/>
  <c r="AY331" i="1"/>
  <c r="AZ331" i="1"/>
  <c r="BA331" i="1"/>
  <c r="P331" i="1" s="1"/>
  <c r="BB331" i="1" s="1"/>
  <c r="BE331" i="1"/>
  <c r="BF331" i="1"/>
  <c r="BI331" i="1" s="1"/>
  <c r="BH331" i="1"/>
  <c r="K332" i="1"/>
  <c r="R332" i="1"/>
  <c r="T332" i="1"/>
  <c r="AV332" i="1"/>
  <c r="AW332" i="1"/>
  <c r="N332" i="1" s="1"/>
  <c r="AX332" i="1"/>
  <c r="AY332" i="1"/>
  <c r="AZ332" i="1"/>
  <c r="BA332" i="1" s="1"/>
  <c r="P332" i="1" s="1"/>
  <c r="BB332" i="1" s="1"/>
  <c r="BE332" i="1"/>
  <c r="BF332" i="1"/>
  <c r="BH332" i="1"/>
  <c r="BI332" i="1"/>
  <c r="R333" i="1"/>
  <c r="T333" i="1"/>
  <c r="AV333" i="1"/>
  <c r="K333" i="1" s="1"/>
  <c r="BN333" i="1" s="1"/>
  <c r="AW333" i="1"/>
  <c r="AX333" i="1"/>
  <c r="AY333" i="1"/>
  <c r="AZ333" i="1"/>
  <c r="BA333" i="1" s="1"/>
  <c r="P333" i="1" s="1"/>
  <c r="BB333" i="1" s="1"/>
  <c r="BE333" i="1"/>
  <c r="BF333" i="1" s="1"/>
  <c r="BI333" i="1" s="1"/>
  <c r="BH333" i="1"/>
  <c r="K334" i="1"/>
  <c r="R334" i="1"/>
  <c r="T334" i="1" s="1"/>
  <c r="BN334" i="1" s="1"/>
  <c r="AV334" i="1"/>
  <c r="AW334" i="1" s="1"/>
  <c r="N334" i="1" s="1"/>
  <c r="AX334" i="1"/>
  <c r="AY334" i="1"/>
  <c r="BA334" i="1" s="1"/>
  <c r="P334" i="1" s="1"/>
  <c r="BB334" i="1" s="1"/>
  <c r="AZ334" i="1"/>
  <c r="BE334" i="1"/>
  <c r="BF334" i="1"/>
  <c r="BI334" i="1" s="1"/>
  <c r="BH334" i="1"/>
  <c r="K335" i="1"/>
  <c r="R335" i="1"/>
  <c r="T335" i="1"/>
  <c r="AV335" i="1"/>
  <c r="AW335" i="1"/>
  <c r="N335" i="1" s="1"/>
  <c r="AX335" i="1"/>
  <c r="AY335" i="1"/>
  <c r="AZ335" i="1"/>
  <c r="BA335" i="1"/>
  <c r="P335" i="1" s="1"/>
  <c r="BB335" i="1" s="1"/>
  <c r="BE335" i="1"/>
  <c r="BF335" i="1"/>
  <c r="BH335" i="1"/>
  <c r="BI335" i="1"/>
  <c r="R336" i="1"/>
  <c r="T336" i="1"/>
  <c r="AV336" i="1"/>
  <c r="K336" i="1" s="1"/>
  <c r="BN336" i="1" s="1"/>
  <c r="AX336" i="1"/>
  <c r="AY336" i="1"/>
  <c r="AZ336" i="1"/>
  <c r="BE336" i="1"/>
  <c r="BF336" i="1" s="1"/>
  <c r="BI336" i="1" s="1"/>
  <c r="BH336" i="1"/>
  <c r="K337" i="1"/>
  <c r="R337" i="1"/>
  <c r="T337" i="1" s="1"/>
  <c r="BN337" i="1" s="1"/>
  <c r="AV337" i="1"/>
  <c r="AW337" i="1" s="1"/>
  <c r="N337" i="1" s="1"/>
  <c r="AX337" i="1"/>
  <c r="AY337" i="1"/>
  <c r="BA337" i="1" s="1"/>
  <c r="P337" i="1" s="1"/>
  <c r="BB337" i="1" s="1"/>
  <c r="AZ337" i="1"/>
  <c r="BE337" i="1"/>
  <c r="BF337" i="1" s="1"/>
  <c r="BI337" i="1" s="1"/>
  <c r="BH337" i="1"/>
  <c r="K338" i="1"/>
  <c r="R338" i="1"/>
  <c r="T338" i="1"/>
  <c r="AV338" i="1"/>
  <c r="AW338" i="1"/>
  <c r="N338" i="1" s="1"/>
  <c r="AX338" i="1"/>
  <c r="AY338" i="1"/>
  <c r="AZ338" i="1"/>
  <c r="BA338" i="1"/>
  <c r="P338" i="1" s="1"/>
  <c r="BB338" i="1"/>
  <c r="BE338" i="1"/>
  <c r="BF338" i="1"/>
  <c r="BH338" i="1"/>
  <c r="BI338" i="1"/>
  <c r="BN338" i="1"/>
  <c r="R339" i="1"/>
  <c r="T339" i="1"/>
  <c r="AV339" i="1"/>
  <c r="K339" i="1" s="1"/>
  <c r="BN339" i="1" s="1"/>
  <c r="AX339" i="1"/>
  <c r="AY339" i="1"/>
  <c r="AZ339" i="1"/>
  <c r="BE339" i="1"/>
  <c r="BF339" i="1" s="1"/>
  <c r="BH339" i="1"/>
  <c r="BI339" i="1"/>
  <c r="K340" i="1"/>
  <c r="R340" i="1"/>
  <c r="T340" i="1" s="1"/>
  <c r="AV340" i="1"/>
  <c r="AW340" i="1" s="1"/>
  <c r="N340" i="1" s="1"/>
  <c r="AX340" i="1"/>
  <c r="AY340" i="1"/>
  <c r="AZ340" i="1"/>
  <c r="BA340" i="1"/>
  <c r="P340" i="1" s="1"/>
  <c r="BB340" i="1" s="1"/>
  <c r="BE340" i="1"/>
  <c r="BF340" i="1" s="1"/>
  <c r="BI340" i="1" s="1"/>
  <c r="BH340" i="1"/>
  <c r="K341" i="1"/>
  <c r="R341" i="1"/>
  <c r="T341" i="1"/>
  <c r="AV341" i="1"/>
  <c r="AW341" i="1"/>
  <c r="N341" i="1" s="1"/>
  <c r="AX341" i="1"/>
  <c r="AY341" i="1"/>
  <c r="AZ341" i="1"/>
  <c r="BA341" i="1"/>
  <c r="P341" i="1" s="1"/>
  <c r="BB341" i="1" s="1"/>
  <c r="BE341" i="1"/>
  <c r="BF341" i="1"/>
  <c r="BH341" i="1"/>
  <c r="BI341" i="1"/>
  <c r="R342" i="1"/>
  <c r="T342" i="1"/>
  <c r="AV342" i="1"/>
  <c r="K342" i="1" s="1"/>
  <c r="AW342" i="1"/>
  <c r="AX342" i="1"/>
  <c r="AY342" i="1"/>
  <c r="AZ342" i="1"/>
  <c r="BE342" i="1"/>
  <c r="BF342" i="1" s="1"/>
  <c r="BH342" i="1"/>
  <c r="BI342" i="1"/>
  <c r="K343" i="1"/>
  <c r="BN343" i="1" s="1"/>
  <c r="N343" i="1"/>
  <c r="P343" i="1"/>
  <c r="BB343" i="1" s="1"/>
  <c r="O343" i="1" s="1"/>
  <c r="R343" i="1"/>
  <c r="T343" i="1" s="1"/>
  <c r="AV343" i="1"/>
  <c r="AW343" i="1" s="1"/>
  <c r="AX343" i="1"/>
  <c r="AY343" i="1"/>
  <c r="AZ343" i="1"/>
  <c r="BA343" i="1"/>
  <c r="BC343" i="1"/>
  <c r="BD343" i="1" s="1"/>
  <c r="BG343" i="1" s="1"/>
  <c r="L343" i="1" s="1"/>
  <c r="BJ343" i="1" s="1"/>
  <c r="M343" i="1" s="1"/>
  <c r="BE343" i="1"/>
  <c r="BF343" i="1"/>
  <c r="BI343" i="1" s="1"/>
  <c r="BH343" i="1"/>
  <c r="K344" i="1"/>
  <c r="R344" i="1"/>
  <c r="T344" i="1"/>
  <c r="AV344" i="1"/>
  <c r="AW344" i="1"/>
  <c r="N344" i="1" s="1"/>
  <c r="AX344" i="1"/>
  <c r="AY344" i="1"/>
  <c r="AZ344" i="1"/>
  <c r="BA344" i="1" s="1"/>
  <c r="P344" i="1" s="1"/>
  <c r="BB344" i="1" s="1"/>
  <c r="BE344" i="1"/>
  <c r="BF344" i="1" s="1"/>
  <c r="BH344" i="1"/>
  <c r="BI344" i="1"/>
  <c r="BN344" i="1"/>
  <c r="R345" i="1"/>
  <c r="T345" i="1"/>
  <c r="AV345" i="1"/>
  <c r="K345" i="1" s="1"/>
  <c r="BN345" i="1" s="1"/>
  <c r="AW345" i="1"/>
  <c r="N345" i="1" s="1"/>
  <c r="AX345" i="1"/>
  <c r="AY345" i="1"/>
  <c r="AZ345" i="1"/>
  <c r="BA345" i="1"/>
  <c r="P345" i="1" s="1"/>
  <c r="BB345" i="1" s="1"/>
  <c r="O345" i="1" s="1"/>
  <c r="BC345" i="1"/>
  <c r="BD345" i="1" s="1"/>
  <c r="BG345" i="1" s="1"/>
  <c r="L345" i="1" s="1"/>
  <c r="BJ345" i="1" s="1"/>
  <c r="M345" i="1" s="1"/>
  <c r="BE345" i="1"/>
  <c r="BF345" i="1" s="1"/>
  <c r="BH345" i="1"/>
  <c r="BI345" i="1" s="1"/>
  <c r="K346" i="1"/>
  <c r="BN346" i="1" s="1"/>
  <c r="N346" i="1"/>
  <c r="P346" i="1"/>
  <c r="BB346" i="1" s="1"/>
  <c r="R346" i="1"/>
  <c r="T346" i="1" s="1"/>
  <c r="AV346" i="1"/>
  <c r="AW346" i="1"/>
  <c r="AX346" i="1"/>
  <c r="AY346" i="1"/>
  <c r="AZ346" i="1"/>
  <c r="BA346" i="1"/>
  <c r="BE346" i="1"/>
  <c r="BF346" i="1"/>
  <c r="BI346" i="1" s="1"/>
  <c r="BH346" i="1"/>
  <c r="R347" i="1"/>
  <c r="T347" i="1"/>
  <c r="AV347" i="1"/>
  <c r="AX347" i="1"/>
  <c r="AY347" i="1"/>
  <c r="AZ347" i="1"/>
  <c r="BE347" i="1"/>
  <c r="BF347" i="1" s="1"/>
  <c r="BI347" i="1" s="1"/>
  <c r="BH347" i="1"/>
  <c r="R348" i="1"/>
  <c r="T348" i="1"/>
  <c r="AV348" i="1"/>
  <c r="K348" i="1" s="1"/>
  <c r="BN348" i="1" s="1"/>
  <c r="AX348" i="1"/>
  <c r="AY348" i="1"/>
  <c r="AZ348" i="1"/>
  <c r="BE348" i="1"/>
  <c r="BF348" i="1" s="1"/>
  <c r="BH348" i="1"/>
  <c r="BI348" i="1" s="1"/>
  <c r="K349" i="1"/>
  <c r="R349" i="1"/>
  <c r="T349" i="1" s="1"/>
  <c r="AV349" i="1"/>
  <c r="AW349" i="1"/>
  <c r="N349" i="1" s="1"/>
  <c r="AX349" i="1"/>
  <c r="AY349" i="1"/>
  <c r="AZ349" i="1"/>
  <c r="BA349" i="1"/>
  <c r="P349" i="1" s="1"/>
  <c r="BB349" i="1" s="1"/>
  <c r="O349" i="1" s="1"/>
  <c r="BE349" i="1"/>
  <c r="BF349" i="1" s="1"/>
  <c r="BI349" i="1" s="1"/>
  <c r="BH349" i="1"/>
  <c r="K350" i="1"/>
  <c r="R350" i="1"/>
  <c r="T350" i="1"/>
  <c r="AV350" i="1"/>
  <c r="AW350" i="1"/>
  <c r="N350" i="1" s="1"/>
  <c r="AX350" i="1"/>
  <c r="AY350" i="1"/>
  <c r="AZ350" i="1"/>
  <c r="BA350" i="1"/>
  <c r="P350" i="1" s="1"/>
  <c r="BB350" i="1" s="1"/>
  <c r="BE350" i="1"/>
  <c r="BF350" i="1" s="1"/>
  <c r="BI350" i="1" s="1"/>
  <c r="BH350" i="1"/>
  <c r="BN350" i="1"/>
  <c r="R351" i="1"/>
  <c r="T351" i="1" s="1"/>
  <c r="AV351" i="1"/>
  <c r="K351" i="1" s="1"/>
  <c r="AX351" i="1"/>
  <c r="AY351" i="1"/>
  <c r="AZ351" i="1"/>
  <c r="BE351" i="1"/>
  <c r="BF351" i="1"/>
  <c r="BI351" i="1" s="1"/>
  <c r="BH351" i="1"/>
  <c r="K352" i="1"/>
  <c r="N352" i="1"/>
  <c r="R352" i="1"/>
  <c r="T352" i="1" s="1"/>
  <c r="AV352" i="1"/>
  <c r="AW352" i="1"/>
  <c r="AX352" i="1"/>
  <c r="AY352" i="1"/>
  <c r="AZ352" i="1"/>
  <c r="BE352" i="1"/>
  <c r="BF352" i="1"/>
  <c r="BI352" i="1" s="1"/>
  <c r="BH352" i="1"/>
  <c r="K353" i="1"/>
  <c r="R353" i="1"/>
  <c r="T353" i="1"/>
  <c r="AV353" i="1"/>
  <c r="AW353" i="1" s="1"/>
  <c r="AX353" i="1"/>
  <c r="AY353" i="1"/>
  <c r="AZ353" i="1"/>
  <c r="BE353" i="1"/>
  <c r="BF353" i="1" s="1"/>
  <c r="BH353" i="1"/>
  <c r="K354" i="1"/>
  <c r="R354" i="1"/>
  <c r="T354" i="1" s="1"/>
  <c r="AV354" i="1"/>
  <c r="AW354" i="1" s="1"/>
  <c r="AX354" i="1"/>
  <c r="AY354" i="1"/>
  <c r="AZ354" i="1"/>
  <c r="BE354" i="1"/>
  <c r="BF354" i="1"/>
  <c r="BI354" i="1" s="1"/>
  <c r="BH354" i="1"/>
  <c r="K355" i="1"/>
  <c r="N355" i="1"/>
  <c r="O355" i="1"/>
  <c r="R355" i="1"/>
  <c r="T355" i="1" s="1"/>
  <c r="BN355" i="1" s="1"/>
  <c r="AV355" i="1"/>
  <c r="AW355" i="1"/>
  <c r="AX355" i="1"/>
  <c r="AY355" i="1"/>
  <c r="AZ355" i="1"/>
  <c r="BA355" i="1"/>
  <c r="P355" i="1" s="1"/>
  <c r="BB355" i="1" s="1"/>
  <c r="BC355" i="1"/>
  <c r="BD355" i="1" s="1"/>
  <c r="BG355" i="1" s="1"/>
  <c r="L355" i="1" s="1"/>
  <c r="BJ355" i="1" s="1"/>
  <c r="M355" i="1" s="1"/>
  <c r="BE355" i="1"/>
  <c r="BF355" i="1"/>
  <c r="BI355" i="1" s="1"/>
  <c r="BH355" i="1"/>
  <c r="K356" i="1"/>
  <c r="R356" i="1"/>
  <c r="T356" i="1"/>
  <c r="AV356" i="1"/>
  <c r="AW356" i="1"/>
  <c r="AX356" i="1"/>
  <c r="AY356" i="1"/>
  <c r="AZ356" i="1"/>
  <c r="BE356" i="1"/>
  <c r="BF356" i="1"/>
  <c r="BH356" i="1"/>
  <c r="BI356" i="1"/>
  <c r="R357" i="1"/>
  <c r="T357" i="1"/>
  <c r="AV357" i="1"/>
  <c r="AX357" i="1"/>
  <c r="AY357" i="1"/>
  <c r="AZ357" i="1"/>
  <c r="BE357" i="1"/>
  <c r="BF357" i="1"/>
  <c r="BH357" i="1"/>
  <c r="K358" i="1"/>
  <c r="N358" i="1"/>
  <c r="O358" i="1"/>
  <c r="R358" i="1"/>
  <c r="T358" i="1" s="1"/>
  <c r="BN358" i="1" s="1"/>
  <c r="AV358" i="1"/>
  <c r="AW358" i="1"/>
  <c r="AX358" i="1"/>
  <c r="AY358" i="1"/>
  <c r="AZ358" i="1"/>
  <c r="BA358" i="1"/>
  <c r="P358" i="1" s="1"/>
  <c r="BB358" i="1" s="1"/>
  <c r="BC358" i="1"/>
  <c r="BD358" i="1" s="1"/>
  <c r="BG358" i="1" s="1"/>
  <c r="L358" i="1" s="1"/>
  <c r="BJ358" i="1" s="1"/>
  <c r="M358" i="1" s="1"/>
  <c r="BE358" i="1"/>
  <c r="BF358" i="1"/>
  <c r="BI358" i="1" s="1"/>
  <c r="BH358" i="1"/>
  <c r="K359" i="1"/>
  <c r="R359" i="1"/>
  <c r="T359" i="1"/>
  <c r="AV359" i="1"/>
  <c r="AW359" i="1"/>
  <c r="AX359" i="1"/>
  <c r="AY359" i="1"/>
  <c r="AZ359" i="1"/>
  <c r="BE359" i="1"/>
  <c r="BF359" i="1"/>
  <c r="BH359" i="1"/>
  <c r="BI359" i="1"/>
  <c r="R360" i="1"/>
  <c r="T360" i="1"/>
  <c r="AV360" i="1"/>
  <c r="AX360" i="1"/>
  <c r="AY360" i="1"/>
  <c r="AZ360" i="1"/>
  <c r="BE360" i="1"/>
  <c r="BF360" i="1"/>
  <c r="BH360" i="1"/>
  <c r="K361" i="1"/>
  <c r="N361" i="1"/>
  <c r="R361" i="1"/>
  <c r="T361" i="1" s="1"/>
  <c r="BN361" i="1" s="1"/>
  <c r="AV361" i="1"/>
  <c r="AW361" i="1"/>
  <c r="AX361" i="1"/>
  <c r="AY361" i="1"/>
  <c r="AZ361" i="1"/>
  <c r="BA361" i="1"/>
  <c r="P361" i="1" s="1"/>
  <c r="BB361" i="1" s="1"/>
  <c r="BC361" i="1"/>
  <c r="BD361" i="1"/>
  <c r="BG361" i="1" s="1"/>
  <c r="L361" i="1" s="1"/>
  <c r="BJ361" i="1" s="1"/>
  <c r="M361" i="1" s="1"/>
  <c r="BE361" i="1"/>
  <c r="BF361" i="1"/>
  <c r="BI361" i="1" s="1"/>
  <c r="BH361" i="1"/>
  <c r="K362" i="1"/>
  <c r="R362" i="1"/>
  <c r="T362" i="1"/>
  <c r="AV362" i="1"/>
  <c r="AW362" i="1"/>
  <c r="AX362" i="1"/>
  <c r="AY362" i="1"/>
  <c r="AZ362" i="1"/>
  <c r="BA362" i="1" s="1"/>
  <c r="P362" i="1" s="1"/>
  <c r="BB362" i="1" s="1"/>
  <c r="BE362" i="1"/>
  <c r="BF362" i="1"/>
  <c r="BH362" i="1"/>
  <c r="BI362" i="1"/>
  <c r="BK355" i="1" l="1"/>
  <c r="BL355" i="1"/>
  <c r="BK358" i="1"/>
  <c r="BL358" i="1"/>
  <c r="BC362" i="1"/>
  <c r="BD362" i="1" s="1"/>
  <c r="BG362" i="1" s="1"/>
  <c r="L362" i="1" s="1"/>
  <c r="BJ362" i="1" s="1"/>
  <c r="M362" i="1" s="1"/>
  <c r="O362" i="1"/>
  <c r="BK361" i="1"/>
  <c r="BL361" i="1"/>
  <c r="BC340" i="1"/>
  <c r="BD340" i="1" s="1"/>
  <c r="BG340" i="1" s="1"/>
  <c r="L340" i="1" s="1"/>
  <c r="BJ340" i="1" s="1"/>
  <c r="M340" i="1" s="1"/>
  <c r="O340" i="1"/>
  <c r="BM340" i="1"/>
  <c r="BO340" i="1" s="1"/>
  <c r="BC337" i="1"/>
  <c r="BD337" i="1" s="1"/>
  <c r="BG337" i="1" s="1"/>
  <c r="L337" i="1" s="1"/>
  <c r="BJ337" i="1" s="1"/>
  <c r="M337" i="1" s="1"/>
  <c r="O337" i="1"/>
  <c r="BC329" i="1"/>
  <c r="BD329" i="1" s="1"/>
  <c r="BG329" i="1" s="1"/>
  <c r="L329" i="1" s="1"/>
  <c r="BJ329" i="1" s="1"/>
  <c r="M329" i="1" s="1"/>
  <c r="O329" i="1"/>
  <c r="BM329" i="1"/>
  <c r="BC226" i="1"/>
  <c r="BD226" i="1" s="1"/>
  <c r="BG226" i="1" s="1"/>
  <c r="L226" i="1" s="1"/>
  <c r="BJ226" i="1" s="1"/>
  <c r="M226" i="1" s="1"/>
  <c r="O226" i="1"/>
  <c r="BM361" i="1"/>
  <c r="BO361" i="1" s="1"/>
  <c r="BI360" i="1"/>
  <c r="BC344" i="1"/>
  <c r="BD344" i="1" s="1"/>
  <c r="BG344" i="1" s="1"/>
  <c r="L344" i="1" s="1"/>
  <c r="BJ344" i="1" s="1"/>
  <c r="M344" i="1" s="1"/>
  <c r="O344" i="1"/>
  <c r="K327" i="1"/>
  <c r="AW327" i="1"/>
  <c r="K283" i="1"/>
  <c r="AW283" i="1"/>
  <c r="BM362" i="1"/>
  <c r="BN356" i="1"/>
  <c r="BA354" i="1"/>
  <c r="P354" i="1" s="1"/>
  <c r="BB354" i="1" s="1"/>
  <c r="N354" i="1"/>
  <c r="BK280" i="1"/>
  <c r="BL280" i="1"/>
  <c r="O269" i="1"/>
  <c r="BC269" i="1"/>
  <c r="BD269" i="1" s="1"/>
  <c r="BG269" i="1" s="1"/>
  <c r="L269" i="1" s="1"/>
  <c r="BJ269" i="1" s="1"/>
  <c r="M269" i="1" s="1"/>
  <c r="BM269" i="1"/>
  <c r="BO269" i="1" s="1"/>
  <c r="BL343" i="1"/>
  <c r="BK343" i="1"/>
  <c r="BA359" i="1"/>
  <c r="P359" i="1" s="1"/>
  <c r="BB359" i="1" s="1"/>
  <c r="BN349" i="1"/>
  <c r="BN326" i="1"/>
  <c r="O333" i="1"/>
  <c r="BC333" i="1"/>
  <c r="BD333" i="1" s="1"/>
  <c r="BG333" i="1" s="1"/>
  <c r="L333" i="1" s="1"/>
  <c r="BJ333" i="1" s="1"/>
  <c r="M333" i="1" s="1"/>
  <c r="BN352" i="1"/>
  <c r="BC335" i="1"/>
  <c r="BD335" i="1" s="1"/>
  <c r="BG335" i="1" s="1"/>
  <c r="L335" i="1" s="1"/>
  <c r="BJ335" i="1" s="1"/>
  <c r="M335" i="1" s="1"/>
  <c r="O335" i="1"/>
  <c r="BM335" i="1"/>
  <c r="BO335" i="1" s="1"/>
  <c r="BC272" i="1"/>
  <c r="BD272" i="1" s="1"/>
  <c r="BG272" i="1" s="1"/>
  <c r="L272" i="1" s="1"/>
  <c r="BJ272" i="1" s="1"/>
  <c r="M272" i="1" s="1"/>
  <c r="O272" i="1"/>
  <c r="N353" i="1"/>
  <c r="BA353" i="1"/>
  <c r="P353" i="1" s="1"/>
  <c r="BB353" i="1" s="1"/>
  <c r="BC341" i="1"/>
  <c r="BD341" i="1" s="1"/>
  <c r="BG341" i="1" s="1"/>
  <c r="L341" i="1" s="1"/>
  <c r="BJ341" i="1" s="1"/>
  <c r="M341" i="1" s="1"/>
  <c r="O341" i="1"/>
  <c r="BA360" i="1"/>
  <c r="P360" i="1" s="1"/>
  <c r="BB360" i="1" s="1"/>
  <c r="BM358" i="1"/>
  <c r="BO358" i="1" s="1"/>
  <c r="BI357" i="1"/>
  <c r="BC334" i="1"/>
  <c r="BD334" i="1" s="1"/>
  <c r="BG334" i="1" s="1"/>
  <c r="L334" i="1" s="1"/>
  <c r="BJ334" i="1" s="1"/>
  <c r="M334" i="1" s="1"/>
  <c r="O334" i="1"/>
  <c r="BC331" i="1"/>
  <c r="BD331" i="1" s="1"/>
  <c r="BG331" i="1" s="1"/>
  <c r="L331" i="1" s="1"/>
  <c r="BJ331" i="1" s="1"/>
  <c r="M331" i="1" s="1"/>
  <c r="O331" i="1"/>
  <c r="BN362" i="1"/>
  <c r="BO362" i="1"/>
  <c r="AW360" i="1"/>
  <c r="K360" i="1"/>
  <c r="AW347" i="1"/>
  <c r="K347" i="1"/>
  <c r="BJ328" i="1"/>
  <c r="M328" i="1" s="1"/>
  <c r="BM328" i="1"/>
  <c r="BO328" i="1" s="1"/>
  <c r="BC319" i="1"/>
  <c r="BD319" i="1" s="1"/>
  <c r="BG319" i="1" s="1"/>
  <c r="L319" i="1" s="1"/>
  <c r="BJ319" i="1" s="1"/>
  <c r="M319" i="1" s="1"/>
  <c r="O319" i="1"/>
  <c r="BC316" i="1"/>
  <c r="BD316" i="1" s="1"/>
  <c r="BG316" i="1" s="1"/>
  <c r="L316" i="1" s="1"/>
  <c r="BJ316" i="1" s="1"/>
  <c r="M316" i="1" s="1"/>
  <c r="O316" i="1"/>
  <c r="N216" i="1"/>
  <c r="BC332" i="1"/>
  <c r="BD332" i="1" s="1"/>
  <c r="BG332" i="1" s="1"/>
  <c r="L332" i="1" s="1"/>
  <c r="BJ332" i="1" s="1"/>
  <c r="M332" i="1" s="1"/>
  <c r="O332" i="1"/>
  <c r="BA356" i="1"/>
  <c r="P356" i="1" s="1"/>
  <c r="BB356" i="1" s="1"/>
  <c r="BC350" i="1"/>
  <c r="BD350" i="1" s="1"/>
  <c r="BG350" i="1" s="1"/>
  <c r="L350" i="1" s="1"/>
  <c r="BJ350" i="1" s="1"/>
  <c r="M350" i="1" s="1"/>
  <c r="O350" i="1"/>
  <c r="BC349" i="1"/>
  <c r="BD349" i="1" s="1"/>
  <c r="BG349" i="1" s="1"/>
  <c r="L349" i="1" s="1"/>
  <c r="BJ349" i="1" s="1"/>
  <c r="M349" i="1" s="1"/>
  <c r="BC346" i="1"/>
  <c r="BD346" i="1" s="1"/>
  <c r="BG346" i="1" s="1"/>
  <c r="L346" i="1" s="1"/>
  <c r="BJ346" i="1" s="1"/>
  <c r="M346" i="1" s="1"/>
  <c r="O346" i="1"/>
  <c r="O325" i="1"/>
  <c r="BC325" i="1"/>
  <c r="BD325" i="1" s="1"/>
  <c r="BG325" i="1" s="1"/>
  <c r="L325" i="1" s="1"/>
  <c r="BJ325" i="1" s="1"/>
  <c r="M325" i="1" s="1"/>
  <c r="BM325" i="1"/>
  <c r="BO325" i="1" s="1"/>
  <c r="BK304" i="1"/>
  <c r="BL304" i="1"/>
  <c r="BK345" i="1"/>
  <c r="BL345" i="1"/>
  <c r="O361" i="1"/>
  <c r="BI353" i="1"/>
  <c r="BC326" i="1"/>
  <c r="BD326" i="1" s="1"/>
  <c r="BG326" i="1" s="1"/>
  <c r="L326" i="1" s="1"/>
  <c r="BJ326" i="1" s="1"/>
  <c r="M326" i="1" s="1"/>
  <c r="O326" i="1"/>
  <c r="BM355" i="1"/>
  <c r="BO355" i="1" s="1"/>
  <c r="BC338" i="1"/>
  <c r="BD338" i="1" s="1"/>
  <c r="BG338" i="1" s="1"/>
  <c r="L338" i="1" s="1"/>
  <c r="BJ338" i="1" s="1"/>
  <c r="M338" i="1" s="1"/>
  <c r="O338" i="1"/>
  <c r="BM266" i="1"/>
  <c r="BO266" i="1" s="1"/>
  <c r="BC266" i="1"/>
  <c r="BD266" i="1" s="1"/>
  <c r="BG266" i="1" s="1"/>
  <c r="L266" i="1" s="1"/>
  <c r="BJ266" i="1" s="1"/>
  <c r="M266" i="1" s="1"/>
  <c r="O266" i="1"/>
  <c r="BN359" i="1"/>
  <c r="AW357" i="1"/>
  <c r="BA357" i="1" s="1"/>
  <c r="P357" i="1" s="1"/>
  <c r="BB357" i="1" s="1"/>
  <c r="K357" i="1"/>
  <c r="BC310" i="1"/>
  <c r="BD310" i="1" s="1"/>
  <c r="BG310" i="1" s="1"/>
  <c r="L310" i="1" s="1"/>
  <c r="BJ310" i="1" s="1"/>
  <c r="M310" i="1" s="1"/>
  <c r="O310" i="1"/>
  <c r="AW307" i="1"/>
  <c r="BA307" i="1" s="1"/>
  <c r="P307" i="1" s="1"/>
  <c r="BB307" i="1" s="1"/>
  <c r="K307" i="1"/>
  <c r="BC297" i="1"/>
  <c r="BD297" i="1" s="1"/>
  <c r="BG297" i="1" s="1"/>
  <c r="L297" i="1" s="1"/>
  <c r="BJ297" i="1" s="1"/>
  <c r="M297" i="1" s="1"/>
  <c r="O297" i="1"/>
  <c r="BI277" i="1"/>
  <c r="BM268" i="1"/>
  <c r="BO268" i="1" s="1"/>
  <c r="BC268" i="1"/>
  <c r="BD268" i="1" s="1"/>
  <c r="BG268" i="1" s="1"/>
  <c r="L268" i="1" s="1"/>
  <c r="BJ268" i="1" s="1"/>
  <c r="M268" i="1" s="1"/>
  <c r="O268" i="1"/>
  <c r="O263" i="1"/>
  <c r="BC263" i="1"/>
  <c r="BD263" i="1" s="1"/>
  <c r="BG263" i="1" s="1"/>
  <c r="L263" i="1" s="1"/>
  <c r="BJ263" i="1" s="1"/>
  <c r="M263" i="1" s="1"/>
  <c r="K257" i="1"/>
  <c r="AW257" i="1"/>
  <c r="AW348" i="1"/>
  <c r="BA348" i="1" s="1"/>
  <c r="P348" i="1" s="1"/>
  <c r="BB348" i="1" s="1"/>
  <c r="BN342" i="1"/>
  <c r="AW336" i="1"/>
  <c r="BN308" i="1"/>
  <c r="BN306" i="1"/>
  <c r="N293" i="1"/>
  <c r="BN286" i="1"/>
  <c r="N272" i="1"/>
  <c r="BM272" i="1"/>
  <c r="BO272" i="1" s="1"/>
  <c r="BC264" i="1"/>
  <c r="BD264" i="1" s="1"/>
  <c r="BG264" i="1" s="1"/>
  <c r="L264" i="1" s="1"/>
  <c r="BJ264" i="1" s="1"/>
  <c r="M264" i="1" s="1"/>
  <c r="O264" i="1"/>
  <c r="O262" i="1"/>
  <c r="BC262" i="1"/>
  <c r="BD262" i="1" s="1"/>
  <c r="BG262" i="1" s="1"/>
  <c r="L262" i="1" s="1"/>
  <c r="BJ262" i="1" s="1"/>
  <c r="M262" i="1" s="1"/>
  <c r="BN247" i="1"/>
  <c r="BC244" i="1"/>
  <c r="BD244" i="1" s="1"/>
  <c r="BG244" i="1" s="1"/>
  <c r="L244" i="1" s="1"/>
  <c r="BJ244" i="1" s="1"/>
  <c r="M244" i="1" s="1"/>
  <c r="O244" i="1"/>
  <c r="BM244" i="1"/>
  <c r="K243" i="1"/>
  <c r="AW243" i="1"/>
  <c r="BL210" i="1"/>
  <c r="BK210" i="1"/>
  <c r="BO341" i="1"/>
  <c r="BN325" i="1"/>
  <c r="N317" i="1"/>
  <c r="BC313" i="1"/>
  <c r="BD313" i="1" s="1"/>
  <c r="BG313" i="1" s="1"/>
  <c r="L313" i="1" s="1"/>
  <c r="BJ313" i="1" s="1"/>
  <c r="M313" i="1" s="1"/>
  <c r="O313" i="1"/>
  <c r="AW309" i="1"/>
  <c r="K309" i="1"/>
  <c r="BN285" i="1"/>
  <c r="BC281" i="1"/>
  <c r="BD281" i="1" s="1"/>
  <c r="BG281" i="1" s="1"/>
  <c r="L281" i="1" s="1"/>
  <c r="BJ281" i="1" s="1"/>
  <c r="M281" i="1" s="1"/>
  <c r="O281" i="1"/>
  <c r="K276" i="1"/>
  <c r="AW276" i="1"/>
  <c r="BC267" i="1"/>
  <c r="BD267" i="1" s="1"/>
  <c r="BG267" i="1" s="1"/>
  <c r="L267" i="1" s="1"/>
  <c r="BJ267" i="1" s="1"/>
  <c r="M267" i="1" s="1"/>
  <c r="BM267" i="1"/>
  <c r="BO267" i="1" s="1"/>
  <c r="O267" i="1"/>
  <c r="K258" i="1"/>
  <c r="AW258" i="1"/>
  <c r="BM349" i="1"/>
  <c r="BO349" i="1" s="1"/>
  <c r="BM338" i="1"/>
  <c r="BI320" i="1"/>
  <c r="BN319" i="1"/>
  <c r="N311" i="1"/>
  <c r="BN292" i="1"/>
  <c r="O291" i="1"/>
  <c r="BC291" i="1"/>
  <c r="BD291" i="1" s="1"/>
  <c r="BG291" i="1" s="1"/>
  <c r="L291" i="1" s="1"/>
  <c r="BC261" i="1"/>
  <c r="BD261" i="1" s="1"/>
  <c r="BG261" i="1" s="1"/>
  <c r="L261" i="1" s="1"/>
  <c r="BJ261" i="1" s="1"/>
  <c r="M261" i="1" s="1"/>
  <c r="O261" i="1"/>
  <c r="O239" i="1"/>
  <c r="BC239" i="1"/>
  <c r="BD239" i="1" s="1"/>
  <c r="BG239" i="1" s="1"/>
  <c r="L239" i="1" s="1"/>
  <c r="BJ239" i="1" s="1"/>
  <c r="M239" i="1" s="1"/>
  <c r="BC229" i="1"/>
  <c r="BD229" i="1" s="1"/>
  <c r="BG229" i="1" s="1"/>
  <c r="L229" i="1" s="1"/>
  <c r="BJ229" i="1" s="1"/>
  <c r="M229" i="1" s="1"/>
  <c r="O229" i="1"/>
  <c r="BM229" i="1"/>
  <c r="O222" i="1"/>
  <c r="BC222" i="1"/>
  <c r="BD222" i="1" s="1"/>
  <c r="BG222" i="1" s="1"/>
  <c r="L222" i="1" s="1"/>
  <c r="BJ222" i="1" s="1"/>
  <c r="M222" i="1" s="1"/>
  <c r="BN354" i="1"/>
  <c r="BM333" i="1"/>
  <c r="BO333" i="1" s="1"/>
  <c r="BA330" i="1"/>
  <c r="P330" i="1" s="1"/>
  <c r="BB330" i="1" s="1"/>
  <c r="N324" i="1"/>
  <c r="N318" i="1"/>
  <c r="K293" i="1"/>
  <c r="O286" i="1"/>
  <c r="BC286" i="1"/>
  <c r="BD286" i="1" s="1"/>
  <c r="BG286" i="1" s="1"/>
  <c r="L286" i="1" s="1"/>
  <c r="K277" i="1"/>
  <c r="AW277" i="1"/>
  <c r="N259" i="1"/>
  <c r="M247" i="1"/>
  <c r="BC241" i="1"/>
  <c r="BD241" i="1" s="1"/>
  <c r="BG241" i="1" s="1"/>
  <c r="L241" i="1" s="1"/>
  <c r="BJ241" i="1" s="1"/>
  <c r="M241" i="1" s="1"/>
  <c r="O241" i="1"/>
  <c r="O212" i="1"/>
  <c r="BC212" i="1"/>
  <c r="BD212" i="1" s="1"/>
  <c r="BG212" i="1" s="1"/>
  <c r="L212" i="1" s="1"/>
  <c r="BJ212" i="1" s="1"/>
  <c r="M212" i="1" s="1"/>
  <c r="BC178" i="1"/>
  <c r="BD178" i="1" s="1"/>
  <c r="BG178" i="1" s="1"/>
  <c r="L178" i="1" s="1"/>
  <c r="BJ178" i="1" s="1"/>
  <c r="M178" i="1" s="1"/>
  <c r="O178" i="1"/>
  <c r="BN353" i="1"/>
  <c r="BA352" i="1"/>
  <c r="P352" i="1" s="1"/>
  <c r="BB352" i="1" s="1"/>
  <c r="BM345" i="1"/>
  <c r="BO345" i="1" s="1"/>
  <c r="N342" i="1"/>
  <c r="BA339" i="1"/>
  <c r="P339" i="1" s="1"/>
  <c r="BB339" i="1" s="1"/>
  <c r="N323" i="1"/>
  <c r="K318" i="1"/>
  <c r="N314" i="1"/>
  <c r="BC301" i="1"/>
  <c r="BD301" i="1" s="1"/>
  <c r="BG301" i="1" s="1"/>
  <c r="L301" i="1" s="1"/>
  <c r="O301" i="1"/>
  <c r="AW299" i="1"/>
  <c r="BA299" i="1" s="1"/>
  <c r="P299" i="1" s="1"/>
  <c r="BB299" i="1" s="1"/>
  <c r="K299" i="1"/>
  <c r="BC285" i="1"/>
  <c r="BD285" i="1" s="1"/>
  <c r="BG285" i="1" s="1"/>
  <c r="L285" i="1" s="1"/>
  <c r="BJ285" i="1" s="1"/>
  <c r="M285" i="1" s="1"/>
  <c r="O285" i="1"/>
  <c r="BC282" i="1"/>
  <c r="BD282" i="1" s="1"/>
  <c r="BG282" i="1" s="1"/>
  <c r="L282" i="1" s="1"/>
  <c r="O282" i="1"/>
  <c r="BC232" i="1"/>
  <c r="BD232" i="1" s="1"/>
  <c r="BG232" i="1" s="1"/>
  <c r="L232" i="1" s="1"/>
  <c r="BJ232" i="1" s="1"/>
  <c r="M232" i="1" s="1"/>
  <c r="BM232" i="1"/>
  <c r="BN341" i="1"/>
  <c r="BM331" i="1"/>
  <c r="BO331" i="1" s="1"/>
  <c r="K324" i="1"/>
  <c r="BA287" i="1"/>
  <c r="P287" i="1" s="1"/>
  <c r="BB287" i="1" s="1"/>
  <c r="AW245" i="1"/>
  <c r="K245" i="1"/>
  <c r="BC234" i="1"/>
  <c r="BD234" i="1" s="1"/>
  <c r="BG234" i="1" s="1"/>
  <c r="L234" i="1" s="1"/>
  <c r="BJ234" i="1" s="1"/>
  <c r="M234" i="1" s="1"/>
  <c r="O234" i="1"/>
  <c r="BM341" i="1"/>
  <c r="BN335" i="1"/>
  <c r="AW330" i="1"/>
  <c r="BA327" i="1"/>
  <c r="P327" i="1" s="1"/>
  <c r="BB327" i="1" s="1"/>
  <c r="BM310" i="1"/>
  <c r="O306" i="1"/>
  <c r="BC306" i="1"/>
  <c r="BD306" i="1" s="1"/>
  <c r="BG306" i="1" s="1"/>
  <c r="L306" i="1" s="1"/>
  <c r="BJ306" i="1" s="1"/>
  <c r="M306" i="1" s="1"/>
  <c r="N302" i="1"/>
  <c r="AW300" i="1"/>
  <c r="K300" i="1"/>
  <c r="BM297" i="1"/>
  <c r="O292" i="1"/>
  <c r="BC292" i="1"/>
  <c r="BD292" i="1" s="1"/>
  <c r="BG292" i="1" s="1"/>
  <c r="L292" i="1" s="1"/>
  <c r="BJ292" i="1" s="1"/>
  <c r="M292" i="1" s="1"/>
  <c r="BM280" i="1"/>
  <c r="BO280" i="1" s="1"/>
  <c r="BC274" i="1"/>
  <c r="BD274" i="1" s="1"/>
  <c r="BG274" i="1" s="1"/>
  <c r="L274" i="1" s="1"/>
  <c r="BJ274" i="1" s="1"/>
  <c r="M274" i="1" s="1"/>
  <c r="O274" i="1"/>
  <c r="BN271" i="1"/>
  <c r="N362" i="1"/>
  <c r="N359" i="1"/>
  <c r="N356" i="1"/>
  <c r="AW351" i="1"/>
  <c r="BM343" i="1"/>
  <c r="BO343" i="1" s="1"/>
  <c r="AW339" i="1"/>
  <c r="BO329" i="1"/>
  <c r="K323" i="1"/>
  <c r="AW322" i="1"/>
  <c r="K322" i="1"/>
  <c r="BC288" i="1"/>
  <c r="BD288" i="1" s="1"/>
  <c r="BG288" i="1" s="1"/>
  <c r="L288" i="1" s="1"/>
  <c r="BJ288" i="1" s="1"/>
  <c r="M288" i="1" s="1"/>
  <c r="O288" i="1"/>
  <c r="BC273" i="1"/>
  <c r="BD273" i="1" s="1"/>
  <c r="BG273" i="1" s="1"/>
  <c r="L273" i="1" s="1"/>
  <c r="O273" i="1"/>
  <c r="O271" i="1"/>
  <c r="BC271" i="1"/>
  <c r="BD271" i="1" s="1"/>
  <c r="BG271" i="1" s="1"/>
  <c r="L271" i="1" s="1"/>
  <c r="BJ271" i="1" s="1"/>
  <c r="M271" i="1" s="1"/>
  <c r="O251" i="1"/>
  <c r="BC251" i="1"/>
  <c r="BD251" i="1" s="1"/>
  <c r="BG251" i="1" s="1"/>
  <c r="L251" i="1" s="1"/>
  <c r="BJ251" i="1" s="1"/>
  <c r="M251" i="1" s="1"/>
  <c r="N246" i="1"/>
  <c r="BK204" i="1"/>
  <c r="BL204" i="1"/>
  <c r="BN351" i="1"/>
  <c r="BA342" i="1"/>
  <c r="P342" i="1" s="1"/>
  <c r="BB342" i="1" s="1"/>
  <c r="BN340" i="1"/>
  <c r="N333" i="1"/>
  <c r="N320" i="1"/>
  <c r="BM313" i="1"/>
  <c r="BO313" i="1" s="1"/>
  <c r="BI311" i="1"/>
  <c r="N305" i="1"/>
  <c r="BC290" i="1"/>
  <c r="BD290" i="1" s="1"/>
  <c r="BG290" i="1" s="1"/>
  <c r="L290" i="1" s="1"/>
  <c r="BJ290" i="1" s="1"/>
  <c r="M290" i="1" s="1"/>
  <c r="N287" i="1"/>
  <c r="BN281" i="1"/>
  <c r="BN255" i="1"/>
  <c r="BC252" i="1"/>
  <c r="BD252" i="1" s="1"/>
  <c r="BG252" i="1" s="1"/>
  <c r="L252" i="1" s="1"/>
  <c r="BJ252" i="1" s="1"/>
  <c r="M252" i="1" s="1"/>
  <c r="O252" i="1"/>
  <c r="BK180" i="1"/>
  <c r="BL180" i="1"/>
  <c r="BO338" i="1"/>
  <c r="BA336" i="1"/>
  <c r="P336" i="1" s="1"/>
  <c r="BB336" i="1" s="1"/>
  <c r="BN332" i="1"/>
  <c r="O328" i="1"/>
  <c r="BN287" i="1"/>
  <c r="BM270" i="1"/>
  <c r="BM242" i="1"/>
  <c r="N242" i="1"/>
  <c r="BC236" i="1"/>
  <c r="BD236" i="1" s="1"/>
  <c r="BG236" i="1" s="1"/>
  <c r="L236" i="1" s="1"/>
  <c r="BJ236" i="1" s="1"/>
  <c r="M236" i="1" s="1"/>
  <c r="O236" i="1"/>
  <c r="O232" i="1"/>
  <c r="BA303" i="1"/>
  <c r="P303" i="1" s="1"/>
  <c r="BB303" i="1" s="1"/>
  <c r="AW289" i="1"/>
  <c r="K289" i="1"/>
  <c r="BA275" i="1"/>
  <c r="P275" i="1" s="1"/>
  <c r="BB275" i="1" s="1"/>
  <c r="BA265" i="1"/>
  <c r="P265" i="1" s="1"/>
  <c r="BB265" i="1" s="1"/>
  <c r="BN259" i="1"/>
  <c r="N252" i="1"/>
  <c r="BM252" i="1"/>
  <c r="BO252" i="1" s="1"/>
  <c r="BM239" i="1"/>
  <c r="BA324" i="1"/>
  <c r="P324" i="1" s="1"/>
  <c r="BB324" i="1" s="1"/>
  <c r="BA323" i="1"/>
  <c r="P323" i="1" s="1"/>
  <c r="BB323" i="1" s="1"/>
  <c r="BA308" i="1"/>
  <c r="P308" i="1" s="1"/>
  <c r="BB308" i="1" s="1"/>
  <c r="BN302" i="1"/>
  <c r="BM288" i="1"/>
  <c r="BO288" i="1" s="1"/>
  <c r="N288" i="1"/>
  <c r="BI284" i="1"/>
  <c r="BA256" i="1"/>
  <c r="P256" i="1" s="1"/>
  <c r="BB256" i="1" s="1"/>
  <c r="N256" i="1"/>
  <c r="BN246" i="1"/>
  <c r="BN240" i="1"/>
  <c r="AW238" i="1"/>
  <c r="K238" i="1"/>
  <c r="BI232" i="1"/>
  <c r="N230" i="1"/>
  <c r="O221" i="1"/>
  <c r="BC221" i="1"/>
  <c r="BD221" i="1" s="1"/>
  <c r="BG221" i="1" s="1"/>
  <c r="L221" i="1" s="1"/>
  <c r="BJ221" i="1" s="1"/>
  <c r="M221" i="1" s="1"/>
  <c r="BK201" i="1"/>
  <c r="BL201" i="1"/>
  <c r="BN288" i="1"/>
  <c r="BM285" i="1"/>
  <c r="BO285" i="1" s="1"/>
  <c r="BN282" i="1"/>
  <c r="BN275" i="1"/>
  <c r="BN270" i="1"/>
  <c r="BO270" i="1"/>
  <c r="BM262" i="1"/>
  <c r="BO262" i="1" s="1"/>
  <c r="BN256" i="1"/>
  <c r="BA254" i="1"/>
  <c r="P254" i="1" s="1"/>
  <c r="BB254" i="1" s="1"/>
  <c r="N239" i="1"/>
  <c r="BA233" i="1"/>
  <c r="P233" i="1" s="1"/>
  <c r="BB233" i="1" s="1"/>
  <c r="BN231" i="1"/>
  <c r="BN230" i="1"/>
  <c r="BN213" i="1"/>
  <c r="BC198" i="1"/>
  <c r="BD198" i="1" s="1"/>
  <c r="BG198" i="1" s="1"/>
  <c r="L198" i="1" s="1"/>
  <c r="BJ198" i="1" s="1"/>
  <c r="M198" i="1" s="1"/>
  <c r="O209" i="1"/>
  <c r="BC209" i="1"/>
  <c r="BD209" i="1" s="1"/>
  <c r="BG209" i="1" s="1"/>
  <c r="L209" i="1" s="1"/>
  <c r="BJ209" i="1" s="1"/>
  <c r="M209" i="1" s="1"/>
  <c r="BA320" i="1"/>
  <c r="P320" i="1" s="1"/>
  <c r="BB320" i="1" s="1"/>
  <c r="BA317" i="1"/>
  <c r="P317" i="1" s="1"/>
  <c r="BB317" i="1" s="1"/>
  <c r="BA314" i="1"/>
  <c r="P314" i="1" s="1"/>
  <c r="BB314" i="1" s="1"/>
  <c r="BA311" i="1"/>
  <c r="P311" i="1" s="1"/>
  <c r="BB311" i="1" s="1"/>
  <c r="AW308" i="1"/>
  <c r="BI307" i="1"/>
  <c r="BC296" i="1"/>
  <c r="BD296" i="1" s="1"/>
  <c r="BG296" i="1" s="1"/>
  <c r="L296" i="1" s="1"/>
  <c r="BJ296" i="1" s="1"/>
  <c r="M296" i="1" s="1"/>
  <c r="N264" i="1"/>
  <c r="BM264" i="1"/>
  <c r="BO264" i="1" s="1"/>
  <c r="BN252" i="1"/>
  <c r="N236" i="1"/>
  <c r="AW228" i="1"/>
  <c r="K228" i="1"/>
  <c r="K315" i="1"/>
  <c r="K312" i="1"/>
  <c r="BN305" i="1"/>
  <c r="BA302" i="1"/>
  <c r="P302" i="1" s="1"/>
  <c r="BB302" i="1" s="1"/>
  <c r="AW295" i="1"/>
  <c r="K295" i="1"/>
  <c r="BI289" i="1"/>
  <c r="BC270" i="1"/>
  <c r="BD270" i="1" s="1"/>
  <c r="BG270" i="1" s="1"/>
  <c r="L270" i="1" s="1"/>
  <c r="BJ270" i="1" s="1"/>
  <c r="M270" i="1" s="1"/>
  <c r="O270" i="1"/>
  <c r="BC260" i="1"/>
  <c r="BD260" i="1" s="1"/>
  <c r="BG260" i="1" s="1"/>
  <c r="L260" i="1" s="1"/>
  <c r="O260" i="1"/>
  <c r="BN244" i="1"/>
  <c r="BO244" i="1"/>
  <c r="BN239" i="1"/>
  <c r="BO239" i="1" s="1"/>
  <c r="AW235" i="1"/>
  <c r="BA235" i="1" s="1"/>
  <c r="P235" i="1" s="1"/>
  <c r="BB235" i="1" s="1"/>
  <c r="K235" i="1"/>
  <c r="BN229" i="1"/>
  <c r="BO229" i="1" s="1"/>
  <c r="AW225" i="1"/>
  <c r="K225" i="1"/>
  <c r="BC206" i="1"/>
  <c r="BD206" i="1" s="1"/>
  <c r="BG206" i="1" s="1"/>
  <c r="L206" i="1" s="1"/>
  <c r="BJ206" i="1" s="1"/>
  <c r="M206" i="1" s="1"/>
  <c r="O206" i="1"/>
  <c r="BC181" i="1"/>
  <c r="BD181" i="1" s="1"/>
  <c r="BG181" i="1" s="1"/>
  <c r="L181" i="1" s="1"/>
  <c r="BJ181" i="1" s="1"/>
  <c r="M181" i="1" s="1"/>
  <c r="O181" i="1"/>
  <c r="BM180" i="1"/>
  <c r="O180" i="1"/>
  <c r="K163" i="1"/>
  <c r="AW163" i="1"/>
  <c r="BI322" i="1"/>
  <c r="BN320" i="1"/>
  <c r="BN317" i="1"/>
  <c r="BN314" i="1"/>
  <c r="BN311" i="1"/>
  <c r="BM306" i="1"/>
  <c r="BO306" i="1" s="1"/>
  <c r="BN304" i="1"/>
  <c r="BI303" i="1"/>
  <c r="N303" i="1"/>
  <c r="BM290" i="1"/>
  <c r="BO290" i="1" s="1"/>
  <c r="BM281" i="1"/>
  <c r="BO281" i="1" s="1"/>
  <c r="BA253" i="1"/>
  <c r="P253" i="1" s="1"/>
  <c r="BB253" i="1" s="1"/>
  <c r="AW249" i="1"/>
  <c r="K249" i="1"/>
  <c r="O247" i="1"/>
  <c r="BM247" i="1"/>
  <c r="BO247" i="1" s="1"/>
  <c r="BN237" i="1"/>
  <c r="AW219" i="1"/>
  <c r="K219" i="1"/>
  <c r="BC203" i="1"/>
  <c r="BD203" i="1" s="1"/>
  <c r="BG203" i="1" s="1"/>
  <c r="L203" i="1" s="1"/>
  <c r="BJ203" i="1" s="1"/>
  <c r="M203" i="1" s="1"/>
  <c r="O203" i="1"/>
  <c r="BC189" i="1"/>
  <c r="BD189" i="1" s="1"/>
  <c r="BG189" i="1" s="1"/>
  <c r="L189" i="1" s="1"/>
  <c r="BJ189" i="1" s="1"/>
  <c r="M189" i="1" s="1"/>
  <c r="O189" i="1"/>
  <c r="BA309" i="1"/>
  <c r="P309" i="1" s="1"/>
  <c r="BB309" i="1" s="1"/>
  <c r="BM304" i="1"/>
  <c r="BO304" i="1" s="1"/>
  <c r="BA300" i="1"/>
  <c r="P300" i="1" s="1"/>
  <c r="BB300" i="1" s="1"/>
  <c r="AW278" i="1"/>
  <c r="BM274" i="1"/>
  <c r="BO274" i="1" s="1"/>
  <c r="BA259" i="1"/>
  <c r="P259" i="1" s="1"/>
  <c r="BB259" i="1" s="1"/>
  <c r="AW250" i="1"/>
  <c r="K250" i="1"/>
  <c r="BM248" i="1"/>
  <c r="BN234" i="1"/>
  <c r="BN226" i="1"/>
  <c r="BA321" i="1"/>
  <c r="P321" i="1" s="1"/>
  <c r="BB321" i="1" s="1"/>
  <c r="BA318" i="1"/>
  <c r="P318" i="1" s="1"/>
  <c r="BB318" i="1" s="1"/>
  <c r="BA315" i="1"/>
  <c r="P315" i="1" s="1"/>
  <c r="BB315" i="1" s="1"/>
  <c r="BA312" i="1"/>
  <c r="P312" i="1" s="1"/>
  <c r="BB312" i="1" s="1"/>
  <c r="K303" i="1"/>
  <c r="AW298" i="1"/>
  <c r="BA298" i="1" s="1"/>
  <c r="P298" i="1" s="1"/>
  <c r="BB298" i="1" s="1"/>
  <c r="BN297" i="1"/>
  <c r="AW294" i="1"/>
  <c r="K294" i="1"/>
  <c r="BA293" i="1"/>
  <c r="P293" i="1" s="1"/>
  <c r="BB293" i="1" s="1"/>
  <c r="BA289" i="1"/>
  <c r="P289" i="1" s="1"/>
  <c r="BB289" i="1" s="1"/>
  <c r="BN284" i="1"/>
  <c r="BA283" i="1"/>
  <c r="P283" i="1" s="1"/>
  <c r="BB283" i="1" s="1"/>
  <c r="BN278" i="1"/>
  <c r="BM263" i="1"/>
  <c r="BO263" i="1" s="1"/>
  <c r="BA258" i="1"/>
  <c r="P258" i="1" s="1"/>
  <c r="BB258" i="1" s="1"/>
  <c r="BM209" i="1"/>
  <c r="BO209" i="1" s="1"/>
  <c r="BJ191" i="1"/>
  <c r="M191" i="1" s="1"/>
  <c r="BM191" i="1"/>
  <c r="BO191" i="1" s="1"/>
  <c r="BO310" i="1"/>
  <c r="BA305" i="1"/>
  <c r="P305" i="1" s="1"/>
  <c r="BB305" i="1" s="1"/>
  <c r="BA276" i="1"/>
  <c r="P276" i="1" s="1"/>
  <c r="BB276" i="1" s="1"/>
  <c r="BN267" i="1"/>
  <c r="BN264" i="1"/>
  <c r="BM261" i="1"/>
  <c r="BO261" i="1" s="1"/>
  <c r="BA257" i="1"/>
  <c r="P257" i="1" s="1"/>
  <c r="BB257" i="1" s="1"/>
  <c r="BA245" i="1"/>
  <c r="P245" i="1" s="1"/>
  <c r="BB245" i="1" s="1"/>
  <c r="BN207" i="1"/>
  <c r="BM203" i="1"/>
  <c r="BO203" i="1" s="1"/>
  <c r="O176" i="1"/>
  <c r="BC176" i="1"/>
  <c r="BD176" i="1" s="1"/>
  <c r="BG176" i="1" s="1"/>
  <c r="L176" i="1" s="1"/>
  <c r="BJ176" i="1" s="1"/>
  <c r="M176" i="1" s="1"/>
  <c r="BC171" i="1"/>
  <c r="BD171" i="1" s="1"/>
  <c r="BG171" i="1" s="1"/>
  <c r="L171" i="1" s="1"/>
  <c r="BJ171" i="1" s="1"/>
  <c r="M171" i="1" s="1"/>
  <c r="O171" i="1"/>
  <c r="BA165" i="1"/>
  <c r="P165" i="1" s="1"/>
  <c r="BB165" i="1" s="1"/>
  <c r="BA217" i="1"/>
  <c r="P217" i="1" s="1"/>
  <c r="BB217" i="1" s="1"/>
  <c r="AW202" i="1"/>
  <c r="K202" i="1"/>
  <c r="AW199" i="1"/>
  <c r="K199" i="1"/>
  <c r="O193" i="1"/>
  <c r="BC193" i="1"/>
  <c r="BD193" i="1" s="1"/>
  <c r="BG193" i="1" s="1"/>
  <c r="L193" i="1" s="1"/>
  <c r="BJ193" i="1" s="1"/>
  <c r="M193" i="1" s="1"/>
  <c r="O183" i="1"/>
  <c r="BC183" i="1"/>
  <c r="BD183" i="1" s="1"/>
  <c r="BG183" i="1" s="1"/>
  <c r="L183" i="1" s="1"/>
  <c r="BJ183" i="1" s="1"/>
  <c r="M183" i="1" s="1"/>
  <c r="BC170" i="1"/>
  <c r="BD170" i="1" s="1"/>
  <c r="BG170" i="1" s="1"/>
  <c r="L170" i="1" s="1"/>
  <c r="O170" i="1"/>
  <c r="K265" i="1"/>
  <c r="K253" i="1"/>
  <c r="K248" i="1"/>
  <c r="K242" i="1"/>
  <c r="BA237" i="1"/>
  <c r="P237" i="1" s="1"/>
  <c r="BB237" i="1" s="1"/>
  <c r="BN232" i="1"/>
  <c r="BO232" i="1" s="1"/>
  <c r="AW224" i="1"/>
  <c r="N222" i="1"/>
  <c r="BM201" i="1"/>
  <c r="BO201" i="1" s="1"/>
  <c r="BA151" i="1"/>
  <c r="P151" i="1" s="1"/>
  <c r="BB151" i="1" s="1"/>
  <c r="BA284" i="1"/>
  <c r="P284" i="1" s="1"/>
  <c r="BB284" i="1" s="1"/>
  <c r="BA279" i="1"/>
  <c r="P279" i="1" s="1"/>
  <c r="BB279" i="1" s="1"/>
  <c r="BN279" i="1"/>
  <c r="BA255" i="1"/>
  <c r="P255" i="1" s="1"/>
  <c r="BB255" i="1" s="1"/>
  <c r="K254" i="1"/>
  <c r="BI235" i="1"/>
  <c r="BM234" i="1"/>
  <c r="BO234" i="1" s="1"/>
  <c r="N234" i="1"/>
  <c r="N231" i="1"/>
  <c r="BN224" i="1"/>
  <c r="BA218" i="1"/>
  <c r="P218" i="1" s="1"/>
  <c r="BB218" i="1" s="1"/>
  <c r="BA215" i="1"/>
  <c r="P215" i="1" s="1"/>
  <c r="BB215" i="1" s="1"/>
  <c r="BM189" i="1"/>
  <c r="BO189" i="1" s="1"/>
  <c r="AW182" i="1"/>
  <c r="K182" i="1"/>
  <c r="N167" i="1"/>
  <c r="O160" i="1"/>
  <c r="BC160" i="1"/>
  <c r="BD160" i="1" s="1"/>
  <c r="BG160" i="1" s="1"/>
  <c r="L160" i="1" s="1"/>
  <c r="BJ160" i="1" s="1"/>
  <c r="M160" i="1" s="1"/>
  <c r="N151" i="1"/>
  <c r="BC129" i="1"/>
  <c r="BD129" i="1" s="1"/>
  <c r="BG129" i="1" s="1"/>
  <c r="L129" i="1" s="1"/>
  <c r="BJ129" i="1" s="1"/>
  <c r="M129" i="1" s="1"/>
  <c r="O129" i="1"/>
  <c r="BA240" i="1"/>
  <c r="P240" i="1" s="1"/>
  <c r="BB240" i="1" s="1"/>
  <c r="BA227" i="1"/>
  <c r="P227" i="1" s="1"/>
  <c r="BB227" i="1" s="1"/>
  <c r="BA197" i="1"/>
  <c r="P197" i="1" s="1"/>
  <c r="BB197" i="1" s="1"/>
  <c r="BI196" i="1"/>
  <c r="N184" i="1"/>
  <c r="BN181" i="1"/>
  <c r="BN178" i="1"/>
  <c r="BO178" i="1"/>
  <c r="BM160" i="1"/>
  <c r="N160" i="1"/>
  <c r="BC154" i="1"/>
  <c r="BD154" i="1" s="1"/>
  <c r="BG154" i="1" s="1"/>
  <c r="L154" i="1" s="1"/>
  <c r="BJ154" i="1" s="1"/>
  <c r="M154" i="1" s="1"/>
  <c r="BI250" i="1"/>
  <c r="BI238" i="1"/>
  <c r="N237" i="1"/>
  <c r="BN216" i="1"/>
  <c r="BC156" i="1"/>
  <c r="BD156" i="1" s="1"/>
  <c r="BG156" i="1" s="1"/>
  <c r="L156" i="1" s="1"/>
  <c r="BJ156" i="1" s="1"/>
  <c r="M156" i="1" s="1"/>
  <c r="O156" i="1"/>
  <c r="K141" i="1"/>
  <c r="AW141" i="1"/>
  <c r="BA243" i="1"/>
  <c r="P243" i="1" s="1"/>
  <c r="BB243" i="1" s="1"/>
  <c r="BA230" i="1"/>
  <c r="P230" i="1" s="1"/>
  <c r="BB230" i="1" s="1"/>
  <c r="AW220" i="1"/>
  <c r="K220" i="1"/>
  <c r="N240" i="1"/>
  <c r="BN210" i="1"/>
  <c r="BO210" i="1"/>
  <c r="N207" i="1"/>
  <c r="BN201" i="1"/>
  <c r="BA200" i="1"/>
  <c r="P200" i="1" s="1"/>
  <c r="BB200" i="1" s="1"/>
  <c r="BA195" i="1"/>
  <c r="P195" i="1" s="1"/>
  <c r="BB195" i="1" s="1"/>
  <c r="N192" i="1"/>
  <c r="K184" i="1"/>
  <c r="BN180" i="1"/>
  <c r="BO180" i="1"/>
  <c r="N174" i="1"/>
  <c r="BN273" i="1"/>
  <c r="BN261" i="1"/>
  <c r="BA246" i="1"/>
  <c r="P246" i="1" s="1"/>
  <c r="BB246" i="1" s="1"/>
  <c r="BN241" i="1"/>
  <c r="BA228" i="1"/>
  <c r="P228" i="1" s="1"/>
  <c r="BB228" i="1" s="1"/>
  <c r="BA219" i="1"/>
  <c r="P219" i="1" s="1"/>
  <c r="BB219" i="1" s="1"/>
  <c r="N156" i="1"/>
  <c r="BM156" i="1"/>
  <c r="BC143" i="1"/>
  <c r="BD143" i="1" s="1"/>
  <c r="BG143" i="1" s="1"/>
  <c r="L143" i="1" s="1"/>
  <c r="BJ143" i="1" s="1"/>
  <c r="M143" i="1" s="1"/>
  <c r="O143" i="1"/>
  <c r="BC131" i="1"/>
  <c r="BD131" i="1" s="1"/>
  <c r="BG131" i="1" s="1"/>
  <c r="L131" i="1" s="1"/>
  <c r="BJ131" i="1" s="1"/>
  <c r="M131" i="1" s="1"/>
  <c r="O131" i="1"/>
  <c r="AW223" i="1"/>
  <c r="K223" i="1"/>
  <c r="BA216" i="1"/>
  <c r="P216" i="1" s="1"/>
  <c r="BB216" i="1" s="1"/>
  <c r="BA213" i="1"/>
  <c r="P213" i="1" s="1"/>
  <c r="BB213" i="1" s="1"/>
  <c r="AW208" i="1"/>
  <c r="K208" i="1"/>
  <c r="BM204" i="1"/>
  <c r="BO204" i="1" s="1"/>
  <c r="BN189" i="1"/>
  <c r="AW188" i="1"/>
  <c r="K188" i="1"/>
  <c r="BI185" i="1"/>
  <c r="BM181" i="1"/>
  <c r="BO181" i="1" s="1"/>
  <c r="N181" i="1"/>
  <c r="BN177" i="1"/>
  <c r="BN174" i="1"/>
  <c r="N173" i="1"/>
  <c r="K172" i="1"/>
  <c r="AW172" i="1"/>
  <c r="BM154" i="1"/>
  <c r="BO154" i="1" s="1"/>
  <c r="K138" i="1"/>
  <c r="AW138" i="1"/>
  <c r="BN81" i="1"/>
  <c r="BC65" i="1"/>
  <c r="BD65" i="1" s="1"/>
  <c r="BG65" i="1" s="1"/>
  <c r="L65" i="1" s="1"/>
  <c r="BJ65" i="1" s="1"/>
  <c r="M65" i="1" s="1"/>
  <c r="O65" i="1"/>
  <c r="BC50" i="1"/>
  <c r="BD50" i="1" s="1"/>
  <c r="BG50" i="1" s="1"/>
  <c r="L50" i="1" s="1"/>
  <c r="BJ50" i="1" s="1"/>
  <c r="M50" i="1" s="1"/>
  <c r="O50" i="1"/>
  <c r="BC38" i="1"/>
  <c r="BD38" i="1" s="1"/>
  <c r="BG38" i="1" s="1"/>
  <c r="L38" i="1" s="1"/>
  <c r="BJ38" i="1" s="1"/>
  <c r="M38" i="1" s="1"/>
  <c r="O38" i="1"/>
  <c r="BM210" i="1"/>
  <c r="BI202" i="1"/>
  <c r="BI199" i="1"/>
  <c r="BA186" i="1"/>
  <c r="P186" i="1" s="1"/>
  <c r="BB186" i="1" s="1"/>
  <c r="N171" i="1"/>
  <c r="BM171" i="1"/>
  <c r="BC153" i="1"/>
  <c r="BD153" i="1" s="1"/>
  <c r="BG153" i="1" s="1"/>
  <c r="L153" i="1" s="1"/>
  <c r="BJ153" i="1" s="1"/>
  <c r="M153" i="1" s="1"/>
  <c r="O153" i="1"/>
  <c r="O123" i="1"/>
  <c r="BC123" i="1"/>
  <c r="BD123" i="1" s="1"/>
  <c r="BG123" i="1" s="1"/>
  <c r="L123" i="1" s="1"/>
  <c r="BJ123" i="1" s="1"/>
  <c r="M123" i="1" s="1"/>
  <c r="BN192" i="1"/>
  <c r="BI184" i="1"/>
  <c r="BI178" i="1"/>
  <c r="BN176" i="1"/>
  <c r="BN129" i="1"/>
  <c r="BA231" i="1"/>
  <c r="P231" i="1" s="1"/>
  <c r="BB231" i="1" s="1"/>
  <c r="BA225" i="1"/>
  <c r="P225" i="1" s="1"/>
  <c r="BB225" i="1" s="1"/>
  <c r="AW217" i="1"/>
  <c r="K217" i="1"/>
  <c r="AW211" i="1"/>
  <c r="K211" i="1"/>
  <c r="BI208" i="1"/>
  <c r="N204" i="1"/>
  <c r="BA196" i="1"/>
  <c r="P196" i="1" s="1"/>
  <c r="BB196" i="1" s="1"/>
  <c r="BN195" i="1"/>
  <c r="BA184" i="1"/>
  <c r="P184" i="1" s="1"/>
  <c r="BB184" i="1" s="1"/>
  <c r="BA164" i="1"/>
  <c r="P164" i="1" s="1"/>
  <c r="BB164" i="1" s="1"/>
  <c r="BC149" i="1"/>
  <c r="BD149" i="1" s="1"/>
  <c r="BG149" i="1" s="1"/>
  <c r="L149" i="1" s="1"/>
  <c r="BJ149" i="1" s="1"/>
  <c r="M149" i="1" s="1"/>
  <c r="O149" i="1"/>
  <c r="BN137" i="1"/>
  <c r="BN121" i="1"/>
  <c r="BK91" i="1"/>
  <c r="BL91" i="1"/>
  <c r="BI220" i="1"/>
  <c r="BA207" i="1"/>
  <c r="P207" i="1" s="1"/>
  <c r="BB207" i="1" s="1"/>
  <c r="AW205" i="1"/>
  <c r="BA205" i="1" s="1"/>
  <c r="P205" i="1" s="1"/>
  <c r="BB205" i="1" s="1"/>
  <c r="K205" i="1"/>
  <c r="BN204" i="1"/>
  <c r="BA192" i="1"/>
  <c r="P192" i="1" s="1"/>
  <c r="BB192" i="1" s="1"/>
  <c r="BA177" i="1"/>
  <c r="P177" i="1" s="1"/>
  <c r="BB177" i="1" s="1"/>
  <c r="AW168" i="1"/>
  <c r="N124" i="1"/>
  <c r="AW214" i="1"/>
  <c r="K214" i="1"/>
  <c r="N210" i="1"/>
  <c r="BA202" i="1"/>
  <c r="P202" i="1" s="1"/>
  <c r="BB202" i="1" s="1"/>
  <c r="BN198" i="1"/>
  <c r="AW196" i="1"/>
  <c r="K196" i="1"/>
  <c r="BA194" i="1"/>
  <c r="P194" i="1" s="1"/>
  <c r="BB194" i="1" s="1"/>
  <c r="AW185" i="1"/>
  <c r="K185" i="1"/>
  <c r="AW179" i="1"/>
  <c r="K179" i="1"/>
  <c r="BM178" i="1"/>
  <c r="N178" i="1"/>
  <c r="BN168" i="1"/>
  <c r="BC161" i="1"/>
  <c r="BD161" i="1" s="1"/>
  <c r="BG161" i="1" s="1"/>
  <c r="L161" i="1" s="1"/>
  <c r="BJ161" i="1" s="1"/>
  <c r="M161" i="1" s="1"/>
  <c r="O161" i="1"/>
  <c r="BC155" i="1"/>
  <c r="BD155" i="1" s="1"/>
  <c r="BG155" i="1" s="1"/>
  <c r="L155" i="1" s="1"/>
  <c r="BJ155" i="1" s="1"/>
  <c r="M155" i="1" s="1"/>
  <c r="BC150" i="1"/>
  <c r="BD150" i="1" s="1"/>
  <c r="BG150" i="1" s="1"/>
  <c r="L150" i="1" s="1"/>
  <c r="BJ150" i="1" s="1"/>
  <c r="M150" i="1" s="1"/>
  <c r="O150" i="1"/>
  <c r="N126" i="1"/>
  <c r="BN124" i="1"/>
  <c r="N187" i="1"/>
  <c r="BA173" i="1"/>
  <c r="P173" i="1" s="1"/>
  <c r="BB173" i="1" s="1"/>
  <c r="BA167" i="1"/>
  <c r="P167" i="1" s="1"/>
  <c r="BB167" i="1" s="1"/>
  <c r="BN165" i="1"/>
  <c r="N161" i="1"/>
  <c r="BM161" i="1"/>
  <c r="BO161" i="1" s="1"/>
  <c r="BC125" i="1"/>
  <c r="BD125" i="1" s="1"/>
  <c r="BG125" i="1" s="1"/>
  <c r="L125" i="1" s="1"/>
  <c r="BJ125" i="1" s="1"/>
  <c r="M125" i="1" s="1"/>
  <c r="O125" i="1"/>
  <c r="O57" i="1"/>
  <c r="BC57" i="1"/>
  <c r="BD57" i="1" s="1"/>
  <c r="BG57" i="1" s="1"/>
  <c r="L57" i="1" s="1"/>
  <c r="BJ57" i="1" s="1"/>
  <c r="M57" i="1" s="1"/>
  <c r="BM183" i="1"/>
  <c r="BO183" i="1" s="1"/>
  <c r="BA159" i="1"/>
  <c r="P159" i="1" s="1"/>
  <c r="BB159" i="1" s="1"/>
  <c r="BI144" i="1"/>
  <c r="BA136" i="1"/>
  <c r="P136" i="1" s="1"/>
  <c r="BB136" i="1" s="1"/>
  <c r="BN132" i="1"/>
  <c r="BN79" i="1"/>
  <c r="N186" i="1"/>
  <c r="AW175" i="1"/>
  <c r="K175" i="1"/>
  <c r="BI174" i="1"/>
  <c r="BN173" i="1"/>
  <c r="BC162" i="1"/>
  <c r="BD162" i="1" s="1"/>
  <c r="BG162" i="1" s="1"/>
  <c r="L162" i="1" s="1"/>
  <c r="BJ162" i="1" s="1"/>
  <c r="M162" i="1" s="1"/>
  <c r="O162" i="1"/>
  <c r="N150" i="1"/>
  <c r="BM150" i="1"/>
  <c r="BO150" i="1" s="1"/>
  <c r="BA139" i="1"/>
  <c r="P139" i="1" s="1"/>
  <c r="BB139" i="1" s="1"/>
  <c r="N190" i="1"/>
  <c r="AW169" i="1"/>
  <c r="K169" i="1"/>
  <c r="BA158" i="1"/>
  <c r="P158" i="1" s="1"/>
  <c r="BB158" i="1" s="1"/>
  <c r="BN153" i="1"/>
  <c r="BN150" i="1"/>
  <c r="BM149" i="1"/>
  <c r="BA146" i="1"/>
  <c r="P146" i="1" s="1"/>
  <c r="BB146" i="1" s="1"/>
  <c r="AW127" i="1"/>
  <c r="K127" i="1"/>
  <c r="BA174" i="1"/>
  <c r="P174" i="1" s="1"/>
  <c r="BB174" i="1" s="1"/>
  <c r="K145" i="1"/>
  <c r="AW145" i="1"/>
  <c r="BA145" i="1" s="1"/>
  <c r="P145" i="1" s="1"/>
  <c r="BB145" i="1" s="1"/>
  <c r="N143" i="1"/>
  <c r="BM143" i="1"/>
  <c r="BO143" i="1" s="1"/>
  <c r="BC134" i="1"/>
  <c r="BD134" i="1" s="1"/>
  <c r="BG134" i="1" s="1"/>
  <c r="L134" i="1" s="1"/>
  <c r="BJ134" i="1" s="1"/>
  <c r="M134" i="1" s="1"/>
  <c r="O134" i="1"/>
  <c r="BM134" i="1"/>
  <c r="BO134" i="1" s="1"/>
  <c r="BA118" i="1"/>
  <c r="P118" i="1" s="1"/>
  <c r="BB118" i="1" s="1"/>
  <c r="BK75" i="1"/>
  <c r="BL75" i="1"/>
  <c r="BI175" i="1"/>
  <c r="BO171" i="1"/>
  <c r="N162" i="1"/>
  <c r="BN159" i="1"/>
  <c r="N149" i="1"/>
  <c r="N147" i="1"/>
  <c r="T140" i="1"/>
  <c r="BA140" i="1"/>
  <c r="P140" i="1" s="1"/>
  <c r="BB140" i="1" s="1"/>
  <c r="BC137" i="1"/>
  <c r="BD137" i="1" s="1"/>
  <c r="BG137" i="1" s="1"/>
  <c r="L137" i="1" s="1"/>
  <c r="BJ137" i="1" s="1"/>
  <c r="M137" i="1" s="1"/>
  <c r="BC135" i="1"/>
  <c r="BD135" i="1" s="1"/>
  <c r="BG135" i="1" s="1"/>
  <c r="L135" i="1" s="1"/>
  <c r="BJ135" i="1" s="1"/>
  <c r="M135" i="1" s="1"/>
  <c r="O135" i="1"/>
  <c r="N132" i="1"/>
  <c r="T128" i="1"/>
  <c r="BN128" i="1" s="1"/>
  <c r="BA128" i="1"/>
  <c r="P128" i="1" s="1"/>
  <c r="BB128" i="1" s="1"/>
  <c r="AW78" i="1"/>
  <c r="K78" i="1"/>
  <c r="BA190" i="1"/>
  <c r="P190" i="1" s="1"/>
  <c r="BB190" i="1" s="1"/>
  <c r="BA187" i="1"/>
  <c r="P187" i="1" s="1"/>
  <c r="BB187" i="1" s="1"/>
  <c r="BI169" i="1"/>
  <c r="BN166" i="1"/>
  <c r="BN144" i="1"/>
  <c r="BN140" i="1"/>
  <c r="N117" i="1"/>
  <c r="BK82" i="1"/>
  <c r="BL82" i="1"/>
  <c r="BA147" i="1"/>
  <c r="P147" i="1" s="1"/>
  <c r="BB147" i="1" s="1"/>
  <c r="BA141" i="1"/>
  <c r="P141" i="1" s="1"/>
  <c r="BB141" i="1" s="1"/>
  <c r="K139" i="1"/>
  <c r="AW139" i="1"/>
  <c r="K136" i="1"/>
  <c r="AW136" i="1"/>
  <c r="BN126" i="1"/>
  <c r="AW166" i="1"/>
  <c r="BA166" i="1" s="1"/>
  <c r="P166" i="1" s="1"/>
  <c r="BB166" i="1" s="1"/>
  <c r="AW165" i="1"/>
  <c r="BO160" i="1"/>
  <c r="N125" i="1"/>
  <c r="BM125" i="1"/>
  <c r="BO125" i="1" s="1"/>
  <c r="BA117" i="1"/>
  <c r="P117" i="1" s="1"/>
  <c r="BB117" i="1" s="1"/>
  <c r="BC108" i="1"/>
  <c r="BD108" i="1" s="1"/>
  <c r="BG108" i="1" s="1"/>
  <c r="L108" i="1" s="1"/>
  <c r="BJ108" i="1" s="1"/>
  <c r="M108" i="1" s="1"/>
  <c r="BA99" i="1"/>
  <c r="P99" i="1" s="1"/>
  <c r="BB99" i="1" s="1"/>
  <c r="N63" i="1"/>
  <c r="BO156" i="1"/>
  <c r="BA144" i="1"/>
  <c r="P144" i="1" s="1"/>
  <c r="BB144" i="1" s="1"/>
  <c r="N135" i="1"/>
  <c r="BM135" i="1"/>
  <c r="K118" i="1"/>
  <c r="AW118" i="1"/>
  <c r="AW115" i="1"/>
  <c r="BA115" i="1" s="1"/>
  <c r="P115" i="1" s="1"/>
  <c r="BB115" i="1" s="1"/>
  <c r="K115" i="1"/>
  <c r="BN111" i="1"/>
  <c r="AW106" i="1"/>
  <c r="K106" i="1"/>
  <c r="BN102" i="1"/>
  <c r="BC87" i="1"/>
  <c r="BD87" i="1" s="1"/>
  <c r="BG87" i="1" s="1"/>
  <c r="L87" i="1" s="1"/>
  <c r="BJ87" i="1" s="1"/>
  <c r="M87" i="1" s="1"/>
  <c r="O87" i="1"/>
  <c r="BM87" i="1"/>
  <c r="BC86" i="1"/>
  <c r="BD86" i="1" s="1"/>
  <c r="BG86" i="1" s="1"/>
  <c r="L86" i="1" s="1"/>
  <c r="BJ86" i="1" s="1"/>
  <c r="M86" i="1" s="1"/>
  <c r="BM86" i="1"/>
  <c r="BO86" i="1" s="1"/>
  <c r="O86" i="1"/>
  <c r="T79" i="1"/>
  <c r="BA79" i="1"/>
  <c r="P79" i="1" s="1"/>
  <c r="BB79" i="1" s="1"/>
  <c r="N144" i="1"/>
  <c r="BI133" i="1"/>
  <c r="BK111" i="1"/>
  <c r="BL111" i="1"/>
  <c r="BK102" i="1"/>
  <c r="BL102" i="1"/>
  <c r="BC92" i="1"/>
  <c r="BD92" i="1" s="1"/>
  <c r="BG92" i="1" s="1"/>
  <c r="L92" i="1" s="1"/>
  <c r="BJ92" i="1" s="1"/>
  <c r="M92" i="1" s="1"/>
  <c r="O92" i="1"/>
  <c r="BM66" i="1"/>
  <c r="BO66" i="1" s="1"/>
  <c r="O66" i="1"/>
  <c r="BC66" i="1"/>
  <c r="BD66" i="1" s="1"/>
  <c r="BG66" i="1" s="1"/>
  <c r="L66" i="1" s="1"/>
  <c r="BJ66" i="1" s="1"/>
  <c r="M66" i="1" s="1"/>
  <c r="BA152" i="1"/>
  <c r="P152" i="1" s="1"/>
  <c r="BB152" i="1" s="1"/>
  <c r="BI139" i="1"/>
  <c r="BI136" i="1"/>
  <c r="O122" i="1"/>
  <c r="BM122" i="1"/>
  <c r="BO122" i="1" s="1"/>
  <c r="BC122" i="1"/>
  <c r="BD122" i="1" s="1"/>
  <c r="BG122" i="1" s="1"/>
  <c r="L122" i="1" s="1"/>
  <c r="BJ122" i="1" s="1"/>
  <c r="M122" i="1" s="1"/>
  <c r="BN114" i="1"/>
  <c r="BO114" i="1"/>
  <c r="AW109" i="1"/>
  <c r="BA109" i="1" s="1"/>
  <c r="P109" i="1" s="1"/>
  <c r="BB109" i="1" s="1"/>
  <c r="K109" i="1"/>
  <c r="BN105" i="1"/>
  <c r="BO105" i="1"/>
  <c r="AW157" i="1"/>
  <c r="BM153" i="1"/>
  <c r="BO153" i="1" s="1"/>
  <c r="BO149" i="1"/>
  <c r="BO135" i="1"/>
  <c r="K130" i="1"/>
  <c r="AW130" i="1"/>
  <c r="BA100" i="1"/>
  <c r="P100" i="1" s="1"/>
  <c r="BB100" i="1" s="1"/>
  <c r="N68" i="1"/>
  <c r="K148" i="1"/>
  <c r="AW148" i="1"/>
  <c r="BA132" i="1"/>
  <c r="P132" i="1" s="1"/>
  <c r="BB132" i="1" s="1"/>
  <c r="BA120" i="1"/>
  <c r="P120" i="1" s="1"/>
  <c r="BB120" i="1" s="1"/>
  <c r="K100" i="1"/>
  <c r="AW100" i="1"/>
  <c r="BA126" i="1"/>
  <c r="P126" i="1" s="1"/>
  <c r="BB126" i="1" s="1"/>
  <c r="M114" i="1"/>
  <c r="M105" i="1"/>
  <c r="BC101" i="1"/>
  <c r="BD101" i="1" s="1"/>
  <c r="BG101" i="1" s="1"/>
  <c r="L101" i="1" s="1"/>
  <c r="BJ101" i="1" s="1"/>
  <c r="M101" i="1" s="1"/>
  <c r="O101" i="1"/>
  <c r="BC98" i="1"/>
  <c r="BD98" i="1" s="1"/>
  <c r="BG98" i="1" s="1"/>
  <c r="L98" i="1" s="1"/>
  <c r="BJ98" i="1" s="1"/>
  <c r="M98" i="1" s="1"/>
  <c r="O98" i="1"/>
  <c r="BK97" i="1"/>
  <c r="BL97" i="1"/>
  <c r="BC70" i="1"/>
  <c r="BD70" i="1" s="1"/>
  <c r="BG70" i="1" s="1"/>
  <c r="L70" i="1" s="1"/>
  <c r="BJ70" i="1" s="1"/>
  <c r="M70" i="1" s="1"/>
  <c r="O70" i="1"/>
  <c r="K142" i="1"/>
  <c r="AW142" i="1"/>
  <c r="K133" i="1"/>
  <c r="AW133" i="1"/>
  <c r="AW112" i="1"/>
  <c r="K112" i="1"/>
  <c r="BN108" i="1"/>
  <c r="AW103" i="1"/>
  <c r="K103" i="1"/>
  <c r="BA124" i="1"/>
  <c r="P124" i="1" s="1"/>
  <c r="BB124" i="1" s="1"/>
  <c r="AW113" i="1"/>
  <c r="K113" i="1"/>
  <c r="AW110" i="1"/>
  <c r="K110" i="1"/>
  <c r="AW107" i="1"/>
  <c r="K107" i="1"/>
  <c r="AW104" i="1"/>
  <c r="K104" i="1"/>
  <c r="BI98" i="1"/>
  <c r="BA96" i="1"/>
  <c r="P96" i="1" s="1"/>
  <c r="BB96" i="1" s="1"/>
  <c r="BA121" i="1"/>
  <c r="P121" i="1" s="1"/>
  <c r="BB121" i="1" s="1"/>
  <c r="BI94" i="1"/>
  <c r="BM75" i="1"/>
  <c r="O75" i="1"/>
  <c r="AW45" i="1"/>
  <c r="K45" i="1"/>
  <c r="BN101" i="1"/>
  <c r="K99" i="1"/>
  <c r="AW99" i="1"/>
  <c r="K88" i="1"/>
  <c r="AW88" i="1"/>
  <c r="BC84" i="1"/>
  <c r="BD84" i="1" s="1"/>
  <c r="BG84" i="1" s="1"/>
  <c r="L84" i="1" s="1"/>
  <c r="BJ84" i="1" s="1"/>
  <c r="M84" i="1" s="1"/>
  <c r="O84" i="1"/>
  <c r="BC73" i="1"/>
  <c r="BD73" i="1" s="1"/>
  <c r="BG73" i="1" s="1"/>
  <c r="L73" i="1" s="1"/>
  <c r="BJ73" i="1" s="1"/>
  <c r="M73" i="1" s="1"/>
  <c r="O73" i="1"/>
  <c r="BI113" i="1"/>
  <c r="BI110" i="1"/>
  <c r="BI107" i="1"/>
  <c r="BI104" i="1"/>
  <c r="BI101" i="1"/>
  <c r="BN67" i="1"/>
  <c r="T55" i="1"/>
  <c r="BN55" i="1" s="1"/>
  <c r="BA55" i="1"/>
  <c r="P55" i="1" s="1"/>
  <c r="BB55" i="1" s="1"/>
  <c r="BC47" i="1"/>
  <c r="BD47" i="1" s="1"/>
  <c r="BG47" i="1" s="1"/>
  <c r="L47" i="1" s="1"/>
  <c r="BJ47" i="1" s="1"/>
  <c r="O47" i="1"/>
  <c r="BI125" i="1"/>
  <c r="BM114" i="1"/>
  <c r="BM111" i="1"/>
  <c r="BO111" i="1" s="1"/>
  <c r="BM105" i="1"/>
  <c r="BM102" i="1"/>
  <c r="BO102" i="1" s="1"/>
  <c r="BA94" i="1"/>
  <c r="P94" i="1" s="1"/>
  <c r="BB94" i="1" s="1"/>
  <c r="K93" i="1"/>
  <c r="AW93" i="1"/>
  <c r="AW119" i="1"/>
  <c r="K119" i="1"/>
  <c r="K94" i="1"/>
  <c r="AW94" i="1"/>
  <c r="BN87" i="1"/>
  <c r="BO87" i="1" s="1"/>
  <c r="N84" i="1"/>
  <c r="BM84" i="1"/>
  <c r="AW42" i="1"/>
  <c r="BA42" i="1" s="1"/>
  <c r="P42" i="1" s="1"/>
  <c r="BB42" i="1" s="1"/>
  <c r="K42" i="1"/>
  <c r="AW95" i="1"/>
  <c r="K95" i="1"/>
  <c r="BO84" i="1"/>
  <c r="BA80" i="1"/>
  <c r="P80" i="1" s="1"/>
  <c r="BB80" i="1" s="1"/>
  <c r="K76" i="1"/>
  <c r="AW76" i="1"/>
  <c r="BN71" i="1"/>
  <c r="BI122" i="1"/>
  <c r="BI112" i="1"/>
  <c r="BI109" i="1"/>
  <c r="BI106" i="1"/>
  <c r="BI103" i="1"/>
  <c r="BM98" i="1"/>
  <c r="BO98" i="1" s="1"/>
  <c r="BA90" i="1"/>
  <c r="P90" i="1" s="1"/>
  <c r="BB90" i="1" s="1"/>
  <c r="BI87" i="1"/>
  <c r="BM69" i="1"/>
  <c r="N59" i="1"/>
  <c r="O24" i="1"/>
  <c r="BC24" i="1"/>
  <c r="BD24" i="1" s="1"/>
  <c r="BG24" i="1" s="1"/>
  <c r="L24" i="1" s="1"/>
  <c r="BJ24" i="1" s="1"/>
  <c r="M24" i="1" s="1"/>
  <c r="AW116" i="1"/>
  <c r="K116" i="1"/>
  <c r="BA106" i="1"/>
  <c r="P106" i="1" s="1"/>
  <c r="BB106" i="1" s="1"/>
  <c r="BA103" i="1"/>
  <c r="P103" i="1" s="1"/>
  <c r="BB103" i="1" s="1"/>
  <c r="BO97" i="1"/>
  <c r="BM92" i="1"/>
  <c r="BO92" i="1" s="1"/>
  <c r="BO91" i="1"/>
  <c r="BN84" i="1"/>
  <c r="O62" i="1"/>
  <c r="BC62" i="1"/>
  <c r="BD62" i="1" s="1"/>
  <c r="BG62" i="1" s="1"/>
  <c r="L62" i="1" s="1"/>
  <c r="BJ62" i="1" s="1"/>
  <c r="M62" i="1" s="1"/>
  <c r="BJ60" i="1"/>
  <c r="M60" i="1" s="1"/>
  <c r="BM60" i="1"/>
  <c r="BO60" i="1" s="1"/>
  <c r="BN27" i="1"/>
  <c r="BO27" i="1"/>
  <c r="AW72" i="1"/>
  <c r="K72" i="1"/>
  <c r="BC58" i="1"/>
  <c r="BD58" i="1" s="1"/>
  <c r="BG58" i="1" s="1"/>
  <c r="L58" i="1" s="1"/>
  <c r="BJ58" i="1" s="1"/>
  <c r="M58" i="1" s="1"/>
  <c r="O58" i="1"/>
  <c r="BM58" i="1"/>
  <c r="O36" i="1"/>
  <c r="BC36" i="1"/>
  <c r="BD36" i="1" s="1"/>
  <c r="BG36" i="1" s="1"/>
  <c r="L36" i="1" s="1"/>
  <c r="BJ36" i="1" s="1"/>
  <c r="M36" i="1" s="1"/>
  <c r="N44" i="1"/>
  <c r="M27" i="1"/>
  <c r="AW85" i="1"/>
  <c r="AW81" i="1"/>
  <c r="AW71" i="1"/>
  <c r="BI69" i="1"/>
  <c r="BC61" i="1"/>
  <c r="BD61" i="1" s="1"/>
  <c r="BG61" i="1" s="1"/>
  <c r="L61" i="1" s="1"/>
  <c r="BJ61" i="1" s="1"/>
  <c r="M61" i="1" s="1"/>
  <c r="O61" i="1"/>
  <c r="BC35" i="1"/>
  <c r="BD35" i="1" s="1"/>
  <c r="BG35" i="1" s="1"/>
  <c r="L35" i="1" s="1"/>
  <c r="BJ35" i="1" s="1"/>
  <c r="M35" i="1" s="1"/>
  <c r="O35" i="1"/>
  <c r="N67" i="1"/>
  <c r="BA67" i="1"/>
  <c r="P67" i="1" s="1"/>
  <c r="BB67" i="1" s="1"/>
  <c r="BC64" i="1"/>
  <c r="BD64" i="1" s="1"/>
  <c r="BG64" i="1" s="1"/>
  <c r="L64" i="1" s="1"/>
  <c r="BJ64" i="1" s="1"/>
  <c r="M64" i="1" s="1"/>
  <c r="O64" i="1"/>
  <c r="N49" i="1"/>
  <c r="BN29" i="1"/>
  <c r="BA89" i="1"/>
  <c r="P89" i="1" s="1"/>
  <c r="BB89" i="1" s="1"/>
  <c r="BA83" i="1"/>
  <c r="P83" i="1" s="1"/>
  <c r="BB83" i="1" s="1"/>
  <c r="BM24" i="1"/>
  <c r="BO24" i="1" s="1"/>
  <c r="BM82" i="1"/>
  <c r="BO82" i="1" s="1"/>
  <c r="BN74" i="1"/>
  <c r="BN58" i="1"/>
  <c r="BO58" i="1"/>
  <c r="N52" i="1"/>
  <c r="AW48" i="1"/>
  <c r="K48" i="1"/>
  <c r="BN30" i="1"/>
  <c r="BN83" i="1"/>
  <c r="N70" i="1"/>
  <c r="BM70" i="1"/>
  <c r="BO70" i="1" s="1"/>
  <c r="BA59" i="1"/>
  <c r="P59" i="1" s="1"/>
  <c r="BB59" i="1" s="1"/>
  <c r="BA54" i="1"/>
  <c r="P54" i="1" s="1"/>
  <c r="BB54" i="1" s="1"/>
  <c r="BN49" i="1"/>
  <c r="BJ15" i="1"/>
  <c r="M15" i="1" s="1"/>
  <c r="BM15" i="1"/>
  <c r="AW77" i="1"/>
  <c r="BA77" i="1" s="1"/>
  <c r="P77" i="1" s="1"/>
  <c r="BB77" i="1" s="1"/>
  <c r="BO75" i="1"/>
  <c r="BN70" i="1"/>
  <c r="BM61" i="1"/>
  <c r="BO61" i="1" s="1"/>
  <c r="AW56" i="1"/>
  <c r="BA56" i="1" s="1"/>
  <c r="P56" i="1" s="1"/>
  <c r="BB56" i="1" s="1"/>
  <c r="K53" i="1"/>
  <c r="AW53" i="1"/>
  <c r="BA53" i="1" s="1"/>
  <c r="P53" i="1" s="1"/>
  <c r="BB53" i="1" s="1"/>
  <c r="BL21" i="1"/>
  <c r="BN77" i="1"/>
  <c r="BA74" i="1"/>
  <c r="P74" i="1" s="1"/>
  <c r="BB74" i="1" s="1"/>
  <c r="BA63" i="1"/>
  <c r="P63" i="1" s="1"/>
  <c r="BB63" i="1" s="1"/>
  <c r="AW33" i="1"/>
  <c r="K33" i="1"/>
  <c r="BC16" i="1"/>
  <c r="BD16" i="1" s="1"/>
  <c r="BG16" i="1" s="1"/>
  <c r="L16" i="1" s="1"/>
  <c r="BJ16" i="1" s="1"/>
  <c r="M16" i="1" s="1"/>
  <c r="O16" i="1"/>
  <c r="BI75" i="1"/>
  <c r="BN73" i="1"/>
  <c r="BA71" i="1"/>
  <c r="P71" i="1" s="1"/>
  <c r="BB71" i="1" s="1"/>
  <c r="BI66" i="1"/>
  <c r="BO50" i="1"/>
  <c r="BN50" i="1"/>
  <c r="N43" i="1"/>
  <c r="BN23" i="1"/>
  <c r="BC17" i="1"/>
  <c r="BD17" i="1" s="1"/>
  <c r="BG17" i="1" s="1"/>
  <c r="L17" i="1" s="1"/>
  <c r="BJ17" i="1" s="1"/>
  <c r="M17" i="1" s="1"/>
  <c r="O17" i="1"/>
  <c r="BA48" i="1"/>
  <c r="P48" i="1" s="1"/>
  <c r="BB48" i="1" s="1"/>
  <c r="BI47" i="1"/>
  <c r="BN43" i="1"/>
  <c r="BC30" i="1"/>
  <c r="BD30" i="1" s="1"/>
  <c r="BG30" i="1" s="1"/>
  <c r="L30" i="1" s="1"/>
  <c r="BJ30" i="1" s="1"/>
  <c r="M30" i="1" s="1"/>
  <c r="BI21" i="1"/>
  <c r="BN21" i="1"/>
  <c r="BO21" i="1"/>
  <c r="BO15" i="1"/>
  <c r="O27" i="1"/>
  <c r="BM27" i="1"/>
  <c r="N41" i="1"/>
  <c r="K40" i="1"/>
  <c r="AW40" i="1"/>
  <c r="AW39" i="1"/>
  <c r="K39" i="1"/>
  <c r="N37" i="1"/>
  <c r="N34" i="1"/>
  <c r="O18" i="1"/>
  <c r="BC18" i="1"/>
  <c r="BD18" i="1" s="1"/>
  <c r="BG18" i="1" s="1"/>
  <c r="L18" i="1" s="1"/>
  <c r="BN37" i="1"/>
  <c r="BN34" i="1"/>
  <c r="BA28" i="1"/>
  <c r="P28" i="1" s="1"/>
  <c r="BB28" i="1" s="1"/>
  <c r="BA25" i="1"/>
  <c r="P25" i="1" s="1"/>
  <c r="BB25" i="1" s="1"/>
  <c r="O21" i="1"/>
  <c r="BM65" i="1"/>
  <c r="BO65" i="1" s="1"/>
  <c r="AW51" i="1"/>
  <c r="K51" i="1"/>
  <c r="BN38" i="1"/>
  <c r="N31" i="1"/>
  <c r="N26" i="1"/>
  <c r="BA22" i="1"/>
  <c r="P22" i="1" s="1"/>
  <c r="BB22" i="1" s="1"/>
  <c r="BA14" i="1"/>
  <c r="P14" i="1" s="1"/>
  <c r="BB14" i="1" s="1"/>
  <c r="BN41" i="1"/>
  <c r="BN35" i="1"/>
  <c r="BO35" i="1" s="1"/>
  <c r="K28" i="1"/>
  <c r="AW28" i="1"/>
  <c r="N25" i="1"/>
  <c r="N20" i="1"/>
  <c r="N19" i="1"/>
  <c r="BI72" i="1"/>
  <c r="K69" i="1"/>
  <c r="BA68" i="1"/>
  <c r="P68" i="1" s="1"/>
  <c r="BB68" i="1" s="1"/>
  <c r="BN64" i="1"/>
  <c r="BN61" i="1"/>
  <c r="BA45" i="1"/>
  <c r="P45" i="1" s="1"/>
  <c r="BB45" i="1" s="1"/>
  <c r="N23" i="1"/>
  <c r="BM21" i="1"/>
  <c r="K46" i="1"/>
  <c r="AW46" i="1"/>
  <c r="K22" i="1"/>
  <c r="AW22" i="1"/>
  <c r="N14" i="1"/>
  <c r="BM47" i="1"/>
  <c r="N47" i="1"/>
  <c r="BA43" i="1"/>
  <c r="P43" i="1" s="1"/>
  <c r="BB43" i="1" s="1"/>
  <c r="BA41" i="1"/>
  <c r="P41" i="1" s="1"/>
  <c r="BB41" i="1" s="1"/>
  <c r="BN32" i="1"/>
  <c r="BN31" i="1"/>
  <c r="BA19" i="1"/>
  <c r="P19" i="1" s="1"/>
  <c r="BB19" i="1" s="1"/>
  <c r="BI18" i="1"/>
  <c r="BM17" i="1"/>
  <c r="N17" i="1"/>
  <c r="BA49" i="1"/>
  <c r="P49" i="1" s="1"/>
  <c r="BB49" i="1" s="1"/>
  <c r="BN26" i="1"/>
  <c r="BN25" i="1"/>
  <c r="BA32" i="1"/>
  <c r="P32" i="1" s="1"/>
  <c r="BB32" i="1" s="1"/>
  <c r="BN20" i="1"/>
  <c r="BN19" i="1"/>
  <c r="N16" i="1"/>
  <c r="BA40" i="1"/>
  <c r="P40" i="1" s="1"/>
  <c r="BB40" i="1" s="1"/>
  <c r="BI39" i="1"/>
  <c r="BM38" i="1"/>
  <c r="BO38" i="1" s="1"/>
  <c r="N38" i="1"/>
  <c r="BA29" i="1"/>
  <c r="P29" i="1" s="1"/>
  <c r="BB29" i="1" s="1"/>
  <c r="BN17" i="1"/>
  <c r="BO17" i="1" s="1"/>
  <c r="BN16" i="1"/>
  <c r="AW12" i="1"/>
  <c r="BA12" i="1" s="1"/>
  <c r="P12" i="1" s="1"/>
  <c r="BB12" i="1" s="1"/>
  <c r="K47" i="1"/>
  <c r="BA37" i="1"/>
  <c r="P37" i="1" s="1"/>
  <c r="BB37" i="1" s="1"/>
  <c r="BM35" i="1"/>
  <c r="N35" i="1"/>
  <c r="BA26" i="1"/>
  <c r="P26" i="1" s="1"/>
  <c r="BB26" i="1" s="1"/>
  <c r="BN14" i="1"/>
  <c r="BN12" i="1"/>
  <c r="BM50" i="1"/>
  <c r="N50" i="1"/>
  <c r="BI48" i="1"/>
  <c r="BA44" i="1"/>
  <c r="P44" i="1" s="1"/>
  <c r="BB44" i="1" s="1"/>
  <c r="BA34" i="1"/>
  <c r="P34" i="1" s="1"/>
  <c r="BB34" i="1" s="1"/>
  <c r="BI33" i="1"/>
  <c r="N32" i="1"/>
  <c r="BA23" i="1"/>
  <c r="P23" i="1" s="1"/>
  <c r="BB23" i="1" s="1"/>
  <c r="BA52" i="1"/>
  <c r="P52" i="1" s="1"/>
  <c r="BB52" i="1" s="1"/>
  <c r="BI45" i="1"/>
  <c r="K36" i="1"/>
  <c r="BA31" i="1"/>
  <c r="P31" i="1" s="1"/>
  <c r="BB31" i="1" s="1"/>
  <c r="N29" i="1"/>
  <c r="BA20" i="1"/>
  <c r="P20" i="1" s="1"/>
  <c r="BB20" i="1" s="1"/>
  <c r="BC53" i="1" l="1"/>
  <c r="BD53" i="1" s="1"/>
  <c r="BG53" i="1" s="1"/>
  <c r="L53" i="1" s="1"/>
  <c r="BJ53" i="1" s="1"/>
  <c r="M53" i="1" s="1"/>
  <c r="O53" i="1"/>
  <c r="BC12" i="1"/>
  <c r="BD12" i="1" s="1"/>
  <c r="BG12" i="1" s="1"/>
  <c r="L12" i="1" s="1"/>
  <c r="BJ12" i="1" s="1"/>
  <c r="M12" i="1" s="1"/>
  <c r="O12" i="1"/>
  <c r="BC115" i="1"/>
  <c r="BD115" i="1" s="1"/>
  <c r="BG115" i="1" s="1"/>
  <c r="L115" i="1" s="1"/>
  <c r="BJ115" i="1" s="1"/>
  <c r="M115" i="1" s="1"/>
  <c r="O115" i="1"/>
  <c r="BM284" i="1"/>
  <c r="BO284" i="1" s="1"/>
  <c r="BC109" i="1"/>
  <c r="BD109" i="1" s="1"/>
  <c r="BG109" i="1" s="1"/>
  <c r="L109" i="1" s="1"/>
  <c r="BJ109" i="1" s="1"/>
  <c r="M109" i="1" s="1"/>
  <c r="O109" i="1"/>
  <c r="BC166" i="1"/>
  <c r="BD166" i="1" s="1"/>
  <c r="BG166" i="1" s="1"/>
  <c r="L166" i="1" s="1"/>
  <c r="BJ166" i="1" s="1"/>
  <c r="M166" i="1" s="1"/>
  <c r="O166" i="1"/>
  <c r="O205" i="1"/>
  <c r="BC205" i="1"/>
  <c r="BD205" i="1" s="1"/>
  <c r="BG205" i="1" s="1"/>
  <c r="L205" i="1" s="1"/>
  <c r="BJ205" i="1" s="1"/>
  <c r="M205" i="1" s="1"/>
  <c r="BC298" i="1"/>
  <c r="BD298" i="1" s="1"/>
  <c r="BG298" i="1" s="1"/>
  <c r="L298" i="1" s="1"/>
  <c r="BJ298" i="1" s="1"/>
  <c r="M298" i="1" s="1"/>
  <c r="O298" i="1"/>
  <c r="BC348" i="1"/>
  <c r="BD348" i="1" s="1"/>
  <c r="BG348" i="1" s="1"/>
  <c r="L348" i="1" s="1"/>
  <c r="BJ348" i="1" s="1"/>
  <c r="M348" i="1" s="1"/>
  <c r="O348" i="1"/>
  <c r="BC307" i="1"/>
  <c r="BD307" i="1" s="1"/>
  <c r="BG307" i="1" s="1"/>
  <c r="L307" i="1" s="1"/>
  <c r="BJ307" i="1" s="1"/>
  <c r="M307" i="1" s="1"/>
  <c r="O307" i="1"/>
  <c r="BC77" i="1"/>
  <c r="BD77" i="1" s="1"/>
  <c r="BG77" i="1" s="1"/>
  <c r="L77" i="1" s="1"/>
  <c r="BJ77" i="1" s="1"/>
  <c r="M77" i="1" s="1"/>
  <c r="O77" i="1"/>
  <c r="BC299" i="1"/>
  <c r="BD299" i="1" s="1"/>
  <c r="BG299" i="1" s="1"/>
  <c r="L299" i="1" s="1"/>
  <c r="BJ299" i="1" s="1"/>
  <c r="M299" i="1" s="1"/>
  <c r="O299" i="1"/>
  <c r="O56" i="1"/>
  <c r="BC56" i="1"/>
  <c r="BD56" i="1" s="1"/>
  <c r="BG56" i="1" s="1"/>
  <c r="L56" i="1" s="1"/>
  <c r="BJ56" i="1" s="1"/>
  <c r="M56" i="1" s="1"/>
  <c r="BM187" i="1"/>
  <c r="BO187" i="1" s="1"/>
  <c r="BM354" i="1"/>
  <c r="BO354" i="1" s="1"/>
  <c r="BC145" i="1"/>
  <c r="BD145" i="1" s="1"/>
  <c r="BG145" i="1" s="1"/>
  <c r="L145" i="1" s="1"/>
  <c r="BJ145" i="1" s="1"/>
  <c r="M145" i="1" s="1"/>
  <c r="O145" i="1"/>
  <c r="BC235" i="1"/>
  <c r="BD235" i="1" s="1"/>
  <c r="BG235" i="1" s="1"/>
  <c r="L235" i="1" s="1"/>
  <c r="BJ235" i="1" s="1"/>
  <c r="M235" i="1" s="1"/>
  <c r="O235" i="1"/>
  <c r="BC357" i="1"/>
  <c r="BD357" i="1" s="1"/>
  <c r="BG357" i="1" s="1"/>
  <c r="L357" i="1" s="1"/>
  <c r="BJ357" i="1" s="1"/>
  <c r="M357" i="1" s="1"/>
  <c r="O357" i="1"/>
  <c r="BM37" i="1"/>
  <c r="BO37" i="1" s="1"/>
  <c r="O42" i="1"/>
  <c r="BC42" i="1"/>
  <c r="BD42" i="1" s="1"/>
  <c r="BG42" i="1" s="1"/>
  <c r="L42" i="1" s="1"/>
  <c r="BJ42" i="1" s="1"/>
  <c r="M42" i="1" s="1"/>
  <c r="BC23" i="1"/>
  <c r="BD23" i="1" s="1"/>
  <c r="BG23" i="1" s="1"/>
  <c r="L23" i="1" s="1"/>
  <c r="BJ23" i="1" s="1"/>
  <c r="M23" i="1" s="1"/>
  <c r="O23" i="1"/>
  <c r="N46" i="1"/>
  <c r="BN51" i="1"/>
  <c r="BC106" i="1"/>
  <c r="BD106" i="1" s="1"/>
  <c r="BG106" i="1" s="1"/>
  <c r="L106" i="1" s="1"/>
  <c r="BJ106" i="1" s="1"/>
  <c r="M106" i="1" s="1"/>
  <c r="O106" i="1"/>
  <c r="N112" i="1"/>
  <c r="N148" i="1"/>
  <c r="BA148" i="1"/>
  <c r="P148" i="1" s="1"/>
  <c r="BB148" i="1" s="1"/>
  <c r="BN106" i="1"/>
  <c r="BC139" i="1"/>
  <c r="BD139" i="1" s="1"/>
  <c r="BG139" i="1" s="1"/>
  <c r="L139" i="1" s="1"/>
  <c r="BJ139" i="1" s="1"/>
  <c r="M139" i="1" s="1"/>
  <c r="O139" i="1"/>
  <c r="BN179" i="1"/>
  <c r="BC186" i="1"/>
  <c r="BD186" i="1" s="1"/>
  <c r="BG186" i="1" s="1"/>
  <c r="L186" i="1" s="1"/>
  <c r="BJ186" i="1" s="1"/>
  <c r="M186" i="1" s="1"/>
  <c r="O186" i="1"/>
  <c r="O216" i="1"/>
  <c r="BC216" i="1"/>
  <c r="BD216" i="1" s="1"/>
  <c r="BG216" i="1" s="1"/>
  <c r="L216" i="1" s="1"/>
  <c r="BJ216" i="1" s="1"/>
  <c r="M216" i="1" s="1"/>
  <c r="BN141" i="1"/>
  <c r="N182" i="1"/>
  <c r="BA182" i="1"/>
  <c r="P182" i="1" s="1"/>
  <c r="BB182" i="1" s="1"/>
  <c r="BN199" i="1"/>
  <c r="BC305" i="1"/>
  <c r="BD305" i="1" s="1"/>
  <c r="BG305" i="1" s="1"/>
  <c r="L305" i="1" s="1"/>
  <c r="BJ305" i="1" s="1"/>
  <c r="M305" i="1" s="1"/>
  <c r="O305" i="1"/>
  <c r="BL198" i="1"/>
  <c r="BK198" i="1"/>
  <c r="BK236" i="1"/>
  <c r="BL236" i="1"/>
  <c r="O330" i="1"/>
  <c r="BC330" i="1"/>
  <c r="BD330" i="1" s="1"/>
  <c r="BG330" i="1" s="1"/>
  <c r="L330" i="1" s="1"/>
  <c r="BJ330" i="1" s="1"/>
  <c r="M330" i="1" s="1"/>
  <c r="BK344" i="1"/>
  <c r="BL344" i="1"/>
  <c r="BC26" i="1"/>
  <c r="BD26" i="1" s="1"/>
  <c r="BG26" i="1" s="1"/>
  <c r="L26" i="1" s="1"/>
  <c r="BJ26" i="1" s="1"/>
  <c r="M26" i="1" s="1"/>
  <c r="O26" i="1"/>
  <c r="BM30" i="1"/>
  <c r="BO30" i="1" s="1"/>
  <c r="N33" i="1"/>
  <c r="BA33" i="1"/>
  <c r="P33" i="1" s="1"/>
  <c r="BB33" i="1" s="1"/>
  <c r="BM64" i="1"/>
  <c r="BO64" i="1" s="1"/>
  <c r="BL61" i="1"/>
  <c r="BK61" i="1"/>
  <c r="N119" i="1"/>
  <c r="BA119" i="1"/>
  <c r="P119" i="1" s="1"/>
  <c r="BB119" i="1" s="1"/>
  <c r="BN45" i="1"/>
  <c r="BK101" i="1"/>
  <c r="BL101" i="1"/>
  <c r="BN148" i="1"/>
  <c r="BM128" i="1"/>
  <c r="BO128" i="1" s="1"/>
  <c r="BC128" i="1"/>
  <c r="BD128" i="1" s="1"/>
  <c r="BG128" i="1" s="1"/>
  <c r="L128" i="1" s="1"/>
  <c r="BJ128" i="1" s="1"/>
  <c r="M128" i="1" s="1"/>
  <c r="O128" i="1"/>
  <c r="N127" i="1"/>
  <c r="N214" i="1"/>
  <c r="BA214" i="1"/>
  <c r="P214" i="1" s="1"/>
  <c r="BB214" i="1" s="1"/>
  <c r="N138" i="1"/>
  <c r="O228" i="1"/>
  <c r="BC228" i="1"/>
  <c r="BD228" i="1" s="1"/>
  <c r="BG228" i="1" s="1"/>
  <c r="L228" i="1" s="1"/>
  <c r="BJ228" i="1" s="1"/>
  <c r="M228" i="1" s="1"/>
  <c r="BK154" i="1"/>
  <c r="BL154" i="1"/>
  <c r="BN248" i="1"/>
  <c r="BO248" i="1" s="1"/>
  <c r="M248" i="1"/>
  <c r="BC245" i="1"/>
  <c r="BD245" i="1" s="1"/>
  <c r="BG245" i="1" s="1"/>
  <c r="L245" i="1" s="1"/>
  <c r="BJ245" i="1" s="1"/>
  <c r="M245" i="1" s="1"/>
  <c r="O245" i="1"/>
  <c r="N278" i="1"/>
  <c r="BC302" i="1"/>
  <c r="BD302" i="1" s="1"/>
  <c r="BG302" i="1" s="1"/>
  <c r="L302" i="1" s="1"/>
  <c r="O302" i="1"/>
  <c r="N238" i="1"/>
  <c r="BN322" i="1"/>
  <c r="O339" i="1"/>
  <c r="BC339" i="1"/>
  <c r="BD339" i="1" s="1"/>
  <c r="BG339" i="1" s="1"/>
  <c r="L339" i="1" s="1"/>
  <c r="BJ339" i="1" s="1"/>
  <c r="M339" i="1" s="1"/>
  <c r="BK261" i="1"/>
  <c r="BL261" i="1"/>
  <c r="BK264" i="1"/>
  <c r="BL264" i="1"/>
  <c r="BL316" i="1"/>
  <c r="BK316" i="1"/>
  <c r="O59" i="1"/>
  <c r="BC59" i="1"/>
  <c r="BD59" i="1" s="1"/>
  <c r="BG59" i="1" s="1"/>
  <c r="L59" i="1" s="1"/>
  <c r="BM57" i="1"/>
  <c r="BO57" i="1" s="1"/>
  <c r="BA112" i="1"/>
  <c r="P112" i="1" s="1"/>
  <c r="BB112" i="1" s="1"/>
  <c r="BA95" i="1"/>
  <c r="P95" i="1" s="1"/>
  <c r="BB95" i="1" s="1"/>
  <c r="N95" i="1"/>
  <c r="BA127" i="1"/>
  <c r="P127" i="1" s="1"/>
  <c r="BB127" i="1" s="1"/>
  <c r="M47" i="1"/>
  <c r="BM73" i="1"/>
  <c r="BO73" i="1" s="1"/>
  <c r="N45" i="1"/>
  <c r="N110" i="1"/>
  <c r="BA110" i="1"/>
  <c r="P110" i="1" s="1"/>
  <c r="BB110" i="1" s="1"/>
  <c r="BN133" i="1"/>
  <c r="BK105" i="1"/>
  <c r="BL105" i="1"/>
  <c r="BK66" i="1"/>
  <c r="BL66" i="1"/>
  <c r="BC79" i="1"/>
  <c r="BD79" i="1" s="1"/>
  <c r="BG79" i="1" s="1"/>
  <c r="L79" i="1" s="1"/>
  <c r="O79" i="1"/>
  <c r="N136" i="1"/>
  <c r="BC146" i="1"/>
  <c r="BD146" i="1" s="1"/>
  <c r="BG146" i="1" s="1"/>
  <c r="L146" i="1" s="1"/>
  <c r="BJ146" i="1" s="1"/>
  <c r="M146" i="1" s="1"/>
  <c r="O146" i="1"/>
  <c r="BN185" i="1"/>
  <c r="BN138" i="1"/>
  <c r="N223" i="1"/>
  <c r="BC240" i="1"/>
  <c r="BD240" i="1" s="1"/>
  <c r="BG240" i="1" s="1"/>
  <c r="L240" i="1" s="1"/>
  <c r="O240" i="1"/>
  <c r="BC215" i="1"/>
  <c r="BD215" i="1" s="1"/>
  <c r="BG215" i="1" s="1"/>
  <c r="L215" i="1" s="1"/>
  <c r="BJ215" i="1" s="1"/>
  <c r="M215" i="1" s="1"/>
  <c r="O215" i="1"/>
  <c r="BC279" i="1"/>
  <c r="BD279" i="1" s="1"/>
  <c r="BG279" i="1" s="1"/>
  <c r="L279" i="1" s="1"/>
  <c r="BJ279" i="1" s="1"/>
  <c r="M279" i="1" s="1"/>
  <c r="O279" i="1"/>
  <c r="BM251" i="1"/>
  <c r="BO251" i="1" s="1"/>
  <c r="BN202" i="1"/>
  <c r="BC283" i="1"/>
  <c r="BD283" i="1" s="1"/>
  <c r="BG283" i="1" s="1"/>
  <c r="L283" i="1" s="1"/>
  <c r="BJ283" i="1" s="1"/>
  <c r="M283" i="1" s="1"/>
  <c r="O283" i="1"/>
  <c r="BC318" i="1"/>
  <c r="BD318" i="1" s="1"/>
  <c r="BG318" i="1" s="1"/>
  <c r="L318" i="1" s="1"/>
  <c r="BJ318" i="1" s="1"/>
  <c r="M318" i="1" s="1"/>
  <c r="O318" i="1"/>
  <c r="BM206" i="1"/>
  <c r="BO206" i="1" s="1"/>
  <c r="N322" i="1"/>
  <c r="BA322" i="1"/>
  <c r="P322" i="1" s="1"/>
  <c r="BB322" i="1" s="1"/>
  <c r="BK274" i="1"/>
  <c r="BL274" i="1"/>
  <c r="N245" i="1"/>
  <c r="BK285" i="1"/>
  <c r="BL285" i="1"/>
  <c r="BK247" i="1"/>
  <c r="BL247" i="1"/>
  <c r="BJ291" i="1"/>
  <c r="M291" i="1" s="1"/>
  <c r="BM291" i="1"/>
  <c r="BO291" i="1" s="1"/>
  <c r="N258" i="1"/>
  <c r="BN309" i="1"/>
  <c r="N336" i="1"/>
  <c r="BK349" i="1"/>
  <c r="BL349" i="1"/>
  <c r="BM319" i="1"/>
  <c r="BO319" i="1" s="1"/>
  <c r="BL340" i="1"/>
  <c r="BK340" i="1"/>
  <c r="BC29" i="1"/>
  <c r="BD29" i="1" s="1"/>
  <c r="BG29" i="1" s="1"/>
  <c r="L29" i="1" s="1"/>
  <c r="BJ29" i="1" s="1"/>
  <c r="M29" i="1" s="1"/>
  <c r="O29" i="1"/>
  <c r="BO69" i="1"/>
  <c r="BN69" i="1"/>
  <c r="BN33" i="1"/>
  <c r="N72" i="1"/>
  <c r="BN119" i="1"/>
  <c r="N107" i="1"/>
  <c r="BA107" i="1"/>
  <c r="P107" i="1" s="1"/>
  <c r="BB107" i="1" s="1"/>
  <c r="N157" i="1"/>
  <c r="BA157" i="1"/>
  <c r="P157" i="1" s="1"/>
  <c r="BB157" i="1" s="1"/>
  <c r="BC144" i="1"/>
  <c r="BD144" i="1" s="1"/>
  <c r="BG144" i="1" s="1"/>
  <c r="L144" i="1" s="1"/>
  <c r="BJ144" i="1" s="1"/>
  <c r="M144" i="1" s="1"/>
  <c r="O144" i="1"/>
  <c r="N78" i="1"/>
  <c r="BN127" i="1"/>
  <c r="BN214" i="1"/>
  <c r="O196" i="1"/>
  <c r="BC196" i="1"/>
  <c r="BD196" i="1" s="1"/>
  <c r="BG196" i="1" s="1"/>
  <c r="L196" i="1" s="1"/>
  <c r="BJ196" i="1" s="1"/>
  <c r="M196" i="1" s="1"/>
  <c r="O219" i="1"/>
  <c r="BC219" i="1"/>
  <c r="BD219" i="1" s="1"/>
  <c r="BG219" i="1" s="1"/>
  <c r="L219" i="1" s="1"/>
  <c r="BJ219" i="1" s="1"/>
  <c r="M219" i="1" s="1"/>
  <c r="BC255" i="1"/>
  <c r="BD255" i="1" s="1"/>
  <c r="BG255" i="1" s="1"/>
  <c r="L255" i="1" s="1"/>
  <c r="BJ255" i="1" s="1"/>
  <c r="M255" i="1" s="1"/>
  <c r="O255" i="1"/>
  <c r="BN242" i="1"/>
  <c r="BO242" i="1"/>
  <c r="BC312" i="1"/>
  <c r="BD312" i="1" s="1"/>
  <c r="BG312" i="1" s="1"/>
  <c r="L312" i="1" s="1"/>
  <c r="BJ312" i="1" s="1"/>
  <c r="M312" i="1" s="1"/>
  <c r="O312" i="1"/>
  <c r="N295" i="1"/>
  <c r="BN238" i="1"/>
  <c r="BL288" i="1"/>
  <c r="BK288" i="1"/>
  <c r="M242" i="1"/>
  <c r="BJ282" i="1"/>
  <c r="M282" i="1" s="1"/>
  <c r="BM282" i="1"/>
  <c r="BO282" i="1" s="1"/>
  <c r="BK326" i="1"/>
  <c r="BL326" i="1"/>
  <c r="BC32" i="1"/>
  <c r="BD32" i="1" s="1"/>
  <c r="BG32" i="1" s="1"/>
  <c r="L32" i="1" s="1"/>
  <c r="BJ32" i="1" s="1"/>
  <c r="M32" i="1" s="1"/>
  <c r="O32" i="1"/>
  <c r="BN46" i="1"/>
  <c r="N51" i="1"/>
  <c r="BC54" i="1"/>
  <c r="BD54" i="1" s="1"/>
  <c r="BG54" i="1" s="1"/>
  <c r="L54" i="1" s="1"/>
  <c r="BJ54" i="1" s="1"/>
  <c r="M54" i="1" s="1"/>
  <c r="O54" i="1"/>
  <c r="BA78" i="1"/>
  <c r="P78" i="1" s="1"/>
  <c r="BB78" i="1" s="1"/>
  <c r="BN95" i="1"/>
  <c r="BN110" i="1"/>
  <c r="N133" i="1"/>
  <c r="O152" i="1"/>
  <c r="BC152" i="1"/>
  <c r="BD152" i="1" s="1"/>
  <c r="BG152" i="1" s="1"/>
  <c r="L152" i="1" s="1"/>
  <c r="BJ152" i="1" s="1"/>
  <c r="M152" i="1" s="1"/>
  <c r="N106" i="1"/>
  <c r="BA179" i="1"/>
  <c r="P179" i="1" s="1"/>
  <c r="BB179" i="1" s="1"/>
  <c r="N179" i="1"/>
  <c r="BM198" i="1"/>
  <c r="BO198" i="1" s="1"/>
  <c r="BN223" i="1"/>
  <c r="BC227" i="1"/>
  <c r="BD227" i="1" s="1"/>
  <c r="BG227" i="1" s="1"/>
  <c r="L227" i="1" s="1"/>
  <c r="BJ227" i="1" s="1"/>
  <c r="M227" i="1" s="1"/>
  <c r="O227" i="1"/>
  <c r="N199" i="1"/>
  <c r="BC315" i="1"/>
  <c r="BD315" i="1" s="1"/>
  <c r="BG315" i="1" s="1"/>
  <c r="L315" i="1" s="1"/>
  <c r="O315" i="1"/>
  <c r="BL206" i="1"/>
  <c r="BK206" i="1"/>
  <c r="BA295" i="1"/>
  <c r="P295" i="1" s="1"/>
  <c r="BB295" i="1" s="1"/>
  <c r="BK306" i="1"/>
  <c r="BL306" i="1"/>
  <c r="BN245" i="1"/>
  <c r="BK241" i="1"/>
  <c r="BL241" i="1"/>
  <c r="BA238" i="1"/>
  <c r="P238" i="1" s="1"/>
  <c r="BB238" i="1" s="1"/>
  <c r="BK346" i="1"/>
  <c r="BL346" i="1"/>
  <c r="BC354" i="1"/>
  <c r="BD354" i="1" s="1"/>
  <c r="BG354" i="1" s="1"/>
  <c r="L354" i="1" s="1"/>
  <c r="BJ354" i="1" s="1"/>
  <c r="M354" i="1" s="1"/>
  <c r="O354" i="1"/>
  <c r="BC14" i="1"/>
  <c r="BD14" i="1" s="1"/>
  <c r="BG14" i="1" s="1"/>
  <c r="L14" i="1" s="1"/>
  <c r="BJ14" i="1" s="1"/>
  <c r="M14" i="1" s="1"/>
  <c r="O14" i="1"/>
  <c r="BC63" i="1"/>
  <c r="BD63" i="1" s="1"/>
  <c r="BG63" i="1" s="1"/>
  <c r="L63" i="1" s="1"/>
  <c r="BJ63" i="1" s="1"/>
  <c r="M63" i="1" s="1"/>
  <c r="O63" i="1"/>
  <c r="N71" i="1"/>
  <c r="BM36" i="1"/>
  <c r="BN42" i="1"/>
  <c r="M69" i="1"/>
  <c r="BC55" i="1"/>
  <c r="BD55" i="1" s="1"/>
  <c r="BG55" i="1" s="1"/>
  <c r="L55" i="1" s="1"/>
  <c r="BJ55" i="1" s="1"/>
  <c r="M55" i="1" s="1"/>
  <c r="BM55" i="1"/>
  <c r="BO55" i="1" s="1"/>
  <c r="O55" i="1"/>
  <c r="BN113" i="1"/>
  <c r="N142" i="1"/>
  <c r="BA142" i="1"/>
  <c r="P142" i="1" s="1"/>
  <c r="BB142" i="1" s="1"/>
  <c r="BK114" i="1"/>
  <c r="BL114" i="1"/>
  <c r="BN109" i="1"/>
  <c r="BN136" i="1"/>
  <c r="BK134" i="1"/>
  <c r="BL134" i="1"/>
  <c r="BC136" i="1"/>
  <c r="BD136" i="1" s="1"/>
  <c r="BG136" i="1" s="1"/>
  <c r="L136" i="1" s="1"/>
  <c r="BJ136" i="1" s="1"/>
  <c r="M136" i="1" s="1"/>
  <c r="O136" i="1"/>
  <c r="BL150" i="1"/>
  <c r="BK150" i="1"/>
  <c r="BA185" i="1"/>
  <c r="P185" i="1" s="1"/>
  <c r="BB185" i="1" s="1"/>
  <c r="N185" i="1"/>
  <c r="BN211" i="1"/>
  <c r="BM131" i="1"/>
  <c r="BO131" i="1" s="1"/>
  <c r="BN184" i="1"/>
  <c r="BK156" i="1"/>
  <c r="BL156" i="1"/>
  <c r="BC218" i="1"/>
  <c r="BD218" i="1" s="1"/>
  <c r="BG218" i="1" s="1"/>
  <c r="L218" i="1" s="1"/>
  <c r="BJ218" i="1" s="1"/>
  <c r="M218" i="1" s="1"/>
  <c r="O218" i="1"/>
  <c r="BC284" i="1"/>
  <c r="BD284" i="1" s="1"/>
  <c r="BG284" i="1" s="1"/>
  <c r="L284" i="1" s="1"/>
  <c r="BJ284" i="1" s="1"/>
  <c r="M284" i="1" s="1"/>
  <c r="O284" i="1"/>
  <c r="BN253" i="1"/>
  <c r="N202" i="1"/>
  <c r="BC257" i="1"/>
  <c r="BD257" i="1" s="1"/>
  <c r="BG257" i="1" s="1"/>
  <c r="L257" i="1" s="1"/>
  <c r="BJ257" i="1" s="1"/>
  <c r="M257" i="1" s="1"/>
  <c r="O257" i="1"/>
  <c r="BC321" i="1"/>
  <c r="BD321" i="1" s="1"/>
  <c r="BG321" i="1" s="1"/>
  <c r="L321" i="1" s="1"/>
  <c r="BJ321" i="1" s="1"/>
  <c r="M321" i="1" s="1"/>
  <c r="O321" i="1"/>
  <c r="BC300" i="1"/>
  <c r="BD300" i="1" s="1"/>
  <c r="BG300" i="1" s="1"/>
  <c r="L300" i="1" s="1"/>
  <c r="BJ300" i="1" s="1"/>
  <c r="M300" i="1" s="1"/>
  <c r="O300" i="1"/>
  <c r="BM218" i="1"/>
  <c r="BO218" i="1" s="1"/>
  <c r="BK296" i="1"/>
  <c r="BL296" i="1"/>
  <c r="BA223" i="1"/>
  <c r="P223" i="1" s="1"/>
  <c r="BB223" i="1" s="1"/>
  <c r="O265" i="1"/>
  <c r="BC265" i="1"/>
  <c r="BD265" i="1" s="1"/>
  <c r="BG265" i="1" s="1"/>
  <c r="L265" i="1" s="1"/>
  <c r="BN323" i="1"/>
  <c r="BM279" i="1"/>
  <c r="BO279" i="1" s="1"/>
  <c r="BC287" i="1"/>
  <c r="BD287" i="1" s="1"/>
  <c r="BG287" i="1" s="1"/>
  <c r="L287" i="1" s="1"/>
  <c r="BJ287" i="1" s="1"/>
  <c r="M287" i="1" s="1"/>
  <c r="O287" i="1"/>
  <c r="BN299" i="1"/>
  <c r="BN258" i="1"/>
  <c r="N309" i="1"/>
  <c r="BM243" i="1"/>
  <c r="BO243" i="1" s="1"/>
  <c r="N243" i="1"/>
  <c r="BK297" i="1"/>
  <c r="BL297" i="1"/>
  <c r="BK266" i="1"/>
  <c r="BL266" i="1"/>
  <c r="BM350" i="1"/>
  <c r="BO350" i="1" s="1"/>
  <c r="BL331" i="1"/>
  <c r="BK331" i="1"/>
  <c r="BK272" i="1"/>
  <c r="BL272" i="1"/>
  <c r="BM226" i="1"/>
  <c r="BO226" i="1" s="1"/>
  <c r="BC20" i="1"/>
  <c r="BD20" i="1" s="1"/>
  <c r="BG20" i="1" s="1"/>
  <c r="L20" i="1" s="1"/>
  <c r="BJ20" i="1" s="1"/>
  <c r="M20" i="1" s="1"/>
  <c r="O20" i="1"/>
  <c r="BC34" i="1"/>
  <c r="BD34" i="1" s="1"/>
  <c r="BG34" i="1" s="1"/>
  <c r="L34" i="1" s="1"/>
  <c r="BJ34" i="1" s="1"/>
  <c r="M34" i="1" s="1"/>
  <c r="O34" i="1"/>
  <c r="BC37" i="1"/>
  <c r="BD37" i="1" s="1"/>
  <c r="BG37" i="1" s="1"/>
  <c r="L37" i="1" s="1"/>
  <c r="BJ37" i="1" s="1"/>
  <c r="M37" i="1" s="1"/>
  <c r="O37" i="1"/>
  <c r="BC41" i="1"/>
  <c r="BD41" i="1" s="1"/>
  <c r="BG41" i="1" s="1"/>
  <c r="L41" i="1" s="1"/>
  <c r="BJ41" i="1" s="1"/>
  <c r="M41" i="1" s="1"/>
  <c r="O41" i="1"/>
  <c r="BM23" i="1"/>
  <c r="BO23" i="1" s="1"/>
  <c r="BC22" i="1"/>
  <c r="BD22" i="1" s="1"/>
  <c r="BG22" i="1" s="1"/>
  <c r="L22" i="1" s="1"/>
  <c r="BJ22" i="1" s="1"/>
  <c r="M22" i="1" s="1"/>
  <c r="O22" i="1"/>
  <c r="BC25" i="1"/>
  <c r="BD25" i="1" s="1"/>
  <c r="BG25" i="1" s="1"/>
  <c r="L25" i="1" s="1"/>
  <c r="BJ25" i="1" s="1"/>
  <c r="M25" i="1" s="1"/>
  <c r="O25" i="1"/>
  <c r="BN39" i="1"/>
  <c r="BK30" i="1"/>
  <c r="BL30" i="1"/>
  <c r="BA72" i="1"/>
  <c r="P72" i="1" s="1"/>
  <c r="BB72" i="1" s="1"/>
  <c r="BL64" i="1"/>
  <c r="BK64" i="1"/>
  <c r="N81" i="1"/>
  <c r="BK36" i="1"/>
  <c r="BL36" i="1"/>
  <c r="BL60" i="1"/>
  <c r="BK60" i="1"/>
  <c r="BN116" i="1"/>
  <c r="N42" i="1"/>
  <c r="BM42" i="1"/>
  <c r="BO42" i="1" s="1"/>
  <c r="N93" i="1"/>
  <c r="BK73" i="1"/>
  <c r="BL73" i="1"/>
  <c r="N113" i="1"/>
  <c r="BA113" i="1"/>
  <c r="P113" i="1" s="1"/>
  <c r="BB113" i="1" s="1"/>
  <c r="BN142" i="1"/>
  <c r="BC126" i="1"/>
  <c r="BD126" i="1" s="1"/>
  <c r="BG126" i="1" s="1"/>
  <c r="L126" i="1" s="1"/>
  <c r="O126" i="1"/>
  <c r="O100" i="1"/>
  <c r="BC100" i="1"/>
  <c r="BD100" i="1" s="1"/>
  <c r="BG100" i="1" s="1"/>
  <c r="L100" i="1" s="1"/>
  <c r="BJ100" i="1" s="1"/>
  <c r="M100" i="1" s="1"/>
  <c r="BM109" i="1"/>
  <c r="BO109" i="1" s="1"/>
  <c r="N109" i="1"/>
  <c r="BN115" i="1"/>
  <c r="BC99" i="1"/>
  <c r="BD99" i="1" s="1"/>
  <c r="BG99" i="1" s="1"/>
  <c r="L99" i="1" s="1"/>
  <c r="BJ99" i="1" s="1"/>
  <c r="M99" i="1" s="1"/>
  <c r="O99" i="1"/>
  <c r="BM139" i="1"/>
  <c r="N139" i="1"/>
  <c r="BL162" i="1"/>
  <c r="BK162" i="1"/>
  <c r="O167" i="1"/>
  <c r="BC167" i="1"/>
  <c r="BD167" i="1" s="1"/>
  <c r="BG167" i="1" s="1"/>
  <c r="L167" i="1" s="1"/>
  <c r="BJ167" i="1" s="1"/>
  <c r="M167" i="1" s="1"/>
  <c r="BK155" i="1"/>
  <c r="BL155" i="1"/>
  <c r="N168" i="1"/>
  <c r="N211" i="1"/>
  <c r="BN188" i="1"/>
  <c r="BC246" i="1"/>
  <c r="BD246" i="1" s="1"/>
  <c r="BG246" i="1" s="1"/>
  <c r="L246" i="1" s="1"/>
  <c r="BJ246" i="1" s="1"/>
  <c r="M246" i="1" s="1"/>
  <c r="O246" i="1"/>
  <c r="BK129" i="1"/>
  <c r="BL129" i="1"/>
  <c r="BC151" i="1"/>
  <c r="BD151" i="1" s="1"/>
  <c r="BG151" i="1" s="1"/>
  <c r="L151" i="1" s="1"/>
  <c r="BJ151" i="1" s="1"/>
  <c r="M151" i="1" s="1"/>
  <c r="O151" i="1"/>
  <c r="BN265" i="1"/>
  <c r="O217" i="1"/>
  <c r="BC217" i="1"/>
  <c r="BD217" i="1" s="1"/>
  <c r="BG217" i="1" s="1"/>
  <c r="L217" i="1" s="1"/>
  <c r="BJ217" i="1" s="1"/>
  <c r="M217" i="1" s="1"/>
  <c r="BN249" i="1"/>
  <c r="BN312" i="1"/>
  <c r="BC308" i="1"/>
  <c r="BD308" i="1" s="1"/>
  <c r="BG308" i="1" s="1"/>
  <c r="L308" i="1" s="1"/>
  <c r="BJ308" i="1" s="1"/>
  <c r="M308" i="1" s="1"/>
  <c r="O308" i="1"/>
  <c r="BC275" i="1"/>
  <c r="BD275" i="1" s="1"/>
  <c r="BG275" i="1" s="1"/>
  <c r="L275" i="1" s="1"/>
  <c r="BJ275" i="1" s="1"/>
  <c r="M275" i="1" s="1"/>
  <c r="O275" i="1"/>
  <c r="BK252" i="1"/>
  <c r="BL252" i="1"/>
  <c r="BK251" i="1"/>
  <c r="BL251" i="1"/>
  <c r="BN324" i="1"/>
  <c r="BM299" i="1"/>
  <c r="BO299" i="1" s="1"/>
  <c r="N299" i="1"/>
  <c r="BC352" i="1"/>
  <c r="BD352" i="1" s="1"/>
  <c r="BG352" i="1" s="1"/>
  <c r="L352" i="1" s="1"/>
  <c r="BJ352" i="1" s="1"/>
  <c r="M352" i="1" s="1"/>
  <c r="O352" i="1"/>
  <c r="BN243" i="1"/>
  <c r="N348" i="1"/>
  <c r="BO307" i="1"/>
  <c r="BN307" i="1"/>
  <c r="BL319" i="1"/>
  <c r="BK319" i="1"/>
  <c r="BC359" i="1"/>
  <c r="BD359" i="1" s="1"/>
  <c r="BG359" i="1" s="1"/>
  <c r="L359" i="1" s="1"/>
  <c r="BJ359" i="1" s="1"/>
  <c r="M359" i="1" s="1"/>
  <c r="O359" i="1"/>
  <c r="BC44" i="1"/>
  <c r="BD44" i="1" s="1"/>
  <c r="BG44" i="1" s="1"/>
  <c r="L44" i="1" s="1"/>
  <c r="BJ44" i="1" s="1"/>
  <c r="M44" i="1" s="1"/>
  <c r="O44" i="1"/>
  <c r="BO47" i="1"/>
  <c r="BN47" i="1"/>
  <c r="BC40" i="1"/>
  <c r="BD40" i="1" s="1"/>
  <c r="BG40" i="1" s="1"/>
  <c r="L40" i="1" s="1"/>
  <c r="BJ40" i="1" s="1"/>
  <c r="M40" i="1" s="1"/>
  <c r="O40" i="1"/>
  <c r="BC43" i="1"/>
  <c r="BD43" i="1" s="1"/>
  <c r="BG43" i="1" s="1"/>
  <c r="L43" i="1" s="1"/>
  <c r="BJ43" i="1" s="1"/>
  <c r="M43" i="1" s="1"/>
  <c r="O43" i="1"/>
  <c r="O45" i="1"/>
  <c r="BC45" i="1"/>
  <c r="BD45" i="1" s="1"/>
  <c r="BG45" i="1" s="1"/>
  <c r="L45" i="1" s="1"/>
  <c r="BJ45" i="1" s="1"/>
  <c r="M45" i="1" s="1"/>
  <c r="BC28" i="1"/>
  <c r="BD28" i="1" s="1"/>
  <c r="BG28" i="1" s="1"/>
  <c r="L28" i="1" s="1"/>
  <c r="BJ28" i="1" s="1"/>
  <c r="M28" i="1" s="1"/>
  <c r="O28" i="1"/>
  <c r="N39" i="1"/>
  <c r="BA39" i="1"/>
  <c r="P39" i="1" s="1"/>
  <c r="BB39" i="1" s="1"/>
  <c r="O74" i="1"/>
  <c r="BC74" i="1"/>
  <c r="BD74" i="1" s="1"/>
  <c r="BG74" i="1" s="1"/>
  <c r="L74" i="1" s="1"/>
  <c r="BJ74" i="1" s="1"/>
  <c r="M74" i="1" s="1"/>
  <c r="BM77" i="1"/>
  <c r="BO77" i="1" s="1"/>
  <c r="N77" i="1"/>
  <c r="BC67" i="1"/>
  <c r="BD67" i="1" s="1"/>
  <c r="BG67" i="1" s="1"/>
  <c r="L67" i="1" s="1"/>
  <c r="BJ67" i="1" s="1"/>
  <c r="M67" i="1" s="1"/>
  <c r="O67" i="1"/>
  <c r="N85" i="1"/>
  <c r="BK62" i="1"/>
  <c r="BL62" i="1"/>
  <c r="N116" i="1"/>
  <c r="BA116" i="1"/>
  <c r="P116" i="1" s="1"/>
  <c r="BB116" i="1" s="1"/>
  <c r="BN93" i="1"/>
  <c r="O124" i="1"/>
  <c r="BC124" i="1"/>
  <c r="BD124" i="1" s="1"/>
  <c r="BG124" i="1" s="1"/>
  <c r="L124" i="1" s="1"/>
  <c r="BJ124" i="1" s="1"/>
  <c r="M124" i="1" s="1"/>
  <c r="BA133" i="1"/>
  <c r="P133" i="1" s="1"/>
  <c r="BB133" i="1" s="1"/>
  <c r="BM115" i="1"/>
  <c r="BO115" i="1" s="1"/>
  <c r="N115" i="1"/>
  <c r="BK108" i="1"/>
  <c r="BL108" i="1"/>
  <c r="BN139" i="1"/>
  <c r="BO139" i="1"/>
  <c r="BM162" i="1"/>
  <c r="BO162" i="1" s="1"/>
  <c r="BC173" i="1"/>
  <c r="BD173" i="1" s="1"/>
  <c r="BG173" i="1" s="1"/>
  <c r="L173" i="1" s="1"/>
  <c r="BJ173" i="1" s="1"/>
  <c r="M173" i="1" s="1"/>
  <c r="O173" i="1"/>
  <c r="BM155" i="1"/>
  <c r="BO155" i="1" s="1"/>
  <c r="O194" i="1"/>
  <c r="BC194" i="1"/>
  <c r="BD194" i="1" s="1"/>
  <c r="BG194" i="1" s="1"/>
  <c r="L194" i="1" s="1"/>
  <c r="BJ194" i="1" s="1"/>
  <c r="M194" i="1" s="1"/>
  <c r="BC177" i="1"/>
  <c r="BD177" i="1" s="1"/>
  <c r="BG177" i="1" s="1"/>
  <c r="L177" i="1" s="1"/>
  <c r="BJ177" i="1" s="1"/>
  <c r="M177" i="1" s="1"/>
  <c r="O177" i="1"/>
  <c r="BN217" i="1"/>
  <c r="BK131" i="1"/>
  <c r="BL131" i="1"/>
  <c r="BN220" i="1"/>
  <c r="BC165" i="1"/>
  <c r="BD165" i="1" s="1"/>
  <c r="BG165" i="1" s="1"/>
  <c r="L165" i="1" s="1"/>
  <c r="BJ165" i="1" s="1"/>
  <c r="M165" i="1" s="1"/>
  <c r="O165" i="1"/>
  <c r="BC289" i="1"/>
  <c r="BD289" i="1" s="1"/>
  <c r="BG289" i="1" s="1"/>
  <c r="L289" i="1" s="1"/>
  <c r="BJ289" i="1" s="1"/>
  <c r="M289" i="1" s="1"/>
  <c r="O289" i="1"/>
  <c r="BC309" i="1"/>
  <c r="BD309" i="1" s="1"/>
  <c r="BG309" i="1" s="1"/>
  <c r="L309" i="1" s="1"/>
  <c r="BJ309" i="1" s="1"/>
  <c r="M309" i="1" s="1"/>
  <c r="O309" i="1"/>
  <c r="N249" i="1"/>
  <c r="BN225" i="1"/>
  <c r="BJ260" i="1"/>
  <c r="M260" i="1" s="1"/>
  <c r="BM260" i="1"/>
  <c r="BO260" i="1" s="1"/>
  <c r="BN315" i="1"/>
  <c r="N308" i="1"/>
  <c r="BK221" i="1"/>
  <c r="BL221" i="1"/>
  <c r="BN289" i="1"/>
  <c r="BM339" i="1"/>
  <c r="BO339" i="1" s="1"/>
  <c r="N339" i="1"/>
  <c r="BK292" i="1"/>
  <c r="BL292" i="1"/>
  <c r="O327" i="1"/>
  <c r="BC327" i="1"/>
  <c r="BD327" i="1" s="1"/>
  <c r="BG327" i="1" s="1"/>
  <c r="L327" i="1" s="1"/>
  <c r="BJ327" i="1" s="1"/>
  <c r="M327" i="1" s="1"/>
  <c r="BA277" i="1"/>
  <c r="P277" i="1" s="1"/>
  <c r="BB277" i="1" s="1"/>
  <c r="N277" i="1"/>
  <c r="BK222" i="1"/>
  <c r="BL222" i="1"/>
  <c r="BK313" i="1"/>
  <c r="BL313" i="1"/>
  <c r="N307" i="1"/>
  <c r="BM307" i="1"/>
  <c r="BK350" i="1"/>
  <c r="BL350" i="1"/>
  <c r="BL334" i="1"/>
  <c r="BK334" i="1"/>
  <c r="BK226" i="1"/>
  <c r="BL226" i="1"/>
  <c r="N188" i="1"/>
  <c r="BA188" i="1"/>
  <c r="P188" i="1" s="1"/>
  <c r="BB188" i="1" s="1"/>
  <c r="BM29" i="1"/>
  <c r="BO29" i="1" s="1"/>
  <c r="BM12" i="1"/>
  <c r="BO12" i="1" s="1"/>
  <c r="N12" i="1"/>
  <c r="BA46" i="1"/>
  <c r="P46" i="1" s="1"/>
  <c r="BB46" i="1" s="1"/>
  <c r="BM20" i="1"/>
  <c r="BO20" i="1" s="1"/>
  <c r="BM26" i="1"/>
  <c r="BO26" i="1" s="1"/>
  <c r="BM40" i="1"/>
  <c r="N40" i="1"/>
  <c r="O71" i="1"/>
  <c r="BC71" i="1"/>
  <c r="BD71" i="1" s="1"/>
  <c r="BG71" i="1" s="1"/>
  <c r="L71" i="1" s="1"/>
  <c r="BJ71" i="1" s="1"/>
  <c r="M71" i="1" s="1"/>
  <c r="BM67" i="1"/>
  <c r="BO67" i="1" s="1"/>
  <c r="BK24" i="1"/>
  <c r="BL24" i="1"/>
  <c r="BC94" i="1"/>
  <c r="BD94" i="1" s="1"/>
  <c r="BG94" i="1" s="1"/>
  <c r="L94" i="1" s="1"/>
  <c r="BJ94" i="1" s="1"/>
  <c r="M94" i="1" s="1"/>
  <c r="O94" i="1"/>
  <c r="BK84" i="1"/>
  <c r="BL84" i="1"/>
  <c r="O121" i="1"/>
  <c r="BC121" i="1"/>
  <c r="BD121" i="1" s="1"/>
  <c r="BG121" i="1" s="1"/>
  <c r="L121" i="1" s="1"/>
  <c r="BM129" i="1"/>
  <c r="BO129" i="1" s="1"/>
  <c r="BL70" i="1"/>
  <c r="BK70" i="1"/>
  <c r="N130" i="1"/>
  <c r="BL92" i="1"/>
  <c r="BK92" i="1"/>
  <c r="BK86" i="1"/>
  <c r="BL86" i="1"/>
  <c r="BM118" i="1"/>
  <c r="BO118" i="1" s="1"/>
  <c r="N118" i="1"/>
  <c r="BC117" i="1"/>
  <c r="BD117" i="1" s="1"/>
  <c r="BG117" i="1" s="1"/>
  <c r="L117" i="1" s="1"/>
  <c r="O117" i="1"/>
  <c r="BC141" i="1"/>
  <c r="BD141" i="1" s="1"/>
  <c r="BG141" i="1" s="1"/>
  <c r="L141" i="1" s="1"/>
  <c r="BJ141" i="1" s="1"/>
  <c r="M141" i="1" s="1"/>
  <c r="O141" i="1"/>
  <c r="BK135" i="1"/>
  <c r="BL135" i="1"/>
  <c r="BM145" i="1"/>
  <c r="BO145" i="1" s="1"/>
  <c r="N145" i="1"/>
  <c r="BC159" i="1"/>
  <c r="BD159" i="1" s="1"/>
  <c r="BG159" i="1" s="1"/>
  <c r="L159" i="1" s="1"/>
  <c r="BJ159" i="1" s="1"/>
  <c r="M159" i="1" s="1"/>
  <c r="O159" i="1"/>
  <c r="BM159" i="1"/>
  <c r="BO159" i="1" s="1"/>
  <c r="BN196" i="1"/>
  <c r="BC192" i="1"/>
  <c r="BD192" i="1" s="1"/>
  <c r="BG192" i="1" s="1"/>
  <c r="L192" i="1" s="1"/>
  <c r="O192" i="1"/>
  <c r="N217" i="1"/>
  <c r="BM123" i="1"/>
  <c r="BO123" i="1" s="1"/>
  <c r="BK38" i="1"/>
  <c r="BL38" i="1"/>
  <c r="BN172" i="1"/>
  <c r="O195" i="1"/>
  <c r="BC195" i="1"/>
  <c r="BD195" i="1" s="1"/>
  <c r="BG195" i="1" s="1"/>
  <c r="L195" i="1" s="1"/>
  <c r="BA220" i="1"/>
  <c r="P220" i="1" s="1"/>
  <c r="BB220" i="1" s="1"/>
  <c r="N220" i="1"/>
  <c r="BM151" i="1"/>
  <c r="BO151" i="1" s="1"/>
  <c r="BJ170" i="1"/>
  <c r="M170" i="1" s="1"/>
  <c r="BM170" i="1"/>
  <c r="BO170" i="1" s="1"/>
  <c r="BL191" i="1"/>
  <c r="BK191" i="1"/>
  <c r="BC293" i="1"/>
  <c r="BD293" i="1" s="1"/>
  <c r="BG293" i="1" s="1"/>
  <c r="L293" i="1" s="1"/>
  <c r="BJ293" i="1" s="1"/>
  <c r="M293" i="1" s="1"/>
  <c r="O293" i="1"/>
  <c r="BC253" i="1"/>
  <c r="BD253" i="1" s="1"/>
  <c r="BG253" i="1" s="1"/>
  <c r="L253" i="1" s="1"/>
  <c r="O253" i="1"/>
  <c r="N163" i="1"/>
  <c r="BA163" i="1"/>
  <c r="P163" i="1" s="1"/>
  <c r="BB163" i="1" s="1"/>
  <c r="N225" i="1"/>
  <c r="BC311" i="1"/>
  <c r="BD311" i="1" s="1"/>
  <c r="BG311" i="1" s="1"/>
  <c r="L311" i="1" s="1"/>
  <c r="BJ311" i="1" s="1"/>
  <c r="M311" i="1" s="1"/>
  <c r="O311" i="1"/>
  <c r="BM221" i="1"/>
  <c r="BO221" i="1" s="1"/>
  <c r="BM289" i="1"/>
  <c r="BO289" i="1" s="1"/>
  <c r="N289" i="1"/>
  <c r="BK271" i="1"/>
  <c r="BL271" i="1"/>
  <c r="BM292" i="1"/>
  <c r="BO292" i="1" s="1"/>
  <c r="BM330" i="1"/>
  <c r="BO330" i="1" s="1"/>
  <c r="N330" i="1"/>
  <c r="BJ301" i="1"/>
  <c r="M301" i="1" s="1"/>
  <c r="BM301" i="1"/>
  <c r="BO301" i="1" s="1"/>
  <c r="BN277" i="1"/>
  <c r="BK267" i="1"/>
  <c r="BL267" i="1"/>
  <c r="BM293" i="1"/>
  <c r="BO293" i="1" s="1"/>
  <c r="BM257" i="1"/>
  <c r="BO257" i="1" s="1"/>
  <c r="N257" i="1"/>
  <c r="BC356" i="1"/>
  <c r="BD356" i="1" s="1"/>
  <c r="BG356" i="1" s="1"/>
  <c r="L356" i="1" s="1"/>
  <c r="BJ356" i="1" s="1"/>
  <c r="M356" i="1" s="1"/>
  <c r="O356" i="1"/>
  <c r="BL328" i="1"/>
  <c r="BK328" i="1"/>
  <c r="BK335" i="1"/>
  <c r="BL335" i="1"/>
  <c r="N283" i="1"/>
  <c r="N172" i="1"/>
  <c r="BA172" i="1"/>
  <c r="P172" i="1" s="1"/>
  <c r="BB172" i="1" s="1"/>
  <c r="BC31" i="1"/>
  <c r="BD31" i="1" s="1"/>
  <c r="BG31" i="1" s="1"/>
  <c r="L31" i="1" s="1"/>
  <c r="O31" i="1"/>
  <c r="O49" i="1"/>
  <c r="BC49" i="1"/>
  <c r="BD49" i="1" s="1"/>
  <c r="BG49" i="1" s="1"/>
  <c r="L49" i="1" s="1"/>
  <c r="BN40" i="1"/>
  <c r="BO40" i="1" s="1"/>
  <c r="BA85" i="1"/>
  <c r="P85" i="1" s="1"/>
  <c r="BB85" i="1" s="1"/>
  <c r="BA88" i="1"/>
  <c r="P88" i="1" s="1"/>
  <c r="BB88" i="1" s="1"/>
  <c r="N88" i="1"/>
  <c r="BC96" i="1"/>
  <c r="BD96" i="1" s="1"/>
  <c r="BG96" i="1" s="1"/>
  <c r="L96" i="1" s="1"/>
  <c r="BJ96" i="1" s="1"/>
  <c r="M96" i="1" s="1"/>
  <c r="BM96" i="1"/>
  <c r="BO96" i="1" s="1"/>
  <c r="O96" i="1"/>
  <c r="BN103" i="1"/>
  <c r="BA93" i="1"/>
  <c r="P93" i="1" s="1"/>
  <c r="BB93" i="1" s="1"/>
  <c r="BN130" i="1"/>
  <c r="BK122" i="1"/>
  <c r="BL122" i="1"/>
  <c r="BN118" i="1"/>
  <c r="BC147" i="1"/>
  <c r="BD147" i="1" s="1"/>
  <c r="BG147" i="1" s="1"/>
  <c r="L147" i="1" s="1"/>
  <c r="BJ147" i="1" s="1"/>
  <c r="M147" i="1" s="1"/>
  <c r="O147" i="1"/>
  <c r="BM137" i="1"/>
  <c r="BO137" i="1" s="1"/>
  <c r="BN145" i="1"/>
  <c r="BL161" i="1"/>
  <c r="BK161" i="1"/>
  <c r="BM196" i="1"/>
  <c r="BO196" i="1" s="1"/>
  <c r="N196" i="1"/>
  <c r="BL149" i="1"/>
  <c r="BK149" i="1"/>
  <c r="O225" i="1"/>
  <c r="BC225" i="1"/>
  <c r="BD225" i="1" s="1"/>
  <c r="BG225" i="1" s="1"/>
  <c r="L225" i="1" s="1"/>
  <c r="BJ225" i="1" s="1"/>
  <c r="M225" i="1" s="1"/>
  <c r="BM173" i="1"/>
  <c r="BO173" i="1" s="1"/>
  <c r="BK143" i="1"/>
  <c r="BL143" i="1"/>
  <c r="O200" i="1"/>
  <c r="BC200" i="1"/>
  <c r="BD200" i="1" s="1"/>
  <c r="BG200" i="1" s="1"/>
  <c r="L200" i="1" s="1"/>
  <c r="BJ200" i="1" s="1"/>
  <c r="M200" i="1" s="1"/>
  <c r="BC230" i="1"/>
  <c r="BD230" i="1" s="1"/>
  <c r="BG230" i="1" s="1"/>
  <c r="L230" i="1" s="1"/>
  <c r="BJ230" i="1" s="1"/>
  <c r="M230" i="1" s="1"/>
  <c r="O230" i="1"/>
  <c r="BK160" i="1"/>
  <c r="BL160" i="1"/>
  <c r="BM222" i="1"/>
  <c r="BO222" i="1" s="1"/>
  <c r="BK183" i="1"/>
  <c r="BL183" i="1"/>
  <c r="BL171" i="1"/>
  <c r="BK171" i="1"/>
  <c r="BN294" i="1"/>
  <c r="BK189" i="1"/>
  <c r="BL189" i="1"/>
  <c r="BN163" i="1"/>
  <c r="BK270" i="1"/>
  <c r="BL270" i="1"/>
  <c r="BN228" i="1"/>
  <c r="BO228" i="1"/>
  <c r="BC314" i="1"/>
  <c r="BD314" i="1" s="1"/>
  <c r="BG314" i="1" s="1"/>
  <c r="L314" i="1" s="1"/>
  <c r="O314" i="1"/>
  <c r="BC256" i="1"/>
  <c r="BD256" i="1" s="1"/>
  <c r="BG256" i="1" s="1"/>
  <c r="L256" i="1" s="1"/>
  <c r="O256" i="1"/>
  <c r="BM296" i="1"/>
  <c r="BO296" i="1" s="1"/>
  <c r="BM321" i="1"/>
  <c r="BO321" i="1" s="1"/>
  <c r="BM271" i="1"/>
  <c r="BO271" i="1" s="1"/>
  <c r="BA351" i="1"/>
  <c r="P351" i="1" s="1"/>
  <c r="BB351" i="1" s="1"/>
  <c r="N351" i="1"/>
  <c r="BK178" i="1"/>
  <c r="BL178" i="1"/>
  <c r="BJ286" i="1"/>
  <c r="M286" i="1" s="1"/>
  <c r="BM286" i="1"/>
  <c r="BO286" i="1" s="1"/>
  <c r="BM311" i="1"/>
  <c r="BO311" i="1" s="1"/>
  <c r="N276" i="1"/>
  <c r="BK244" i="1"/>
  <c r="BL244" i="1"/>
  <c r="BN257" i="1"/>
  <c r="BK310" i="1"/>
  <c r="BL310" i="1"/>
  <c r="BK338" i="1"/>
  <c r="BL338" i="1"/>
  <c r="BN347" i="1"/>
  <c r="BM346" i="1"/>
  <c r="BO346" i="1" s="1"/>
  <c r="BN283" i="1"/>
  <c r="BK362" i="1"/>
  <c r="BL362" i="1"/>
  <c r="BN36" i="1"/>
  <c r="BO36" i="1"/>
  <c r="BM16" i="1"/>
  <c r="BO16" i="1" s="1"/>
  <c r="BM62" i="1"/>
  <c r="BO62" i="1" s="1"/>
  <c r="O48" i="1"/>
  <c r="BC48" i="1"/>
  <c r="BD48" i="1" s="1"/>
  <c r="BG48" i="1" s="1"/>
  <c r="L48" i="1" s="1"/>
  <c r="BJ48" i="1" s="1"/>
  <c r="M48" i="1" s="1"/>
  <c r="BN48" i="1"/>
  <c r="BC83" i="1"/>
  <c r="BD83" i="1" s="1"/>
  <c r="BG83" i="1" s="1"/>
  <c r="L83" i="1" s="1"/>
  <c r="BJ83" i="1" s="1"/>
  <c r="M83" i="1" s="1"/>
  <c r="O83" i="1"/>
  <c r="BK27" i="1"/>
  <c r="BL27" i="1"/>
  <c r="N76" i="1"/>
  <c r="BA76" i="1"/>
  <c r="P76" i="1" s="1"/>
  <c r="BB76" i="1" s="1"/>
  <c r="BN88" i="1"/>
  <c r="N103" i="1"/>
  <c r="BM100" i="1"/>
  <c r="N100" i="1"/>
  <c r="BM177" i="1"/>
  <c r="BO177" i="1" s="1"/>
  <c r="BK137" i="1"/>
  <c r="BL137" i="1"/>
  <c r="BA168" i="1"/>
  <c r="P168" i="1" s="1"/>
  <c r="BB168" i="1" s="1"/>
  <c r="O158" i="1"/>
  <c r="BC158" i="1"/>
  <c r="BD158" i="1" s="1"/>
  <c r="BG158" i="1" s="1"/>
  <c r="L158" i="1" s="1"/>
  <c r="BJ158" i="1" s="1"/>
  <c r="M158" i="1" s="1"/>
  <c r="BN175" i="1"/>
  <c r="BL57" i="1"/>
  <c r="BK57" i="1"/>
  <c r="BN205" i="1"/>
  <c r="BC164" i="1"/>
  <c r="BD164" i="1" s="1"/>
  <c r="BG164" i="1" s="1"/>
  <c r="L164" i="1" s="1"/>
  <c r="BJ164" i="1" s="1"/>
  <c r="M164" i="1" s="1"/>
  <c r="O164" i="1"/>
  <c r="BM164" i="1"/>
  <c r="BO164" i="1" s="1"/>
  <c r="O231" i="1"/>
  <c r="BC231" i="1"/>
  <c r="BD231" i="1" s="1"/>
  <c r="BG231" i="1" s="1"/>
  <c r="L231" i="1" s="1"/>
  <c r="BJ231" i="1" s="1"/>
  <c r="M231" i="1" s="1"/>
  <c r="BK50" i="1"/>
  <c r="BL50" i="1"/>
  <c r="BC243" i="1"/>
  <c r="BD243" i="1" s="1"/>
  <c r="BG243" i="1" s="1"/>
  <c r="L243" i="1" s="1"/>
  <c r="BJ243" i="1" s="1"/>
  <c r="M243" i="1" s="1"/>
  <c r="O243" i="1"/>
  <c r="N224" i="1"/>
  <c r="BK176" i="1"/>
  <c r="BL176" i="1"/>
  <c r="N294" i="1"/>
  <c r="BA278" i="1"/>
  <c r="P278" i="1" s="1"/>
  <c r="BB278" i="1" s="1"/>
  <c r="BM228" i="1"/>
  <c r="N228" i="1"/>
  <c r="BC317" i="1"/>
  <c r="BD317" i="1" s="1"/>
  <c r="BG317" i="1" s="1"/>
  <c r="L317" i="1" s="1"/>
  <c r="BJ317" i="1" s="1"/>
  <c r="M317" i="1" s="1"/>
  <c r="O317" i="1"/>
  <c r="BC233" i="1"/>
  <c r="BD233" i="1" s="1"/>
  <c r="BG233" i="1" s="1"/>
  <c r="L233" i="1" s="1"/>
  <c r="BJ233" i="1" s="1"/>
  <c r="M233" i="1" s="1"/>
  <c r="O233" i="1"/>
  <c r="BA224" i="1"/>
  <c r="P224" i="1" s="1"/>
  <c r="BB224" i="1" s="1"/>
  <c r="BC303" i="1"/>
  <c r="BD303" i="1" s="1"/>
  <c r="BG303" i="1" s="1"/>
  <c r="L303" i="1" s="1"/>
  <c r="BJ303" i="1" s="1"/>
  <c r="M303" i="1" s="1"/>
  <c r="O303" i="1"/>
  <c r="BO297" i="1"/>
  <c r="BL212" i="1"/>
  <c r="BK212" i="1"/>
  <c r="BN276" i="1"/>
  <c r="BM318" i="1"/>
  <c r="BK263" i="1"/>
  <c r="BL263" i="1"/>
  <c r="BK332" i="1"/>
  <c r="BL332" i="1"/>
  <c r="N347" i="1"/>
  <c r="BC360" i="1"/>
  <c r="BD360" i="1" s="1"/>
  <c r="BG360" i="1" s="1"/>
  <c r="L360" i="1" s="1"/>
  <c r="BJ360" i="1" s="1"/>
  <c r="M360" i="1" s="1"/>
  <c r="O360" i="1"/>
  <c r="BA347" i="1"/>
  <c r="P347" i="1" s="1"/>
  <c r="BB347" i="1" s="1"/>
  <c r="BK269" i="1"/>
  <c r="BL269" i="1"/>
  <c r="BM327" i="1"/>
  <c r="N327" i="1"/>
  <c r="BK329" i="1"/>
  <c r="BL329" i="1"/>
  <c r="BL123" i="1"/>
  <c r="BK123" i="1"/>
  <c r="BM14" i="1"/>
  <c r="BO14" i="1" s="1"/>
  <c r="BM28" i="1"/>
  <c r="N28" i="1"/>
  <c r="BM41" i="1"/>
  <c r="BO41" i="1" s="1"/>
  <c r="BM53" i="1"/>
  <c r="N53" i="1"/>
  <c r="BK15" i="1"/>
  <c r="BL15" i="1"/>
  <c r="N48" i="1"/>
  <c r="BM48" i="1"/>
  <c r="BO48" i="1" s="1"/>
  <c r="BM89" i="1"/>
  <c r="BO89" i="1" s="1"/>
  <c r="BC89" i="1"/>
  <c r="BD89" i="1" s="1"/>
  <c r="BG89" i="1" s="1"/>
  <c r="L89" i="1" s="1"/>
  <c r="BJ89" i="1" s="1"/>
  <c r="M89" i="1" s="1"/>
  <c r="O89" i="1"/>
  <c r="BN76" i="1"/>
  <c r="BM108" i="1"/>
  <c r="BO108" i="1" s="1"/>
  <c r="N99" i="1"/>
  <c r="BN104" i="1"/>
  <c r="BN100" i="1"/>
  <c r="BO100" i="1" s="1"/>
  <c r="BK87" i="1"/>
  <c r="BL87" i="1"/>
  <c r="BC187" i="1"/>
  <c r="BD187" i="1" s="1"/>
  <c r="BG187" i="1" s="1"/>
  <c r="L187" i="1" s="1"/>
  <c r="BJ187" i="1" s="1"/>
  <c r="M187" i="1" s="1"/>
  <c r="O187" i="1"/>
  <c r="BC140" i="1"/>
  <c r="BD140" i="1" s="1"/>
  <c r="BG140" i="1" s="1"/>
  <c r="L140" i="1" s="1"/>
  <c r="BJ140" i="1" s="1"/>
  <c r="M140" i="1" s="1"/>
  <c r="O140" i="1"/>
  <c r="BC174" i="1"/>
  <c r="BD174" i="1" s="1"/>
  <c r="BG174" i="1" s="1"/>
  <c r="L174" i="1" s="1"/>
  <c r="BJ174" i="1" s="1"/>
  <c r="M174" i="1" s="1"/>
  <c r="O174" i="1"/>
  <c r="BN169" i="1"/>
  <c r="N175" i="1"/>
  <c r="BA175" i="1"/>
  <c r="P175" i="1" s="1"/>
  <c r="BB175" i="1" s="1"/>
  <c r="BA199" i="1"/>
  <c r="P199" i="1" s="1"/>
  <c r="BB199" i="1" s="1"/>
  <c r="BM205" i="1"/>
  <c r="BO205" i="1" s="1"/>
  <c r="N205" i="1"/>
  <c r="BC184" i="1"/>
  <c r="BD184" i="1" s="1"/>
  <c r="BG184" i="1" s="1"/>
  <c r="L184" i="1" s="1"/>
  <c r="BJ184" i="1" s="1"/>
  <c r="M184" i="1" s="1"/>
  <c r="O184" i="1"/>
  <c r="BK153" i="1"/>
  <c r="BL153" i="1"/>
  <c r="BN208" i="1"/>
  <c r="BM255" i="1"/>
  <c r="BO255" i="1" s="1"/>
  <c r="BM184" i="1"/>
  <c r="BO184" i="1" s="1"/>
  <c r="BM193" i="1"/>
  <c r="BO193" i="1" s="1"/>
  <c r="BC276" i="1"/>
  <c r="BD276" i="1" s="1"/>
  <c r="BG276" i="1" s="1"/>
  <c r="L276" i="1" s="1"/>
  <c r="BJ276" i="1" s="1"/>
  <c r="M276" i="1" s="1"/>
  <c r="O276" i="1"/>
  <c r="BN250" i="1"/>
  <c r="BL203" i="1"/>
  <c r="BK203" i="1"/>
  <c r="BN235" i="1"/>
  <c r="BM236" i="1"/>
  <c r="BO236" i="1" s="1"/>
  <c r="BC320" i="1"/>
  <c r="BD320" i="1" s="1"/>
  <c r="BG320" i="1" s="1"/>
  <c r="L320" i="1" s="1"/>
  <c r="BJ320" i="1" s="1"/>
  <c r="M320" i="1" s="1"/>
  <c r="O320" i="1"/>
  <c r="BC323" i="1"/>
  <c r="BD323" i="1" s="1"/>
  <c r="BG323" i="1" s="1"/>
  <c r="L323" i="1" s="1"/>
  <c r="BJ323" i="1" s="1"/>
  <c r="M323" i="1" s="1"/>
  <c r="O323" i="1"/>
  <c r="BM287" i="1"/>
  <c r="BO287" i="1" s="1"/>
  <c r="BN300" i="1"/>
  <c r="BK232" i="1"/>
  <c r="BL232" i="1"/>
  <c r="BN318" i="1"/>
  <c r="BO318" i="1" s="1"/>
  <c r="BN293" i="1"/>
  <c r="BK229" i="1"/>
  <c r="BL229" i="1"/>
  <c r="BM356" i="1"/>
  <c r="BO356" i="1" s="1"/>
  <c r="BL325" i="1"/>
  <c r="BK325" i="1"/>
  <c r="BM359" i="1"/>
  <c r="BO359" i="1" s="1"/>
  <c r="BN327" i="1"/>
  <c r="BO327" i="1" s="1"/>
  <c r="BM337" i="1"/>
  <c r="BO337" i="1" s="1"/>
  <c r="BC52" i="1"/>
  <c r="BD52" i="1" s="1"/>
  <c r="BG52" i="1" s="1"/>
  <c r="L52" i="1" s="1"/>
  <c r="O52" i="1"/>
  <c r="BM22" i="1"/>
  <c r="BO22" i="1" s="1"/>
  <c r="N22" i="1"/>
  <c r="BN28" i="1"/>
  <c r="BO28" i="1"/>
  <c r="BJ18" i="1"/>
  <c r="M18" i="1" s="1"/>
  <c r="BM18" i="1"/>
  <c r="BO18" i="1" s="1"/>
  <c r="BK17" i="1"/>
  <c r="BL17" i="1"/>
  <c r="BN53" i="1"/>
  <c r="BO53" i="1" s="1"/>
  <c r="BK35" i="1"/>
  <c r="BL35" i="1"/>
  <c r="BM44" i="1"/>
  <c r="BO44" i="1" s="1"/>
  <c r="BL58" i="1"/>
  <c r="BK58" i="1"/>
  <c r="BC80" i="1"/>
  <c r="BD80" i="1" s="1"/>
  <c r="BG80" i="1" s="1"/>
  <c r="L80" i="1" s="1"/>
  <c r="BJ80" i="1" s="1"/>
  <c r="M80" i="1" s="1"/>
  <c r="O80" i="1"/>
  <c r="BM94" i="1"/>
  <c r="N94" i="1"/>
  <c r="BN99" i="1"/>
  <c r="N104" i="1"/>
  <c r="BA104" i="1"/>
  <c r="P104" i="1" s="1"/>
  <c r="BB104" i="1" s="1"/>
  <c r="BL98" i="1"/>
  <c r="BK98" i="1"/>
  <c r="BC120" i="1"/>
  <c r="BD120" i="1" s="1"/>
  <c r="BG120" i="1" s="1"/>
  <c r="L120" i="1" s="1"/>
  <c r="BJ120" i="1" s="1"/>
  <c r="M120" i="1" s="1"/>
  <c r="BM120" i="1"/>
  <c r="BO120" i="1" s="1"/>
  <c r="O120" i="1"/>
  <c r="BA130" i="1"/>
  <c r="P130" i="1" s="1"/>
  <c r="BB130" i="1" s="1"/>
  <c r="N165" i="1"/>
  <c r="O190" i="1"/>
  <c r="BC190" i="1"/>
  <c r="BD190" i="1" s="1"/>
  <c r="BG190" i="1" s="1"/>
  <c r="L190" i="1" s="1"/>
  <c r="N169" i="1"/>
  <c r="BA169" i="1"/>
  <c r="P169" i="1" s="1"/>
  <c r="BB169" i="1" s="1"/>
  <c r="O202" i="1"/>
  <c r="BC202" i="1"/>
  <c r="BD202" i="1" s="1"/>
  <c r="BG202" i="1" s="1"/>
  <c r="L202" i="1" s="1"/>
  <c r="BJ202" i="1" s="1"/>
  <c r="M202" i="1" s="1"/>
  <c r="O207" i="1"/>
  <c r="BC207" i="1"/>
  <c r="BD207" i="1" s="1"/>
  <c r="BG207" i="1" s="1"/>
  <c r="L207" i="1" s="1"/>
  <c r="BJ207" i="1" s="1"/>
  <c r="M207" i="1" s="1"/>
  <c r="BK65" i="1"/>
  <c r="BL65" i="1"/>
  <c r="N208" i="1"/>
  <c r="BA208" i="1"/>
  <c r="P208" i="1" s="1"/>
  <c r="BB208" i="1" s="1"/>
  <c r="BA138" i="1"/>
  <c r="P138" i="1" s="1"/>
  <c r="BB138" i="1" s="1"/>
  <c r="BA249" i="1"/>
  <c r="P249" i="1" s="1"/>
  <c r="BB249" i="1" s="1"/>
  <c r="BM167" i="1"/>
  <c r="BO167" i="1" s="1"/>
  <c r="BK193" i="1"/>
  <c r="BL193" i="1"/>
  <c r="BM176" i="1"/>
  <c r="BO176" i="1" s="1"/>
  <c r="BC258" i="1"/>
  <c r="BD258" i="1" s="1"/>
  <c r="BG258" i="1" s="1"/>
  <c r="L258" i="1" s="1"/>
  <c r="BJ258" i="1" s="1"/>
  <c r="M258" i="1" s="1"/>
  <c r="O258" i="1"/>
  <c r="BM298" i="1"/>
  <c r="BO298" i="1" s="1"/>
  <c r="N298" i="1"/>
  <c r="N250" i="1"/>
  <c r="BA250" i="1"/>
  <c r="P250" i="1" s="1"/>
  <c r="BB250" i="1" s="1"/>
  <c r="BN219" i="1"/>
  <c r="N235" i="1"/>
  <c r="BM235" i="1"/>
  <c r="BO235" i="1" s="1"/>
  <c r="BA294" i="1"/>
  <c r="P294" i="1" s="1"/>
  <c r="BB294" i="1" s="1"/>
  <c r="BL209" i="1"/>
  <c r="BK209" i="1"/>
  <c r="BM230" i="1"/>
  <c r="BO230" i="1" s="1"/>
  <c r="O324" i="1"/>
  <c r="BC324" i="1"/>
  <c r="BD324" i="1" s="1"/>
  <c r="BG324" i="1" s="1"/>
  <c r="L324" i="1" s="1"/>
  <c r="O336" i="1"/>
  <c r="BC336" i="1"/>
  <c r="BD336" i="1" s="1"/>
  <c r="BG336" i="1" s="1"/>
  <c r="L336" i="1" s="1"/>
  <c r="BJ336" i="1" s="1"/>
  <c r="M336" i="1" s="1"/>
  <c r="O342" i="1"/>
  <c r="BC342" i="1"/>
  <c r="BD342" i="1" s="1"/>
  <c r="BG342" i="1" s="1"/>
  <c r="L342" i="1" s="1"/>
  <c r="BJ273" i="1"/>
  <c r="M273" i="1" s="1"/>
  <c r="BM273" i="1"/>
  <c r="BO273" i="1" s="1"/>
  <c r="BM300" i="1"/>
  <c r="BO300" i="1" s="1"/>
  <c r="N300" i="1"/>
  <c r="BM323" i="1"/>
  <c r="BO323" i="1" s="1"/>
  <c r="BM212" i="1"/>
  <c r="BO212" i="1" s="1"/>
  <c r="BK239" i="1"/>
  <c r="BL239" i="1"/>
  <c r="BM334" i="1"/>
  <c r="BO334" i="1" s="1"/>
  <c r="BK281" i="1"/>
  <c r="BL281" i="1"/>
  <c r="BK262" i="1"/>
  <c r="BL262" i="1"/>
  <c r="BN357" i="1"/>
  <c r="BM326" i="1"/>
  <c r="BO326" i="1" s="1"/>
  <c r="BM216" i="1"/>
  <c r="BO216" i="1" s="1"/>
  <c r="BN360" i="1"/>
  <c r="BK341" i="1"/>
  <c r="BL341" i="1"/>
  <c r="BK333" i="1"/>
  <c r="BL333" i="1"/>
  <c r="BM344" i="1"/>
  <c r="BO344" i="1" s="1"/>
  <c r="BC118" i="1"/>
  <c r="BD118" i="1" s="1"/>
  <c r="BG118" i="1" s="1"/>
  <c r="L118" i="1" s="1"/>
  <c r="BJ118" i="1" s="1"/>
  <c r="M118" i="1" s="1"/>
  <c r="O118" i="1"/>
  <c r="BC19" i="1"/>
  <c r="BD19" i="1" s="1"/>
  <c r="BG19" i="1" s="1"/>
  <c r="L19" i="1" s="1"/>
  <c r="O19" i="1"/>
  <c r="BN22" i="1"/>
  <c r="BC68" i="1"/>
  <c r="BD68" i="1" s="1"/>
  <c r="BG68" i="1" s="1"/>
  <c r="L68" i="1" s="1"/>
  <c r="BJ68" i="1" s="1"/>
  <c r="M68" i="1" s="1"/>
  <c r="O68" i="1"/>
  <c r="BL16" i="1"/>
  <c r="BK16" i="1"/>
  <c r="BM56" i="1"/>
  <c r="BO56" i="1" s="1"/>
  <c r="N56" i="1"/>
  <c r="BA51" i="1"/>
  <c r="P51" i="1" s="1"/>
  <c r="BB51" i="1" s="1"/>
  <c r="BN72" i="1"/>
  <c r="BC103" i="1"/>
  <c r="BD103" i="1" s="1"/>
  <c r="BG103" i="1" s="1"/>
  <c r="L103" i="1" s="1"/>
  <c r="BJ103" i="1" s="1"/>
  <c r="M103" i="1" s="1"/>
  <c r="O103" i="1"/>
  <c r="BC90" i="1"/>
  <c r="BD90" i="1" s="1"/>
  <c r="BG90" i="1" s="1"/>
  <c r="L90" i="1" s="1"/>
  <c r="BJ90" i="1" s="1"/>
  <c r="M90" i="1" s="1"/>
  <c r="BM90" i="1"/>
  <c r="BO90" i="1" s="1"/>
  <c r="O90" i="1"/>
  <c r="BA81" i="1"/>
  <c r="P81" i="1" s="1"/>
  <c r="BB81" i="1" s="1"/>
  <c r="BN94" i="1"/>
  <c r="BO94" i="1" s="1"/>
  <c r="BN107" i="1"/>
  <c r="BN112" i="1"/>
  <c r="BM101" i="1"/>
  <c r="BO101" i="1" s="1"/>
  <c r="BC132" i="1"/>
  <c r="BD132" i="1" s="1"/>
  <c r="BG132" i="1" s="1"/>
  <c r="L132" i="1" s="1"/>
  <c r="BJ132" i="1" s="1"/>
  <c r="M132" i="1" s="1"/>
  <c r="O132" i="1"/>
  <c r="N166" i="1"/>
  <c r="BM166" i="1"/>
  <c r="BO166" i="1" s="1"/>
  <c r="BN78" i="1"/>
  <c r="BK125" i="1"/>
  <c r="BL125" i="1"/>
  <c r="O213" i="1"/>
  <c r="BC213" i="1"/>
  <c r="BD213" i="1" s="1"/>
  <c r="BG213" i="1" s="1"/>
  <c r="L213" i="1" s="1"/>
  <c r="BA211" i="1"/>
  <c r="P211" i="1" s="1"/>
  <c r="BB211" i="1" s="1"/>
  <c r="BM174" i="1"/>
  <c r="BO174" i="1" s="1"/>
  <c r="N141" i="1"/>
  <c r="BM141" i="1"/>
  <c r="BO141" i="1" s="1"/>
  <c r="BC197" i="1"/>
  <c r="BD197" i="1" s="1"/>
  <c r="BG197" i="1" s="1"/>
  <c r="L197" i="1" s="1"/>
  <c r="BJ197" i="1" s="1"/>
  <c r="M197" i="1" s="1"/>
  <c r="O197" i="1"/>
  <c r="BN182" i="1"/>
  <c r="BN254" i="1"/>
  <c r="BC237" i="1"/>
  <c r="BD237" i="1" s="1"/>
  <c r="BG237" i="1" s="1"/>
  <c r="L237" i="1" s="1"/>
  <c r="O237" i="1"/>
  <c r="BN303" i="1"/>
  <c r="BC259" i="1"/>
  <c r="BD259" i="1" s="1"/>
  <c r="BG259" i="1" s="1"/>
  <c r="L259" i="1" s="1"/>
  <c r="BJ259" i="1" s="1"/>
  <c r="M259" i="1" s="1"/>
  <c r="O259" i="1"/>
  <c r="BM219" i="1"/>
  <c r="BO219" i="1" s="1"/>
  <c r="N219" i="1"/>
  <c r="BK181" i="1"/>
  <c r="BL181" i="1"/>
  <c r="BN295" i="1"/>
  <c r="O254" i="1"/>
  <c r="BC254" i="1"/>
  <c r="BD254" i="1" s="1"/>
  <c r="BG254" i="1" s="1"/>
  <c r="L254" i="1" s="1"/>
  <c r="BK290" i="1"/>
  <c r="BL290" i="1"/>
  <c r="BK234" i="1"/>
  <c r="BL234" i="1"/>
  <c r="BM241" i="1"/>
  <c r="BO241" i="1" s="1"/>
  <c r="BK268" i="1"/>
  <c r="BL268" i="1"/>
  <c r="BM357" i="1"/>
  <c r="BO357" i="1" s="1"/>
  <c r="N357" i="1"/>
  <c r="BM332" i="1"/>
  <c r="BO332" i="1" s="1"/>
  <c r="BM316" i="1"/>
  <c r="BO316" i="1" s="1"/>
  <c r="N360" i="1"/>
  <c r="BC353" i="1"/>
  <c r="BD353" i="1" s="1"/>
  <c r="BG353" i="1" s="1"/>
  <c r="L353" i="1" s="1"/>
  <c r="O353" i="1"/>
  <c r="BL337" i="1"/>
  <c r="BK337" i="1"/>
  <c r="BM185" i="1" l="1"/>
  <c r="BO185" i="1" s="1"/>
  <c r="BL217" i="1"/>
  <c r="BK217" i="1"/>
  <c r="O51" i="1"/>
  <c r="BC51" i="1"/>
  <c r="BD51" i="1" s="1"/>
  <c r="BG51" i="1" s="1"/>
  <c r="L51" i="1" s="1"/>
  <c r="BJ51" i="1" s="1"/>
  <c r="M51" i="1" s="1"/>
  <c r="BK118" i="1"/>
  <c r="BL118" i="1"/>
  <c r="BL273" i="1"/>
  <c r="BK273" i="1"/>
  <c r="BL202" i="1"/>
  <c r="BK202" i="1"/>
  <c r="BK120" i="1"/>
  <c r="BL120" i="1"/>
  <c r="BK80" i="1"/>
  <c r="BL80" i="1"/>
  <c r="BM312" i="1"/>
  <c r="BO312" i="1" s="1"/>
  <c r="BK360" i="1"/>
  <c r="BL360" i="1"/>
  <c r="BC168" i="1"/>
  <c r="BD168" i="1" s="1"/>
  <c r="BG168" i="1" s="1"/>
  <c r="L168" i="1" s="1"/>
  <c r="BJ168" i="1" s="1"/>
  <c r="M168" i="1" s="1"/>
  <c r="O168" i="1"/>
  <c r="BK225" i="1"/>
  <c r="BL225" i="1"/>
  <c r="BK147" i="1"/>
  <c r="BL147" i="1"/>
  <c r="BK96" i="1"/>
  <c r="BL96" i="1"/>
  <c r="O46" i="1"/>
  <c r="BC46" i="1"/>
  <c r="BD46" i="1" s="1"/>
  <c r="BG46" i="1" s="1"/>
  <c r="L46" i="1" s="1"/>
  <c r="BJ46" i="1" s="1"/>
  <c r="M46" i="1" s="1"/>
  <c r="BM348" i="1"/>
  <c r="BO348" i="1" s="1"/>
  <c r="BK99" i="1"/>
  <c r="BL99" i="1"/>
  <c r="BC113" i="1"/>
  <c r="BD113" i="1" s="1"/>
  <c r="BG113" i="1" s="1"/>
  <c r="L113" i="1" s="1"/>
  <c r="O113" i="1"/>
  <c r="BL25" i="1"/>
  <c r="BK25" i="1"/>
  <c r="BM202" i="1"/>
  <c r="BO202" i="1" s="1"/>
  <c r="BK55" i="1"/>
  <c r="BL55" i="1"/>
  <c r="BK354" i="1"/>
  <c r="BL354" i="1"/>
  <c r="BL283" i="1"/>
  <c r="BK283" i="1"/>
  <c r="BK47" i="1"/>
  <c r="BL47" i="1"/>
  <c r="BK305" i="1"/>
  <c r="BL305" i="1"/>
  <c r="BK106" i="1"/>
  <c r="BL106" i="1"/>
  <c r="BK312" i="1"/>
  <c r="BL312" i="1"/>
  <c r="BJ342" i="1"/>
  <c r="M342" i="1" s="1"/>
  <c r="BM342" i="1"/>
  <c r="BO342" i="1" s="1"/>
  <c r="BL276" i="1"/>
  <c r="BK276" i="1"/>
  <c r="O199" i="1"/>
  <c r="BC199" i="1"/>
  <c r="BD199" i="1" s="1"/>
  <c r="BG199" i="1" s="1"/>
  <c r="L199" i="1" s="1"/>
  <c r="BJ199" i="1" s="1"/>
  <c r="M199" i="1" s="1"/>
  <c r="BK187" i="1"/>
  <c r="BL187" i="1"/>
  <c r="BL293" i="1"/>
  <c r="BK293" i="1"/>
  <c r="BK159" i="1"/>
  <c r="BL159" i="1"/>
  <c r="BK260" i="1"/>
  <c r="BL260" i="1"/>
  <c r="BK173" i="1"/>
  <c r="BL173" i="1"/>
  <c r="BK74" i="1"/>
  <c r="BL74" i="1"/>
  <c r="BL40" i="1"/>
  <c r="BK40" i="1"/>
  <c r="BM168" i="1"/>
  <c r="BO168" i="1" s="1"/>
  <c r="BM309" i="1"/>
  <c r="BO309" i="1" s="1"/>
  <c r="BC223" i="1"/>
  <c r="BD223" i="1" s="1"/>
  <c r="BG223" i="1" s="1"/>
  <c r="L223" i="1" s="1"/>
  <c r="O223" i="1"/>
  <c r="BK69" i="1"/>
  <c r="BL69" i="1"/>
  <c r="O78" i="1"/>
  <c r="BC78" i="1"/>
  <c r="BD78" i="1" s="1"/>
  <c r="BG78" i="1" s="1"/>
  <c r="L78" i="1" s="1"/>
  <c r="BJ78" i="1" s="1"/>
  <c r="M78" i="1" s="1"/>
  <c r="BC127" i="1"/>
  <c r="BD127" i="1" s="1"/>
  <c r="BG127" i="1" s="1"/>
  <c r="L127" i="1" s="1"/>
  <c r="BJ127" i="1" s="1"/>
  <c r="M127" i="1" s="1"/>
  <c r="O127" i="1"/>
  <c r="BC214" i="1"/>
  <c r="BD214" i="1" s="1"/>
  <c r="BG214" i="1" s="1"/>
  <c r="L214" i="1" s="1"/>
  <c r="BJ214" i="1" s="1"/>
  <c r="M214" i="1" s="1"/>
  <c r="O214" i="1"/>
  <c r="BK357" i="1"/>
  <c r="BL357" i="1"/>
  <c r="BK56" i="1"/>
  <c r="BL56" i="1"/>
  <c r="BK298" i="1"/>
  <c r="BL298" i="1"/>
  <c r="BK115" i="1"/>
  <c r="BL115" i="1"/>
  <c r="BM147" i="1"/>
  <c r="BO147" i="1" s="1"/>
  <c r="BC249" i="1"/>
  <c r="BD249" i="1" s="1"/>
  <c r="BG249" i="1" s="1"/>
  <c r="L249" i="1" s="1"/>
  <c r="BJ249" i="1" s="1"/>
  <c r="M249" i="1" s="1"/>
  <c r="O249" i="1"/>
  <c r="O169" i="1"/>
  <c r="BC169" i="1"/>
  <c r="BD169" i="1" s="1"/>
  <c r="BG169" i="1" s="1"/>
  <c r="L169" i="1" s="1"/>
  <c r="BJ169" i="1" s="1"/>
  <c r="M169" i="1" s="1"/>
  <c r="BK323" i="1"/>
  <c r="BL323" i="1"/>
  <c r="O175" i="1"/>
  <c r="BC175" i="1"/>
  <c r="BD175" i="1" s="1"/>
  <c r="BG175" i="1" s="1"/>
  <c r="L175" i="1" s="1"/>
  <c r="BJ175" i="1" s="1"/>
  <c r="M175" i="1" s="1"/>
  <c r="BK89" i="1"/>
  <c r="BL89" i="1"/>
  <c r="BK303" i="1"/>
  <c r="BL303" i="1"/>
  <c r="BK164" i="1"/>
  <c r="BL164" i="1"/>
  <c r="BC351" i="1"/>
  <c r="BD351" i="1" s="1"/>
  <c r="BG351" i="1" s="1"/>
  <c r="L351" i="1" s="1"/>
  <c r="O351" i="1"/>
  <c r="BC88" i="1"/>
  <c r="BD88" i="1" s="1"/>
  <c r="BG88" i="1" s="1"/>
  <c r="L88" i="1" s="1"/>
  <c r="O88" i="1"/>
  <c r="BK94" i="1"/>
  <c r="BL94" i="1"/>
  <c r="BM275" i="1"/>
  <c r="BO275" i="1" s="1"/>
  <c r="BL22" i="1"/>
  <c r="BK22" i="1"/>
  <c r="BJ315" i="1"/>
  <c r="M315" i="1" s="1"/>
  <c r="BM315" i="1"/>
  <c r="BO315" i="1" s="1"/>
  <c r="BC179" i="1"/>
  <c r="BD179" i="1" s="1"/>
  <c r="BG179" i="1" s="1"/>
  <c r="L179" i="1" s="1"/>
  <c r="O179" i="1"/>
  <c r="BM54" i="1"/>
  <c r="BO54" i="1" s="1"/>
  <c r="BK282" i="1"/>
  <c r="BL282" i="1"/>
  <c r="BM336" i="1"/>
  <c r="BO336" i="1" s="1"/>
  <c r="BM245" i="1"/>
  <c r="BO245" i="1" s="1"/>
  <c r="BK26" i="1"/>
  <c r="BL26" i="1"/>
  <c r="BM303" i="1"/>
  <c r="BO303" i="1" s="1"/>
  <c r="BM246" i="1"/>
  <c r="BO246" i="1" s="1"/>
  <c r="BK165" i="1"/>
  <c r="BL165" i="1"/>
  <c r="BK348" i="1"/>
  <c r="BL348" i="1"/>
  <c r="BL197" i="1"/>
  <c r="BK197" i="1"/>
  <c r="BK336" i="1"/>
  <c r="BL336" i="1"/>
  <c r="BC250" i="1"/>
  <c r="BD250" i="1" s="1"/>
  <c r="BG250" i="1" s="1"/>
  <c r="L250" i="1" s="1"/>
  <c r="BJ250" i="1" s="1"/>
  <c r="M250" i="1" s="1"/>
  <c r="O250" i="1"/>
  <c r="BC138" i="1"/>
  <c r="BD138" i="1" s="1"/>
  <c r="BG138" i="1" s="1"/>
  <c r="L138" i="1" s="1"/>
  <c r="O138" i="1"/>
  <c r="BC224" i="1"/>
  <c r="BD224" i="1" s="1"/>
  <c r="BG224" i="1" s="1"/>
  <c r="L224" i="1" s="1"/>
  <c r="BJ224" i="1" s="1"/>
  <c r="M224" i="1" s="1"/>
  <c r="O224" i="1"/>
  <c r="BM283" i="1"/>
  <c r="BO283" i="1" s="1"/>
  <c r="BC116" i="1"/>
  <c r="BD116" i="1" s="1"/>
  <c r="BG116" i="1" s="1"/>
  <c r="L116" i="1" s="1"/>
  <c r="BJ116" i="1" s="1"/>
  <c r="M116" i="1" s="1"/>
  <c r="O116" i="1"/>
  <c r="O39" i="1"/>
  <c r="BC39" i="1"/>
  <c r="BD39" i="1" s="1"/>
  <c r="BG39" i="1" s="1"/>
  <c r="L39" i="1" s="1"/>
  <c r="BJ39" i="1" s="1"/>
  <c r="M39" i="1" s="1"/>
  <c r="BC238" i="1"/>
  <c r="BD238" i="1" s="1"/>
  <c r="BG238" i="1" s="1"/>
  <c r="L238" i="1" s="1"/>
  <c r="BJ238" i="1" s="1"/>
  <c r="M238" i="1" s="1"/>
  <c r="O238" i="1"/>
  <c r="BK242" i="1"/>
  <c r="BL242" i="1"/>
  <c r="BK255" i="1"/>
  <c r="BL255" i="1"/>
  <c r="BK144" i="1"/>
  <c r="BL144" i="1"/>
  <c r="BC95" i="1"/>
  <c r="BD95" i="1" s="1"/>
  <c r="BG95" i="1" s="1"/>
  <c r="L95" i="1" s="1"/>
  <c r="BJ95" i="1" s="1"/>
  <c r="M95" i="1" s="1"/>
  <c r="O95" i="1"/>
  <c r="BK339" i="1"/>
  <c r="BL339" i="1"/>
  <c r="BK245" i="1"/>
  <c r="BL245" i="1"/>
  <c r="BM214" i="1"/>
  <c r="BO214" i="1" s="1"/>
  <c r="BC119" i="1"/>
  <c r="BD119" i="1" s="1"/>
  <c r="BG119" i="1" s="1"/>
  <c r="L119" i="1" s="1"/>
  <c r="BJ119" i="1" s="1"/>
  <c r="M119" i="1" s="1"/>
  <c r="O119" i="1"/>
  <c r="BC182" i="1"/>
  <c r="BD182" i="1" s="1"/>
  <c r="BG182" i="1" s="1"/>
  <c r="L182" i="1" s="1"/>
  <c r="BJ182" i="1" s="1"/>
  <c r="M182" i="1" s="1"/>
  <c r="O182" i="1"/>
  <c r="BK139" i="1"/>
  <c r="BL139" i="1"/>
  <c r="BM259" i="1"/>
  <c r="BO259" i="1" s="1"/>
  <c r="BL12" i="1"/>
  <c r="BK12" i="1"/>
  <c r="BM197" i="1"/>
  <c r="BO197" i="1" s="1"/>
  <c r="BC81" i="1"/>
  <c r="BD81" i="1" s="1"/>
  <c r="BG81" i="1" s="1"/>
  <c r="L81" i="1" s="1"/>
  <c r="BJ81" i="1" s="1"/>
  <c r="M81" i="1" s="1"/>
  <c r="O81" i="1"/>
  <c r="BM250" i="1"/>
  <c r="BO250" i="1" s="1"/>
  <c r="O208" i="1"/>
  <c r="BC208" i="1"/>
  <c r="BD208" i="1" s="1"/>
  <c r="BG208" i="1" s="1"/>
  <c r="L208" i="1" s="1"/>
  <c r="BJ208" i="1" s="1"/>
  <c r="M208" i="1" s="1"/>
  <c r="BM169" i="1"/>
  <c r="BO169" i="1" s="1"/>
  <c r="BC104" i="1"/>
  <c r="BD104" i="1" s="1"/>
  <c r="BG104" i="1" s="1"/>
  <c r="L104" i="1" s="1"/>
  <c r="O104" i="1"/>
  <c r="BK320" i="1"/>
  <c r="BL320" i="1"/>
  <c r="BM175" i="1"/>
  <c r="BO175" i="1" s="1"/>
  <c r="BM233" i="1"/>
  <c r="BO233" i="1" s="1"/>
  <c r="BM83" i="1"/>
  <c r="BO83" i="1" s="1"/>
  <c r="O85" i="1"/>
  <c r="BC85" i="1"/>
  <c r="BD85" i="1" s="1"/>
  <c r="BG85" i="1" s="1"/>
  <c r="L85" i="1" s="1"/>
  <c r="BJ85" i="1" s="1"/>
  <c r="M85" i="1" s="1"/>
  <c r="BK311" i="1"/>
  <c r="BL311" i="1"/>
  <c r="BC188" i="1"/>
  <c r="BD188" i="1" s="1"/>
  <c r="BG188" i="1" s="1"/>
  <c r="L188" i="1" s="1"/>
  <c r="BJ188" i="1" s="1"/>
  <c r="M188" i="1" s="1"/>
  <c r="O188" i="1"/>
  <c r="BM39" i="1"/>
  <c r="BO39" i="1" s="1"/>
  <c r="BK275" i="1"/>
  <c r="BL275" i="1"/>
  <c r="BK151" i="1"/>
  <c r="BL151" i="1"/>
  <c r="BK284" i="1"/>
  <c r="BL284" i="1"/>
  <c r="BC185" i="1"/>
  <c r="BD185" i="1" s="1"/>
  <c r="BG185" i="1" s="1"/>
  <c r="L185" i="1" s="1"/>
  <c r="BJ185" i="1" s="1"/>
  <c r="M185" i="1" s="1"/>
  <c r="O185" i="1"/>
  <c r="BM199" i="1"/>
  <c r="BO199" i="1" s="1"/>
  <c r="BM106" i="1"/>
  <c r="BO106" i="1" s="1"/>
  <c r="BK54" i="1"/>
  <c r="BL54" i="1"/>
  <c r="BK219" i="1"/>
  <c r="BL219" i="1"/>
  <c r="BC157" i="1"/>
  <c r="BD157" i="1" s="1"/>
  <c r="BG157" i="1" s="1"/>
  <c r="L157" i="1" s="1"/>
  <c r="BJ157" i="1" s="1"/>
  <c r="M157" i="1" s="1"/>
  <c r="O157" i="1"/>
  <c r="BK248" i="1"/>
  <c r="BL248" i="1"/>
  <c r="BM46" i="1"/>
  <c r="BO46" i="1" s="1"/>
  <c r="BK235" i="1"/>
  <c r="BL235" i="1"/>
  <c r="BL299" i="1"/>
  <c r="BK299" i="1"/>
  <c r="BL205" i="1"/>
  <c r="BK205" i="1"/>
  <c r="BM34" i="1"/>
  <c r="BO34" i="1" s="1"/>
  <c r="BK140" i="1"/>
  <c r="BL140" i="1"/>
  <c r="BJ253" i="1"/>
  <c r="M253" i="1" s="1"/>
  <c r="BM253" i="1"/>
  <c r="BO253" i="1" s="1"/>
  <c r="BK259" i="1"/>
  <c r="BL259" i="1"/>
  <c r="BJ324" i="1"/>
  <c r="M324" i="1" s="1"/>
  <c r="BM324" i="1"/>
  <c r="BO324" i="1" s="1"/>
  <c r="BJ190" i="1"/>
  <c r="M190" i="1" s="1"/>
  <c r="BM190" i="1"/>
  <c r="BO190" i="1" s="1"/>
  <c r="BJ52" i="1"/>
  <c r="M52" i="1" s="1"/>
  <c r="BM52" i="1"/>
  <c r="BO52" i="1" s="1"/>
  <c r="BL83" i="1"/>
  <c r="BK83" i="1"/>
  <c r="BK230" i="1"/>
  <c r="BL230" i="1"/>
  <c r="BK170" i="1"/>
  <c r="BL170" i="1"/>
  <c r="BM217" i="1"/>
  <c r="BO217" i="1" s="1"/>
  <c r="BK44" i="1"/>
  <c r="BL44" i="1"/>
  <c r="BK352" i="1"/>
  <c r="BL352" i="1"/>
  <c r="BL167" i="1"/>
  <c r="BK167" i="1"/>
  <c r="BK100" i="1"/>
  <c r="BL100" i="1"/>
  <c r="BK41" i="1"/>
  <c r="BL41" i="1"/>
  <c r="BK152" i="1"/>
  <c r="BL152" i="1"/>
  <c r="BM258" i="1"/>
  <c r="BO258" i="1" s="1"/>
  <c r="BC322" i="1"/>
  <c r="BD322" i="1" s="1"/>
  <c r="BG322" i="1" s="1"/>
  <c r="L322" i="1" s="1"/>
  <c r="O322" i="1"/>
  <c r="BK279" i="1"/>
  <c r="BL279" i="1"/>
  <c r="BM146" i="1"/>
  <c r="BO146" i="1" s="1"/>
  <c r="BC112" i="1"/>
  <c r="BD112" i="1" s="1"/>
  <c r="BG112" i="1" s="1"/>
  <c r="L112" i="1" s="1"/>
  <c r="BJ112" i="1" s="1"/>
  <c r="M112" i="1" s="1"/>
  <c r="O112" i="1"/>
  <c r="BM127" i="1"/>
  <c r="BO127" i="1" s="1"/>
  <c r="BM119" i="1"/>
  <c r="BO119" i="1" s="1"/>
  <c r="BK330" i="1"/>
  <c r="BL330" i="1"/>
  <c r="BM144" i="1"/>
  <c r="BO144" i="1" s="1"/>
  <c r="BM320" i="1"/>
  <c r="BO320" i="1" s="1"/>
  <c r="BK18" i="1"/>
  <c r="BL18" i="1"/>
  <c r="BL43" i="1"/>
  <c r="BK43" i="1"/>
  <c r="BJ302" i="1"/>
  <c r="M302" i="1" s="1"/>
  <c r="BM302" i="1"/>
  <c r="BO302" i="1" s="1"/>
  <c r="BJ353" i="1"/>
  <c r="M353" i="1" s="1"/>
  <c r="BM353" i="1"/>
  <c r="BO353" i="1" s="1"/>
  <c r="BK68" i="1"/>
  <c r="BL68" i="1"/>
  <c r="BK233" i="1"/>
  <c r="BL233" i="1"/>
  <c r="BM276" i="1"/>
  <c r="BO276" i="1" s="1"/>
  <c r="BL200" i="1"/>
  <c r="BK200" i="1"/>
  <c r="BK301" i="1"/>
  <c r="BL301" i="1"/>
  <c r="BM225" i="1"/>
  <c r="BO225" i="1" s="1"/>
  <c r="BK71" i="1"/>
  <c r="BL71" i="1"/>
  <c r="BK308" i="1"/>
  <c r="BL308" i="1"/>
  <c r="O72" i="1"/>
  <c r="BC72" i="1"/>
  <c r="BD72" i="1" s="1"/>
  <c r="BG72" i="1" s="1"/>
  <c r="L72" i="1" s="1"/>
  <c r="BK300" i="1"/>
  <c r="BL300" i="1"/>
  <c r="BK218" i="1"/>
  <c r="BL218" i="1"/>
  <c r="BC142" i="1"/>
  <c r="BD142" i="1" s="1"/>
  <c r="BG142" i="1" s="1"/>
  <c r="L142" i="1" s="1"/>
  <c r="BJ142" i="1" s="1"/>
  <c r="M142" i="1" s="1"/>
  <c r="O142" i="1"/>
  <c r="BM71" i="1"/>
  <c r="BO71" i="1" s="1"/>
  <c r="BL227" i="1"/>
  <c r="BK227" i="1"/>
  <c r="BM51" i="1"/>
  <c r="BO51" i="1" s="1"/>
  <c r="BL196" i="1"/>
  <c r="BK196" i="1"/>
  <c r="BM157" i="1"/>
  <c r="BO157" i="1" s="1"/>
  <c r="O148" i="1"/>
  <c r="BC148" i="1"/>
  <c r="BD148" i="1" s="1"/>
  <c r="BG148" i="1" s="1"/>
  <c r="L148" i="1" s="1"/>
  <c r="BJ148" i="1" s="1"/>
  <c r="M148" i="1" s="1"/>
  <c r="BK23" i="1"/>
  <c r="BL23" i="1"/>
  <c r="BK145" i="1"/>
  <c r="BL145" i="1"/>
  <c r="BM231" i="1"/>
  <c r="BO231" i="1" s="1"/>
  <c r="BK20" i="1"/>
  <c r="BL20" i="1"/>
  <c r="BL186" i="1"/>
  <c r="BK186" i="1"/>
  <c r="BM207" i="1"/>
  <c r="BO207" i="1" s="1"/>
  <c r="BK90" i="1"/>
  <c r="BL90" i="1"/>
  <c r="BM165" i="1"/>
  <c r="BO165" i="1" s="1"/>
  <c r="BK243" i="1"/>
  <c r="BL243" i="1"/>
  <c r="BM103" i="1"/>
  <c r="BO103" i="1" s="1"/>
  <c r="BC93" i="1"/>
  <c r="BD93" i="1" s="1"/>
  <c r="BG93" i="1" s="1"/>
  <c r="L93" i="1" s="1"/>
  <c r="BJ93" i="1" s="1"/>
  <c r="M93" i="1" s="1"/>
  <c r="O93" i="1"/>
  <c r="BJ49" i="1"/>
  <c r="M49" i="1" s="1"/>
  <c r="BM49" i="1"/>
  <c r="BO49" i="1" s="1"/>
  <c r="BC163" i="1"/>
  <c r="BD163" i="1" s="1"/>
  <c r="BG163" i="1" s="1"/>
  <c r="L163" i="1" s="1"/>
  <c r="BJ163" i="1" s="1"/>
  <c r="M163" i="1" s="1"/>
  <c r="O163" i="1"/>
  <c r="BK141" i="1"/>
  <c r="BL141" i="1"/>
  <c r="BK309" i="1"/>
  <c r="BL309" i="1"/>
  <c r="BK177" i="1"/>
  <c r="BL177" i="1"/>
  <c r="BL28" i="1"/>
  <c r="BK28" i="1"/>
  <c r="BK359" i="1"/>
  <c r="BL359" i="1"/>
  <c r="BL37" i="1"/>
  <c r="BK37" i="1"/>
  <c r="BK287" i="1"/>
  <c r="BL287" i="1"/>
  <c r="BM227" i="1"/>
  <c r="BO227" i="1" s="1"/>
  <c r="BK29" i="1"/>
  <c r="BL29" i="1"/>
  <c r="BK215" i="1"/>
  <c r="BL215" i="1"/>
  <c r="BK146" i="1"/>
  <c r="BL146" i="1"/>
  <c r="BC110" i="1"/>
  <c r="BD110" i="1" s="1"/>
  <c r="BG110" i="1" s="1"/>
  <c r="L110" i="1" s="1"/>
  <c r="O110" i="1"/>
  <c r="BJ59" i="1"/>
  <c r="M59" i="1" s="1"/>
  <c r="BM59" i="1"/>
  <c r="BO59" i="1" s="1"/>
  <c r="BM305" i="1"/>
  <c r="BO305" i="1" s="1"/>
  <c r="BK128" i="1"/>
  <c r="BL128" i="1"/>
  <c r="BM317" i="1"/>
  <c r="BO317" i="1" s="1"/>
  <c r="BM74" i="1"/>
  <c r="BO74" i="1" s="1"/>
  <c r="BL77" i="1"/>
  <c r="BK77" i="1"/>
  <c r="BK166" i="1"/>
  <c r="BL166" i="1"/>
  <c r="BC278" i="1"/>
  <c r="BD278" i="1" s="1"/>
  <c r="BG278" i="1" s="1"/>
  <c r="L278" i="1" s="1"/>
  <c r="BJ278" i="1" s="1"/>
  <c r="M278" i="1" s="1"/>
  <c r="O278" i="1"/>
  <c r="BJ79" i="1"/>
  <c r="M79" i="1" s="1"/>
  <c r="BM79" i="1"/>
  <c r="BO79" i="1" s="1"/>
  <c r="BM360" i="1"/>
  <c r="BO360" i="1" s="1"/>
  <c r="BJ254" i="1"/>
  <c r="M254" i="1" s="1"/>
  <c r="BM254" i="1"/>
  <c r="BO254" i="1" s="1"/>
  <c r="BK132" i="1"/>
  <c r="BL132" i="1"/>
  <c r="BL174" i="1"/>
  <c r="BK174" i="1"/>
  <c r="BM99" i="1"/>
  <c r="BO99" i="1" s="1"/>
  <c r="BK317" i="1"/>
  <c r="BL317" i="1"/>
  <c r="BK48" i="1"/>
  <c r="BL48" i="1"/>
  <c r="BJ256" i="1"/>
  <c r="M256" i="1" s="1"/>
  <c r="BM256" i="1"/>
  <c r="BO256" i="1" s="1"/>
  <c r="BM200" i="1"/>
  <c r="BO200" i="1" s="1"/>
  <c r="BM163" i="1"/>
  <c r="BO163" i="1" s="1"/>
  <c r="O220" i="1"/>
  <c r="BC220" i="1"/>
  <c r="BD220" i="1" s="1"/>
  <c r="BG220" i="1" s="1"/>
  <c r="L220" i="1" s="1"/>
  <c r="BJ192" i="1"/>
  <c r="M192" i="1" s="1"/>
  <c r="BM192" i="1"/>
  <c r="BO192" i="1" s="1"/>
  <c r="BL194" i="1"/>
  <c r="BK194" i="1"/>
  <c r="BM85" i="1"/>
  <c r="BO85" i="1" s="1"/>
  <c r="BK45" i="1"/>
  <c r="BL45" i="1"/>
  <c r="BK246" i="1"/>
  <c r="BL246" i="1"/>
  <c r="BJ126" i="1"/>
  <c r="M126" i="1" s="1"/>
  <c r="BM126" i="1"/>
  <c r="BO126" i="1" s="1"/>
  <c r="BK321" i="1"/>
  <c r="BL321" i="1"/>
  <c r="BK136" i="1"/>
  <c r="BL136" i="1"/>
  <c r="BL63" i="1"/>
  <c r="BK63" i="1"/>
  <c r="BM152" i="1"/>
  <c r="BO152" i="1" s="1"/>
  <c r="BC107" i="1"/>
  <c r="BD107" i="1" s="1"/>
  <c r="BG107" i="1" s="1"/>
  <c r="L107" i="1" s="1"/>
  <c r="O107" i="1"/>
  <c r="BK291" i="1"/>
  <c r="BL291" i="1"/>
  <c r="BM215" i="1"/>
  <c r="BO215" i="1" s="1"/>
  <c r="BM238" i="1"/>
  <c r="BO238" i="1" s="1"/>
  <c r="BK216" i="1"/>
  <c r="BL216" i="1"/>
  <c r="BM148" i="1"/>
  <c r="BO148" i="1" s="1"/>
  <c r="BK42" i="1"/>
  <c r="BL42" i="1"/>
  <c r="BM132" i="1"/>
  <c r="BO132" i="1" s="1"/>
  <c r="BK53" i="1"/>
  <c r="BL53" i="1"/>
  <c r="BC172" i="1"/>
  <c r="BD172" i="1" s="1"/>
  <c r="BG172" i="1" s="1"/>
  <c r="L172" i="1" s="1"/>
  <c r="BJ172" i="1" s="1"/>
  <c r="M172" i="1" s="1"/>
  <c r="O172" i="1"/>
  <c r="BJ237" i="1"/>
  <c r="M237" i="1" s="1"/>
  <c r="BM237" i="1"/>
  <c r="BO237" i="1" s="1"/>
  <c r="BC211" i="1"/>
  <c r="BD211" i="1" s="1"/>
  <c r="BG211" i="1" s="1"/>
  <c r="L211" i="1" s="1"/>
  <c r="O211" i="1"/>
  <c r="BK103" i="1"/>
  <c r="BL103" i="1"/>
  <c r="BL258" i="1"/>
  <c r="BK258" i="1"/>
  <c r="BM186" i="1"/>
  <c r="BO186" i="1" s="1"/>
  <c r="BC130" i="1"/>
  <c r="BD130" i="1" s="1"/>
  <c r="BG130" i="1" s="1"/>
  <c r="L130" i="1" s="1"/>
  <c r="BJ130" i="1" s="1"/>
  <c r="M130" i="1" s="1"/>
  <c r="O130" i="1"/>
  <c r="BM158" i="1"/>
  <c r="BO158" i="1" s="1"/>
  <c r="BK356" i="1"/>
  <c r="BL356" i="1"/>
  <c r="BJ117" i="1"/>
  <c r="M117" i="1" s="1"/>
  <c r="BM117" i="1"/>
  <c r="BO117" i="1" s="1"/>
  <c r="BJ121" i="1"/>
  <c r="M121" i="1" s="1"/>
  <c r="BM121" i="1"/>
  <c r="BO121" i="1" s="1"/>
  <c r="BC277" i="1"/>
  <c r="BD277" i="1" s="1"/>
  <c r="BG277" i="1" s="1"/>
  <c r="L277" i="1" s="1"/>
  <c r="O277" i="1"/>
  <c r="BM308" i="1"/>
  <c r="BO308" i="1" s="1"/>
  <c r="BK289" i="1"/>
  <c r="BL289" i="1"/>
  <c r="BC133" i="1"/>
  <c r="BD133" i="1" s="1"/>
  <c r="BG133" i="1" s="1"/>
  <c r="L133" i="1" s="1"/>
  <c r="BJ133" i="1" s="1"/>
  <c r="M133" i="1" s="1"/>
  <c r="O133" i="1"/>
  <c r="BL34" i="1"/>
  <c r="BK34" i="1"/>
  <c r="BM136" i="1"/>
  <c r="BO136" i="1" s="1"/>
  <c r="BM45" i="1"/>
  <c r="BO45" i="1" s="1"/>
  <c r="BK228" i="1"/>
  <c r="BL228" i="1"/>
  <c r="O33" i="1"/>
  <c r="BC33" i="1"/>
  <c r="BD33" i="1" s="1"/>
  <c r="BG33" i="1" s="1"/>
  <c r="L33" i="1" s="1"/>
  <c r="BJ33" i="1" s="1"/>
  <c r="M33" i="1" s="1"/>
  <c r="BM63" i="1"/>
  <c r="BO63" i="1" s="1"/>
  <c r="BK307" i="1"/>
  <c r="BL307" i="1"/>
  <c r="BK109" i="1"/>
  <c r="BL109" i="1"/>
  <c r="BM68" i="1"/>
  <c r="BO68" i="1" s="1"/>
  <c r="BJ265" i="1"/>
  <c r="M265" i="1" s="1"/>
  <c r="BM265" i="1"/>
  <c r="BO265" i="1" s="1"/>
  <c r="BJ213" i="1"/>
  <c r="M213" i="1" s="1"/>
  <c r="BM213" i="1"/>
  <c r="BO213" i="1" s="1"/>
  <c r="BJ19" i="1"/>
  <c r="M19" i="1" s="1"/>
  <c r="BM19" i="1"/>
  <c r="BO19" i="1" s="1"/>
  <c r="BC294" i="1"/>
  <c r="BD294" i="1" s="1"/>
  <c r="BG294" i="1" s="1"/>
  <c r="L294" i="1" s="1"/>
  <c r="BJ294" i="1" s="1"/>
  <c r="M294" i="1" s="1"/>
  <c r="O294" i="1"/>
  <c r="BK207" i="1"/>
  <c r="BL207" i="1"/>
  <c r="BM80" i="1"/>
  <c r="BO80" i="1" s="1"/>
  <c r="BK184" i="1"/>
  <c r="BL184" i="1"/>
  <c r="BM140" i="1"/>
  <c r="BO140" i="1" s="1"/>
  <c r="BC347" i="1"/>
  <c r="BD347" i="1" s="1"/>
  <c r="BG347" i="1" s="1"/>
  <c r="L347" i="1" s="1"/>
  <c r="BJ347" i="1" s="1"/>
  <c r="M347" i="1" s="1"/>
  <c r="O347" i="1"/>
  <c r="BK231" i="1"/>
  <c r="BL231" i="1"/>
  <c r="BK158" i="1"/>
  <c r="BL158" i="1"/>
  <c r="BC76" i="1"/>
  <c r="BD76" i="1" s="1"/>
  <c r="BG76" i="1" s="1"/>
  <c r="L76" i="1" s="1"/>
  <c r="O76" i="1"/>
  <c r="BM25" i="1"/>
  <c r="BO25" i="1" s="1"/>
  <c r="BK286" i="1"/>
  <c r="BL286" i="1"/>
  <c r="BJ314" i="1"/>
  <c r="M314" i="1" s="1"/>
  <c r="BM314" i="1"/>
  <c r="BO314" i="1" s="1"/>
  <c r="BJ31" i="1"/>
  <c r="M31" i="1" s="1"/>
  <c r="BM31" i="1"/>
  <c r="BO31" i="1" s="1"/>
  <c r="BJ195" i="1"/>
  <c r="M195" i="1" s="1"/>
  <c r="BM195" i="1"/>
  <c r="BO195" i="1" s="1"/>
  <c r="BK327" i="1"/>
  <c r="BL327" i="1"/>
  <c r="BM194" i="1"/>
  <c r="BO194" i="1" s="1"/>
  <c r="BL124" i="1"/>
  <c r="BK124" i="1"/>
  <c r="BL67" i="1"/>
  <c r="BK67" i="1"/>
  <c r="BK257" i="1"/>
  <c r="BL257" i="1"/>
  <c r="BK14" i="1"/>
  <c r="BL14" i="1"/>
  <c r="O295" i="1"/>
  <c r="BC295" i="1"/>
  <c r="BD295" i="1" s="1"/>
  <c r="BG295" i="1" s="1"/>
  <c r="L295" i="1" s="1"/>
  <c r="BJ295" i="1" s="1"/>
  <c r="M295" i="1" s="1"/>
  <c r="BK32" i="1"/>
  <c r="BL32" i="1"/>
  <c r="BK318" i="1"/>
  <c r="BL318" i="1"/>
  <c r="BJ240" i="1"/>
  <c r="M240" i="1" s="1"/>
  <c r="BM240" i="1"/>
  <c r="BO240" i="1" s="1"/>
  <c r="BM112" i="1"/>
  <c r="BO112" i="1" s="1"/>
  <c r="BM43" i="1"/>
  <c r="BO43" i="1" s="1"/>
  <c r="BM124" i="1"/>
  <c r="BO124" i="1" s="1"/>
  <c r="BM352" i="1"/>
  <c r="BO352" i="1" s="1"/>
  <c r="BM32" i="1"/>
  <c r="BO32" i="1" s="1"/>
  <c r="BK237" i="1" l="1"/>
  <c r="BL237" i="1"/>
  <c r="BL93" i="1"/>
  <c r="BK93" i="1"/>
  <c r="BM208" i="1"/>
  <c r="BO208" i="1" s="1"/>
  <c r="BJ88" i="1"/>
  <c r="M88" i="1" s="1"/>
  <c r="BM88" i="1"/>
  <c r="BO88" i="1" s="1"/>
  <c r="BJ223" i="1"/>
  <c r="M223" i="1" s="1"/>
  <c r="BM223" i="1"/>
  <c r="BO223" i="1" s="1"/>
  <c r="BM93" i="1"/>
  <c r="BO93" i="1" s="1"/>
  <c r="BJ76" i="1"/>
  <c r="M76" i="1" s="1"/>
  <c r="BM76" i="1"/>
  <c r="BO76" i="1" s="1"/>
  <c r="BK133" i="1"/>
  <c r="BL133" i="1"/>
  <c r="BL126" i="1"/>
  <c r="BK126" i="1"/>
  <c r="BK353" i="1"/>
  <c r="BL353" i="1"/>
  <c r="BK95" i="1"/>
  <c r="BL95" i="1"/>
  <c r="BK116" i="1"/>
  <c r="BL116" i="1"/>
  <c r="BK169" i="1"/>
  <c r="BL169" i="1"/>
  <c r="BM130" i="1"/>
  <c r="BO130" i="1" s="1"/>
  <c r="BK295" i="1"/>
  <c r="BL295" i="1"/>
  <c r="BK172" i="1"/>
  <c r="BL172" i="1"/>
  <c r="BK324" i="1"/>
  <c r="BL324" i="1"/>
  <c r="BJ104" i="1"/>
  <c r="M104" i="1" s="1"/>
  <c r="BM104" i="1"/>
  <c r="BO104" i="1" s="1"/>
  <c r="BJ351" i="1"/>
  <c r="M351" i="1" s="1"/>
  <c r="BM351" i="1"/>
  <c r="BO351" i="1" s="1"/>
  <c r="BM116" i="1"/>
  <c r="BO116" i="1" s="1"/>
  <c r="BL294" i="1"/>
  <c r="BK294" i="1"/>
  <c r="BK130" i="1"/>
  <c r="BL130" i="1"/>
  <c r="BK254" i="1"/>
  <c r="BL254" i="1"/>
  <c r="BK142" i="1"/>
  <c r="BL142" i="1"/>
  <c r="BK302" i="1"/>
  <c r="BL302" i="1"/>
  <c r="BK112" i="1"/>
  <c r="BL112" i="1"/>
  <c r="BL188" i="1"/>
  <c r="BK188" i="1"/>
  <c r="BJ179" i="1"/>
  <c r="M179" i="1" s="1"/>
  <c r="BM179" i="1"/>
  <c r="BO179" i="1" s="1"/>
  <c r="BL214" i="1"/>
  <c r="BK214" i="1"/>
  <c r="BM294" i="1"/>
  <c r="BO294" i="1" s="1"/>
  <c r="BK195" i="1"/>
  <c r="BL195" i="1"/>
  <c r="BK33" i="1"/>
  <c r="BL33" i="1"/>
  <c r="BJ107" i="1"/>
  <c r="M107" i="1" s="1"/>
  <c r="BM107" i="1"/>
  <c r="BO107" i="1" s="1"/>
  <c r="BK256" i="1"/>
  <c r="BL256" i="1"/>
  <c r="BL208" i="1"/>
  <c r="BK208" i="1"/>
  <c r="BK182" i="1"/>
  <c r="BL182" i="1"/>
  <c r="BK224" i="1"/>
  <c r="BL224" i="1"/>
  <c r="BL249" i="1"/>
  <c r="BK249" i="1"/>
  <c r="BL19" i="1"/>
  <c r="BK19" i="1"/>
  <c r="BK148" i="1"/>
  <c r="BL148" i="1"/>
  <c r="BM182" i="1"/>
  <c r="BO182" i="1" s="1"/>
  <c r="BK315" i="1"/>
  <c r="BL315" i="1"/>
  <c r="BK127" i="1"/>
  <c r="BL127" i="1"/>
  <c r="BL199" i="1"/>
  <c r="BK199" i="1"/>
  <c r="BJ113" i="1"/>
  <c r="M113" i="1" s="1"/>
  <c r="BM113" i="1"/>
  <c r="BO113" i="1" s="1"/>
  <c r="BM347" i="1"/>
  <c r="BO347" i="1" s="1"/>
  <c r="BL31" i="1"/>
  <c r="BK31" i="1"/>
  <c r="BJ277" i="1"/>
  <c r="M277" i="1" s="1"/>
  <c r="BM277" i="1"/>
  <c r="BO277" i="1" s="1"/>
  <c r="BK79" i="1"/>
  <c r="BL79" i="1"/>
  <c r="BK253" i="1"/>
  <c r="BL253" i="1"/>
  <c r="BK185" i="1"/>
  <c r="BL185" i="1"/>
  <c r="BK85" i="1"/>
  <c r="BL85" i="1"/>
  <c r="BK119" i="1"/>
  <c r="BL119" i="1"/>
  <c r="BJ138" i="1"/>
  <c r="M138" i="1" s="1"/>
  <c r="BM138" i="1"/>
  <c r="BO138" i="1" s="1"/>
  <c r="BM78" i="1"/>
  <c r="BO78" i="1" s="1"/>
  <c r="BL168" i="1"/>
  <c r="BK168" i="1"/>
  <c r="BM295" i="1"/>
  <c r="BO295" i="1" s="1"/>
  <c r="BM33" i="1"/>
  <c r="BO33" i="1" s="1"/>
  <c r="BK347" i="1"/>
  <c r="BL347" i="1"/>
  <c r="BK213" i="1"/>
  <c r="BL213" i="1"/>
  <c r="BK59" i="1"/>
  <c r="BL59" i="1"/>
  <c r="BM224" i="1"/>
  <c r="BO224" i="1" s="1"/>
  <c r="BL78" i="1"/>
  <c r="BK78" i="1"/>
  <c r="BM142" i="1"/>
  <c r="BO142" i="1" s="1"/>
  <c r="BK314" i="1"/>
  <c r="BL314" i="1"/>
  <c r="BK121" i="1"/>
  <c r="BL121" i="1"/>
  <c r="BK278" i="1"/>
  <c r="BL278" i="1"/>
  <c r="BK163" i="1"/>
  <c r="BL163" i="1"/>
  <c r="BJ72" i="1"/>
  <c r="M72" i="1" s="1"/>
  <c r="BM72" i="1"/>
  <c r="BO72" i="1" s="1"/>
  <c r="BJ322" i="1"/>
  <c r="M322" i="1" s="1"/>
  <c r="BM322" i="1"/>
  <c r="BO322" i="1" s="1"/>
  <c r="BM95" i="1"/>
  <c r="BO95" i="1" s="1"/>
  <c r="BK81" i="1"/>
  <c r="BL81" i="1"/>
  <c r="BK250" i="1"/>
  <c r="BL250" i="1"/>
  <c r="BK51" i="1"/>
  <c r="BL51" i="1"/>
  <c r="BM133" i="1"/>
  <c r="BO133" i="1" s="1"/>
  <c r="BK240" i="1"/>
  <c r="BL240" i="1"/>
  <c r="BK265" i="1"/>
  <c r="BL265" i="1"/>
  <c r="BJ110" i="1"/>
  <c r="M110" i="1" s="1"/>
  <c r="BM110" i="1"/>
  <c r="BO110" i="1" s="1"/>
  <c r="BK52" i="1"/>
  <c r="BL52" i="1"/>
  <c r="BK238" i="1"/>
  <c r="BL238" i="1"/>
  <c r="BK175" i="1"/>
  <c r="BL175" i="1"/>
  <c r="BL46" i="1"/>
  <c r="BK46" i="1"/>
  <c r="BM81" i="1"/>
  <c r="BO81" i="1" s="1"/>
  <c r="BK117" i="1"/>
  <c r="BL117" i="1"/>
  <c r="BJ211" i="1"/>
  <c r="M211" i="1" s="1"/>
  <c r="BM211" i="1"/>
  <c r="BO211" i="1" s="1"/>
  <c r="BK192" i="1"/>
  <c r="BL192" i="1"/>
  <c r="BK49" i="1"/>
  <c r="BL49" i="1"/>
  <c r="BM249" i="1"/>
  <c r="BO249" i="1" s="1"/>
  <c r="BK157" i="1"/>
  <c r="BL157" i="1"/>
  <c r="BK39" i="1"/>
  <c r="BL39" i="1"/>
  <c r="BK342" i="1"/>
  <c r="BL342" i="1"/>
  <c r="BM278" i="1"/>
  <c r="BO278" i="1" s="1"/>
  <c r="BJ220" i="1"/>
  <c r="M220" i="1" s="1"/>
  <c r="BM220" i="1"/>
  <c r="BO220" i="1" s="1"/>
  <c r="BM188" i="1"/>
  <c r="BO188" i="1" s="1"/>
  <c r="BK190" i="1"/>
  <c r="BL190" i="1"/>
  <c r="BM172" i="1"/>
  <c r="BO172" i="1" s="1"/>
  <c r="BK113" i="1" l="1"/>
  <c r="BL113" i="1"/>
  <c r="BL76" i="1"/>
  <c r="BK76" i="1"/>
  <c r="BL211" i="1"/>
  <c r="BK211" i="1"/>
  <c r="BK351" i="1"/>
  <c r="BL351" i="1"/>
  <c r="BL220" i="1"/>
  <c r="BK220" i="1"/>
  <c r="BK110" i="1"/>
  <c r="BL110" i="1"/>
  <c r="BK104" i="1"/>
  <c r="BL104" i="1"/>
  <c r="BL223" i="1"/>
  <c r="BK223" i="1"/>
  <c r="BL322" i="1"/>
  <c r="BK322" i="1"/>
  <c r="BK88" i="1"/>
  <c r="BL88" i="1"/>
  <c r="BK72" i="1"/>
  <c r="BL72" i="1"/>
  <c r="BK107" i="1"/>
  <c r="BL107" i="1"/>
  <c r="BK138" i="1"/>
  <c r="BL138" i="1"/>
  <c r="BK277" i="1"/>
  <c r="BL277" i="1"/>
  <c r="BK179" i="1"/>
  <c r="BL179" i="1"/>
</calcChain>
</file>

<file path=xl/sharedStrings.xml><?xml version="1.0" encoding="utf-8"?>
<sst xmlns="http://schemas.openxmlformats.org/spreadsheetml/2006/main" count="2948" uniqueCount="439">
  <si>
    <t>OPEN 6.3.4</t>
  </si>
  <si>
    <t>Wed Oct 16 2024 17:13:42</t>
  </si>
  <si>
    <t>Unit=</t>
  </si>
  <si>
    <t>PSC-570</t>
  </si>
  <si>
    <t>LightSource=</t>
  </si>
  <si>
    <t>6400-02 or -02B LED Source</t>
  </si>
  <si>
    <t>A/D AvgTime=</t>
  </si>
  <si>
    <t>Log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</si>
  <si>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</si>
  <si>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</si>
  <si>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</si>
  <si>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</si>
  <si>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</si>
  <si>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</si>
  <si>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</si>
  <si>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</si>
  <si>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</si>
  <si>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</si>
  <si>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</si>
  <si>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</si>
  <si>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</si>
  <si>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</si>
  <si>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</si>
  <si>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</si>
  <si>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</si>
  <si>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</si>
  <si>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</si>
  <si>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</si>
  <si>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</si>
  <si>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</si>
  <si>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</si>
  <si>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</si>
  <si>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</si>
  <si>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</si>
  <si>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</si>
  <si>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</si>
  <si>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</si>
  <si>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</si>
  <si>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</si>
  <si>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</si>
  <si>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</si>
  <si>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</si>
  <si>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</si>
  <si>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</si>
  <si>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</si>
  <si>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</si>
  <si>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</si>
  <si>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</si>
  <si>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</si>
  <si>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</si>
  <si>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</si>
  <si>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</si>
  <si>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</si>
  <si>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</si>
  <si>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</si>
  <si>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</si>
  <si>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</si>
  <si>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</si>
  <si>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</si>
  <si>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</si>
  <si>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</si>
  <si>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</si>
  <si>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</si>
  <si>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</si>
  <si>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</si>
  <si>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</si>
  <si>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</si>
  <si>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</si>
  <si>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</si>
  <si>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</si>
  <si>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</si>
  <si>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</si>
  <si>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</si>
  <si>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</si>
  <si>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</si>
  <si>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</si>
  <si>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</si>
  <si>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</si>
  <si>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</si>
  <si>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</si>
  <si>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</si>
  <si>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17:13:57</t>
  </si>
  <si>
    <t>LMF24156</t>
  </si>
  <si>
    <t>300X</t>
  </si>
  <si>
    <t>Chrysobalanaceae</t>
  </si>
  <si>
    <t>Block2Treatment4</t>
  </si>
  <si>
    <t>20241016</t>
  </si>
  <si>
    <t>bg</t>
  </si>
  <si>
    <t>Derek</t>
  </si>
  <si>
    <t xml:space="preserve">"17:14:20 Launched AutoProg /User/Configs/AutoProgs/AutoLog2"
</t>
  </si>
  <si>
    <t>17:14:27</t>
  </si>
  <si>
    <t>17:14:32</t>
  </si>
  <si>
    <t>17:14:37</t>
  </si>
  <si>
    <t>17:14:42</t>
  </si>
  <si>
    <t>17:14:47</t>
  </si>
  <si>
    <t>17:14:53</t>
  </si>
  <si>
    <t>17:14:58</t>
  </si>
  <si>
    <t>17:15:03</t>
  </si>
  <si>
    <t>17:15:08</t>
  </si>
  <si>
    <t>17:15:13</t>
  </si>
  <si>
    <t>17:15:18</t>
  </si>
  <si>
    <t>17:15:24</t>
  </si>
  <si>
    <t>17:15:29</t>
  </si>
  <si>
    <t>17:15:34</t>
  </si>
  <si>
    <t>17:15:39</t>
  </si>
  <si>
    <t>17:15:44</t>
  </si>
  <si>
    <t>17:15:49</t>
  </si>
  <si>
    <t>17:15:55</t>
  </si>
  <si>
    <t>17:16:00</t>
  </si>
  <si>
    <t>17:16:05</t>
  </si>
  <si>
    <t>17:16:10</t>
  </si>
  <si>
    <t>17:16:15</t>
  </si>
  <si>
    <t>17:16:20</t>
  </si>
  <si>
    <t>17:16:26</t>
  </si>
  <si>
    <t>17:16:31</t>
  </si>
  <si>
    <t>17:16:36</t>
  </si>
  <si>
    <t>17:16:41</t>
  </si>
  <si>
    <t>17:16:46</t>
  </si>
  <si>
    <t>17:16:51</t>
  </si>
  <si>
    <t>17:16:57</t>
  </si>
  <si>
    <t>17:17:02</t>
  </si>
  <si>
    <t>17:17:07</t>
  </si>
  <si>
    <t>17:17:12</t>
  </si>
  <si>
    <t>17:17:17</t>
  </si>
  <si>
    <t>17:17:22</t>
  </si>
  <si>
    <t>17:17:28</t>
  </si>
  <si>
    <t>17:17:33</t>
  </si>
  <si>
    <t>17:17:38</t>
  </si>
  <si>
    <t>17:17:43</t>
  </si>
  <si>
    <t>17:17:48</t>
  </si>
  <si>
    <t>17:17:53</t>
  </si>
  <si>
    <t>17:17:58</t>
  </si>
  <si>
    <t>17:18:03</t>
  </si>
  <si>
    <t>17:18:08</t>
  </si>
  <si>
    <t>17:18:14</t>
  </si>
  <si>
    <t>17:18:19</t>
  </si>
  <si>
    <t>17:18:24</t>
  </si>
  <si>
    <t>17:18:29</t>
  </si>
  <si>
    <t>17:18:34</t>
  </si>
  <si>
    <t>17:18:39</t>
  </si>
  <si>
    <t>17:18:45</t>
  </si>
  <si>
    <t>17:18:50</t>
  </si>
  <si>
    <t>17:18:55</t>
  </si>
  <si>
    <t>17:19:00</t>
  </si>
  <si>
    <t>17:19:05</t>
  </si>
  <si>
    <t>17:19:10</t>
  </si>
  <si>
    <t>17:19:16</t>
  </si>
  <si>
    <t>17:19:21</t>
  </si>
  <si>
    <t>17:19:26</t>
  </si>
  <si>
    <t>17:19:31</t>
  </si>
  <si>
    <t>17:19:36</t>
  </si>
  <si>
    <t>17:19:42</t>
  </si>
  <si>
    <t>17:19:47</t>
  </si>
  <si>
    <t>17:19:52</t>
  </si>
  <si>
    <t>17:19:57</t>
  </si>
  <si>
    <t>17:20:02</t>
  </si>
  <si>
    <t>17:20:07</t>
  </si>
  <si>
    <t>17:20:13</t>
  </si>
  <si>
    <t>17:20:18</t>
  </si>
  <si>
    <t>17:20:23</t>
  </si>
  <si>
    <t>17:20:28</t>
  </si>
  <si>
    <t>17:20:33</t>
  </si>
  <si>
    <t>17:20:38</t>
  </si>
  <si>
    <t>17:20:44</t>
  </si>
  <si>
    <t>17:20:49</t>
  </si>
  <si>
    <t>17:20:54</t>
  </si>
  <si>
    <t>17:20:59</t>
  </si>
  <si>
    <t>17:21:04</t>
  </si>
  <si>
    <t>17:21:09</t>
  </si>
  <si>
    <t>17:21:15</t>
  </si>
  <si>
    <t>17:21:20</t>
  </si>
  <si>
    <t>17:21:25</t>
  </si>
  <si>
    <t>17:21:30</t>
  </si>
  <si>
    <t>17:21:35</t>
  </si>
  <si>
    <t>17:21:40</t>
  </si>
  <si>
    <t>17:21:46</t>
  </si>
  <si>
    <t>17:21:51</t>
  </si>
  <si>
    <t>17:21:56</t>
  </si>
  <si>
    <t>17:22:01</t>
  </si>
  <si>
    <t>17:22:06</t>
  </si>
  <si>
    <t>17:22:11</t>
  </si>
  <si>
    <t>17:22:17</t>
  </si>
  <si>
    <t>17:22:22</t>
  </si>
  <si>
    <t>17:22:27</t>
  </si>
  <si>
    <t>17:22:33</t>
  </si>
  <si>
    <t>17:22:38</t>
  </si>
  <si>
    <t>17:22:43</t>
  </si>
  <si>
    <t>17:22:48</t>
  </si>
  <si>
    <t>17:22:53</t>
  </si>
  <si>
    <t>17:22:58</t>
  </si>
  <si>
    <t>17:23:04</t>
  </si>
  <si>
    <t>17:23:09</t>
  </si>
  <si>
    <t>17:23:14</t>
  </si>
  <si>
    <t>17:23:19</t>
  </si>
  <si>
    <t>17:23:24</t>
  </si>
  <si>
    <t>17:23:29</t>
  </si>
  <si>
    <t>17:23:35</t>
  </si>
  <si>
    <t>17:23:40</t>
  </si>
  <si>
    <t>17:23:45</t>
  </si>
  <si>
    <t>17:23:50</t>
  </si>
  <si>
    <t>17:23:55</t>
  </si>
  <si>
    <t>17:24:00</t>
  </si>
  <si>
    <t>17:24:06</t>
  </si>
  <si>
    <t>17:24:11</t>
  </si>
  <si>
    <t>17:24:16</t>
  </si>
  <si>
    <t>17:24:21</t>
  </si>
  <si>
    <t>17:24:41</t>
  </si>
  <si>
    <t>17:24:47</t>
  </si>
  <si>
    <t>17:24:52</t>
  </si>
  <si>
    <t>17:24:57</t>
  </si>
  <si>
    <t>17:25:02</t>
  </si>
  <si>
    <t>17:25:07</t>
  </si>
  <si>
    <t>17:25:12</t>
  </si>
  <si>
    <t>17:25:18</t>
  </si>
  <si>
    <t>17:25:23</t>
  </si>
  <si>
    <t>17:25:28</t>
  </si>
  <si>
    <t>17:25:33</t>
  </si>
  <si>
    <t>17:25:38</t>
  </si>
  <si>
    <t>17:25:43</t>
  </si>
  <si>
    <t>17:25:49</t>
  </si>
  <si>
    <t>17:25:54</t>
  </si>
  <si>
    <t>17:25:59</t>
  </si>
  <si>
    <t>17:26:04</t>
  </si>
  <si>
    <t>17:26:09</t>
  </si>
  <si>
    <t>17:26:14</t>
  </si>
  <si>
    <t>17:26:20</t>
  </si>
  <si>
    <t>17:26:25</t>
  </si>
  <si>
    <t>17:26:30</t>
  </si>
  <si>
    <t>17:26:35</t>
  </si>
  <si>
    <t>17:26:40</t>
  </si>
  <si>
    <t>17:26:45</t>
  </si>
  <si>
    <t>17:26:51</t>
  </si>
  <si>
    <t>17:26:56</t>
  </si>
  <si>
    <t>17:27:01</t>
  </si>
  <si>
    <t>17:27:06</t>
  </si>
  <si>
    <t>17:27:11</t>
  </si>
  <si>
    <t>17:27:16</t>
  </si>
  <si>
    <t>17:27:22</t>
  </si>
  <si>
    <t>17:27:27</t>
  </si>
  <si>
    <t>17:27:32</t>
  </si>
  <si>
    <t>17:27:37</t>
  </si>
  <si>
    <t>17:27:42</t>
  </si>
  <si>
    <t>17:27:47</t>
  </si>
  <si>
    <t>17:27:53</t>
  </si>
  <si>
    <t>17:27:58</t>
  </si>
  <si>
    <t>17:28:03</t>
  </si>
  <si>
    <t>17:28:08</t>
  </si>
  <si>
    <t>17:28:13</t>
  </si>
  <si>
    <t>17:28:18</t>
  </si>
  <si>
    <t>17:28:24</t>
  </si>
  <si>
    <t>17:28:29</t>
  </si>
  <si>
    <t>17:28:34</t>
  </si>
  <si>
    <t>17:28:39</t>
  </si>
  <si>
    <t>17:28:44</t>
  </si>
  <si>
    <t>17:28:49</t>
  </si>
  <si>
    <t>17:28:55</t>
  </si>
  <si>
    <t>17:29:00</t>
  </si>
  <si>
    <t>17:29:05</t>
  </si>
  <si>
    <t>17:29:10</t>
  </si>
  <si>
    <t>17:29:15</t>
  </si>
  <si>
    <t>17:29:21</t>
  </si>
  <si>
    <t>17:29:26</t>
  </si>
  <si>
    <t>17:29:31</t>
  </si>
  <si>
    <t>17:29:36</t>
  </si>
  <si>
    <t>17:29:41</t>
  </si>
  <si>
    <t>17:29:47</t>
  </si>
  <si>
    <t>17:29:52</t>
  </si>
  <si>
    <t>17:29:57</t>
  </si>
  <si>
    <t>17:30:02</t>
  </si>
  <si>
    <t>17:30:08</t>
  </si>
  <si>
    <t>17:30:13</t>
  </si>
  <si>
    <t>17:30:18</t>
  </si>
  <si>
    <t>17:30:23</t>
  </si>
  <si>
    <t>17:30:28</t>
  </si>
  <si>
    <t>17:30:33</t>
  </si>
  <si>
    <t>17:30:39</t>
  </si>
  <si>
    <t>17:30:44</t>
  </si>
  <si>
    <t>17:30:49</t>
  </si>
  <si>
    <t>17:30:54</t>
  </si>
  <si>
    <t>17:30:59</t>
  </si>
  <si>
    <t>17:31:04</t>
  </si>
  <si>
    <t>17:31:10</t>
  </si>
  <si>
    <t>17:31:15</t>
  </si>
  <si>
    <t>17:31:20</t>
  </si>
  <si>
    <t>17:31:25</t>
  </si>
  <si>
    <t>17:31:30</t>
  </si>
  <si>
    <t>17:31:35</t>
  </si>
  <si>
    <t>17:31:41</t>
  </si>
  <si>
    <t>17:31:46</t>
  </si>
  <si>
    <t>17:31:51</t>
  </si>
  <si>
    <t>17:31:56</t>
  </si>
  <si>
    <t>17:32:01</t>
  </si>
  <si>
    <t>17:32:06</t>
  </si>
  <si>
    <t>17:32:12</t>
  </si>
  <si>
    <t>17:32:17</t>
  </si>
  <si>
    <t>17:32:38</t>
  </si>
  <si>
    <t>17:32:43</t>
  </si>
  <si>
    <t>17:32:48</t>
  </si>
  <si>
    <t>17:32:53</t>
  </si>
  <si>
    <t>17:32:59</t>
  </si>
  <si>
    <t>17:33:04</t>
  </si>
  <si>
    <t>17:33:09</t>
  </si>
  <si>
    <t>17:33:14</t>
  </si>
  <si>
    <t>17:33:19</t>
  </si>
  <si>
    <t>17:33:24</t>
  </si>
  <si>
    <t>17:33:30</t>
  </si>
  <si>
    <t>17:33:35</t>
  </si>
  <si>
    <t>17:33:40</t>
  </si>
  <si>
    <t>17:33:45</t>
  </si>
  <si>
    <t>17:33:50</t>
  </si>
  <si>
    <t>17:33:55</t>
  </si>
  <si>
    <t>17:34:01</t>
  </si>
  <si>
    <t>17:34:06</t>
  </si>
  <si>
    <t>17:34:11</t>
  </si>
  <si>
    <t>17:34:16</t>
  </si>
  <si>
    <t>17:34:21</t>
  </si>
  <si>
    <t>17:34:26</t>
  </si>
  <si>
    <t>17:34:32</t>
  </si>
  <si>
    <t>17:34:37</t>
  </si>
  <si>
    <t>17:34:42</t>
  </si>
  <si>
    <t>17:34:47</t>
  </si>
  <si>
    <t>17:34:52</t>
  </si>
  <si>
    <t>17:34:57</t>
  </si>
  <si>
    <t>17:35:03</t>
  </si>
  <si>
    <t>17:35:08</t>
  </si>
  <si>
    <t>17:35:13</t>
  </si>
  <si>
    <t>17:35:18</t>
  </si>
  <si>
    <t>17:35:23</t>
  </si>
  <si>
    <t>17:35:28</t>
  </si>
  <si>
    <t>17:35:34</t>
  </si>
  <si>
    <t>17:35:39</t>
  </si>
  <si>
    <t>17:35:44</t>
  </si>
  <si>
    <t>17:35:49</t>
  </si>
  <si>
    <t>17:35:54</t>
  </si>
  <si>
    <t>17:35:59</t>
  </si>
  <si>
    <t>17:36:05</t>
  </si>
  <si>
    <t>17:36:10</t>
  </si>
  <si>
    <t>17:36:15</t>
  </si>
  <si>
    <t>17:36:20</t>
  </si>
  <si>
    <t>17:36:25</t>
  </si>
  <si>
    <t>17:36:30</t>
  </si>
  <si>
    <t>17:36:36</t>
  </si>
  <si>
    <t>17:36:41</t>
  </si>
  <si>
    <t>17:36:46</t>
  </si>
  <si>
    <t>17:36:51</t>
  </si>
  <si>
    <t>17:36:56</t>
  </si>
  <si>
    <t>17:37:01</t>
  </si>
  <si>
    <t>17:37:07</t>
  </si>
  <si>
    <t>17:37:12</t>
  </si>
  <si>
    <t>17:37:17</t>
  </si>
  <si>
    <t>17:37:22</t>
  </si>
  <si>
    <t>17:37:27</t>
  </si>
  <si>
    <t>17:37:33</t>
  </si>
  <si>
    <t>17:37:38</t>
  </si>
  <si>
    <t>17:37:43</t>
  </si>
  <si>
    <t>17:37:49</t>
  </si>
  <si>
    <t>17:37:54</t>
  </si>
  <si>
    <t>17:37:59</t>
  </si>
  <si>
    <t>17:38:04</t>
  </si>
  <si>
    <t>17:38:09</t>
  </si>
  <si>
    <t>17:38:14</t>
  </si>
  <si>
    <t>17:38:20</t>
  </si>
  <si>
    <t>17:38:25</t>
  </si>
  <si>
    <t>17:38:30</t>
  </si>
  <si>
    <t>17:38:35</t>
  </si>
  <si>
    <t>17:38:40</t>
  </si>
  <si>
    <t>17:38:45</t>
  </si>
  <si>
    <t>17:38:51</t>
  </si>
  <si>
    <t>17:38:56</t>
  </si>
  <si>
    <t>17:39:01</t>
  </si>
  <si>
    <t>17:39:06</t>
  </si>
  <si>
    <t>17:39:11</t>
  </si>
  <si>
    <t>17:39:16</t>
  </si>
  <si>
    <t>17:39:22</t>
  </si>
  <si>
    <t>17:39:27</t>
  </si>
  <si>
    <t>17:39:32</t>
  </si>
  <si>
    <t>17:39:37</t>
  </si>
  <si>
    <t>17:39:42</t>
  </si>
  <si>
    <t>17:39:47</t>
  </si>
  <si>
    <t>17:39:53</t>
  </si>
  <si>
    <t>17:39:58</t>
  </si>
  <si>
    <t>17:40:03</t>
  </si>
  <si>
    <t>17:40:08</t>
  </si>
  <si>
    <t>17:40:13</t>
  </si>
  <si>
    <t>17:40:18</t>
  </si>
  <si>
    <t>17:40:24</t>
  </si>
  <si>
    <t>17:40:29</t>
  </si>
  <si>
    <t>17:40:34</t>
  </si>
  <si>
    <t>17:40:39</t>
  </si>
  <si>
    <t>17:40:44</t>
  </si>
  <si>
    <t>17:40:49</t>
  </si>
  <si>
    <t>17:40:55</t>
  </si>
  <si>
    <t>17:41:00</t>
  </si>
  <si>
    <t>17:41:05</t>
  </si>
  <si>
    <t>17:41:10</t>
  </si>
  <si>
    <t>17:41:15</t>
  </si>
  <si>
    <t>17:41:20</t>
  </si>
  <si>
    <t>17:41:25</t>
  </si>
  <si>
    <t>17:41:30</t>
  </si>
  <si>
    <t>17:41:35</t>
  </si>
  <si>
    <t>17:41:41</t>
  </si>
  <si>
    <t>17:41:46</t>
  </si>
  <si>
    <t>17:41:51</t>
  </si>
  <si>
    <t>17:41:56</t>
  </si>
  <si>
    <t>17:42:01</t>
  </si>
  <si>
    <t>17:42:06</t>
  </si>
  <si>
    <t>17:42:12</t>
  </si>
  <si>
    <t>17:42:17</t>
  </si>
  <si>
    <t>17:42:22</t>
  </si>
  <si>
    <t>17:42:27</t>
  </si>
  <si>
    <t>17:42:32</t>
  </si>
  <si>
    <t>17:42:37</t>
  </si>
  <si>
    <t>17:42:58</t>
  </si>
  <si>
    <t>17:43:03</t>
  </si>
  <si>
    <t>17:43:08</t>
  </si>
  <si>
    <t>17:43:13</t>
  </si>
  <si>
    <t>17:43:19</t>
  </si>
  <si>
    <t>17:43:24</t>
  </si>
  <si>
    <t>17:43:29</t>
  </si>
  <si>
    <t>17:43:34</t>
  </si>
  <si>
    <t>17:43:39</t>
  </si>
  <si>
    <t>17:43:44</t>
  </si>
  <si>
    <t>17:43:50</t>
  </si>
  <si>
    <t>17:43:55</t>
  </si>
  <si>
    <t>17:44:00</t>
  </si>
  <si>
    <t>17:44:05</t>
  </si>
  <si>
    <t>17:44:10</t>
  </si>
  <si>
    <t>17:44:15</t>
  </si>
  <si>
    <t>17:44:21</t>
  </si>
  <si>
    <t>17:44:26</t>
  </si>
  <si>
    <t>17:44:31</t>
  </si>
  <si>
    <t>17:44:36</t>
  </si>
  <si>
    <t>17:44:41</t>
  </si>
  <si>
    <t>17:44:46</t>
  </si>
  <si>
    <t>17:44:52</t>
  </si>
  <si>
    <t>17:44:57</t>
  </si>
  <si>
    <t>17:45:02</t>
  </si>
  <si>
    <t>17:45:07</t>
  </si>
  <si>
    <t>17:45:12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</si>
</sst>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635C-BA19-470B-AFC3-94B89760650F}">
  <dimension ref="A1:BO362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>
        <v>15</v>
      </c>
    </row>
    <row r="7" spans="1:67" x14ac:dyDescent="0.25">
      <c r="A7" s="1" t="s">
        <v>8</v>
      </c>
      <c r="B7" s="1" t="s">
        <v>9</v>
      </c>
    </row>
    <row r="8" spans="1:67" x14ac:dyDescent="0.25">
      <c r="A8" s="1" t="s">
        <v>10</v>
      </c>
      <c r="B8" s="1" t="s">
        <v>11</v>
      </c>
    </row>
    <row r="10" spans="1:67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  <c r="BE10" s="1" t="s">
        <v>68</v>
      </c>
      <c r="BF10" s="1" t="s">
        <v>69</v>
      </c>
      <c r="BG10" s="1" t="s">
        <v>70</v>
      </c>
      <c r="BH10" s="1" t="s">
        <v>71</v>
      </c>
      <c r="BI10" s="1" t="s">
        <v>72</v>
      </c>
      <c r="BJ10" s="1" t="s">
        <v>73</v>
      </c>
      <c r="BK10" s="1" t="s">
        <v>74</v>
      </c>
      <c r="BL10" s="1" t="s">
        <v>75</v>
      </c>
      <c r="BM10" s="1" t="s">
        <v>76</v>
      </c>
      <c r="BN10" s="1" t="s">
        <v>77</v>
      </c>
      <c r="BO10" s="1" t="s">
        <v>78</v>
      </c>
    </row>
    <row r="11" spans="1:67" x14ac:dyDescent="0.25">
      <c r="A11" s="1" t="s">
        <v>79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80</v>
      </c>
      <c r="Q11" s="1" t="s">
        <v>79</v>
      </c>
      <c r="R11" s="1" t="s">
        <v>80</v>
      </c>
      <c r="S11" s="1" t="s">
        <v>79</v>
      </c>
      <c r="T11" s="1" t="s">
        <v>80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</row>
    <row r="12" spans="1:67" x14ac:dyDescent="0.25">
      <c r="A12" s="1">
        <v>1</v>
      </c>
      <c r="B12" s="1" t="s">
        <v>81</v>
      </c>
      <c r="C12" s="1" t="s">
        <v>82</v>
      </c>
      <c r="D12" s="1" t="s">
        <v>83</v>
      </c>
      <c r="E12" s="1" t="s">
        <v>84</v>
      </c>
      <c r="F12" s="1" t="s">
        <v>85</v>
      </c>
      <c r="G12" s="1" t="s">
        <v>86</v>
      </c>
      <c r="H12" s="1" t="s">
        <v>87</v>
      </c>
      <c r="I12" s="1">
        <v>44.500031884759665</v>
      </c>
      <c r="J12" s="1">
        <v>0</v>
      </c>
      <c r="K12">
        <f>(X12-Y12*(1000-Z12)/(1000-AA12))*AV12</f>
        <v>-0.86920359599242369</v>
      </c>
      <c r="L12">
        <f>IF(BG12&lt;&gt;0,1/(1/BG12-1/T12),0)</f>
        <v>8.0595128547967555E-3</v>
      </c>
      <c r="M12">
        <f>((BJ12-AW12/2)*Y12-K12)/(BJ12+AW12/2)</f>
        <v>581.98422478436726</v>
      </c>
      <c r="N12">
        <f>AW12*1000</f>
        <v>0.11481006303859347</v>
      </c>
      <c r="O12">
        <f>(BB12-BH12)</f>
        <v>1.3758369110772901</v>
      </c>
      <c r="P12">
        <f>(V12+BA12*J12)</f>
        <v>29.377109527587891</v>
      </c>
      <c r="Q12" s="1">
        <v>6</v>
      </c>
      <c r="R12">
        <f>(Q12*AO12+AP12)</f>
        <v>1.4200000166893005</v>
      </c>
      <c r="S12" s="1">
        <v>1</v>
      </c>
      <c r="T12">
        <f>R12*(S12+1)*(S12+1)/(S12*S12+1)</f>
        <v>2.8400000333786011</v>
      </c>
      <c r="U12" s="1">
        <v>30.045434951782227</v>
      </c>
      <c r="V12" s="1">
        <v>29.377109527587891</v>
      </c>
      <c r="W12" s="1">
        <v>30.025173187255859</v>
      </c>
      <c r="X12" s="1">
        <v>418.81649780273438</v>
      </c>
      <c r="Y12" s="1">
        <v>420.459716796875</v>
      </c>
      <c r="Z12" s="1">
        <v>27.195602416992188</v>
      </c>
      <c r="AA12" s="1">
        <v>27.419111251831055</v>
      </c>
      <c r="AB12" s="1">
        <v>63.495132446289063</v>
      </c>
      <c r="AC12" s="1">
        <v>64.0169677734375</v>
      </c>
      <c r="AD12" s="1">
        <v>299.75210571289063</v>
      </c>
      <c r="AE12" s="1">
        <v>1.0148860216140747</v>
      </c>
      <c r="AF12" s="1">
        <v>0.13456207513809204</v>
      </c>
      <c r="AG12" s="1">
        <v>99.731056213378906</v>
      </c>
      <c r="AH12" s="1">
        <v>-0.62826550006866455</v>
      </c>
      <c r="AI12" s="1">
        <v>0.25751304626464844</v>
      </c>
      <c r="AJ12" s="1">
        <v>5.8080866932868958E-2</v>
      </c>
      <c r="AK12" s="1">
        <v>2.7447335887700319E-3</v>
      </c>
      <c r="AL12" s="1">
        <v>6.5924771130084991E-2</v>
      </c>
      <c r="AM12" s="1">
        <v>1.3019060716032982E-3</v>
      </c>
      <c r="AN12" s="1">
        <v>1</v>
      </c>
      <c r="AO12" s="1">
        <v>-0.21956524252891541</v>
      </c>
      <c r="AP12" s="1">
        <v>2.737391471862793</v>
      </c>
      <c r="AQ12" s="1">
        <v>1</v>
      </c>
      <c r="AR12" s="1">
        <v>0</v>
      </c>
      <c r="AS12" s="1">
        <v>0.15999999642372131</v>
      </c>
      <c r="AT12" s="1">
        <v>111115</v>
      </c>
      <c r="AU12" s="1" t="s">
        <v>88</v>
      </c>
      <c r="AV12">
        <f>AD12*0.000001/(Q12*0.0001)</f>
        <v>0.49958684285481764</v>
      </c>
      <c r="AW12">
        <f>(AA12-Z12)/(1000-AA12)*AV12</f>
        <v>1.1481006303859346E-4</v>
      </c>
      <c r="AX12">
        <f>(V12+273.15)</f>
        <v>302.52710952758787</v>
      </c>
      <c r="AY12">
        <f>(U12+273.15)</f>
        <v>303.1954349517822</v>
      </c>
      <c r="AZ12">
        <f>(AE12*AQ12+AF12*AR12)*AS12</f>
        <v>0.1623817598287367</v>
      </c>
      <c r="BA12">
        <f>((AZ12+0.00000010773*(AY12^4-AX12^4))-AW12*44100)/(R12*0.92*2*29.3+0.00000043092*AX12^3)</f>
        <v>3.503074719362792E-2</v>
      </c>
      <c r="BB12">
        <f>0.61365*EXP(17.502*P12/(240.97+P12))</f>
        <v>4.110373836654543</v>
      </c>
      <c r="BC12">
        <f>BB12*1000/AG12</f>
        <v>41.214582425159726</v>
      </c>
      <c r="BD12">
        <f>(BC12-AA12)</f>
        <v>13.795471173328671</v>
      </c>
      <c r="BE12">
        <f>IF(J12,V12,(U12+V12)/2)</f>
        <v>29.711272239685059</v>
      </c>
      <c r="BF12">
        <f>0.61365*EXP(17.502*BE12/(240.97+BE12))</f>
        <v>4.1903017967355343</v>
      </c>
      <c r="BG12">
        <f>IF(BD12&lt;&gt;0,(1000-(BC12+AA12)/2)/BD12*AW12,0)</f>
        <v>8.0367058360521718E-3</v>
      </c>
      <c r="BH12">
        <f>AA12*AG12/1000</f>
        <v>2.7345369255772529</v>
      </c>
      <c r="BI12">
        <f>(BF12-BH12)</f>
        <v>1.4557648711582813</v>
      </c>
      <c r="BJ12">
        <f>1/(1.6/L12+1.37/T12)</f>
        <v>5.0249852486315945E-3</v>
      </c>
      <c r="BK12">
        <f>M12*AG12*0.001</f>
        <v>58.041901437269473</v>
      </c>
      <c r="BL12">
        <f>M12/Y12</f>
        <v>1.3841616724142092</v>
      </c>
      <c r="BM12">
        <f>(1-AW12*AG12/BB12/L12)*100</f>
        <v>65.436297447794487</v>
      </c>
      <c r="BN12">
        <f>(Y12-K12/(T12/1.35))</f>
        <v>420.87289455771952</v>
      </c>
      <c r="BO12">
        <f>K12*BM12/100/BN12</f>
        <v>-1.3514166815095884E-3</v>
      </c>
    </row>
    <row r="13" spans="1:67" x14ac:dyDescent="0.25">
      <c r="A13" s="1" t="s">
        <v>10</v>
      </c>
      <c r="B13" s="1" t="s">
        <v>89</v>
      </c>
    </row>
    <row r="14" spans="1:67" x14ac:dyDescent="0.25">
      <c r="A14" s="1">
        <v>2</v>
      </c>
      <c r="B14" s="1" t="s">
        <v>90</v>
      </c>
      <c r="C14" s="1" t="s">
        <v>82</v>
      </c>
      <c r="D14" s="1" t="s">
        <v>83</v>
      </c>
      <c r="E14" s="1" t="s">
        <v>84</v>
      </c>
      <c r="F14" s="1" t="s">
        <v>85</v>
      </c>
      <c r="G14" s="1" t="s">
        <v>86</v>
      </c>
      <c r="H14" s="1" t="s">
        <v>87</v>
      </c>
      <c r="I14" s="1">
        <v>55.500032175332308</v>
      </c>
      <c r="J14" s="1">
        <v>0</v>
      </c>
      <c r="K14">
        <f t="shared" ref="K14:K77" si="0">(X14-Y14*(1000-Z14)/(1000-AA14))*AV14</f>
        <v>-0.82521592747746786</v>
      </c>
      <c r="L14">
        <f t="shared" ref="L14:L77" si="1">IF(BG14&lt;&gt;0,1/(1/BG14-1/T14),0)</f>
        <v>7.4816017909869331E-3</v>
      </c>
      <c r="M14">
        <f t="shared" ref="M14:M77" si="2">((BJ14-AW14/2)*Y14-K14)/(BJ14+AW14/2)</f>
        <v>585.80524455369118</v>
      </c>
      <c r="N14">
        <f t="shared" ref="N14:N77" si="3">AW14*1000</f>
        <v>0.10652412027251758</v>
      </c>
      <c r="O14">
        <f t="shared" ref="O14:O77" si="4">(BB14-BH14)</f>
        <v>1.3748532915144578</v>
      </c>
      <c r="P14">
        <f t="shared" ref="P14:P77" si="5">(V14+BA14*J14)</f>
        <v>29.374834060668945</v>
      </c>
      <c r="Q14" s="1">
        <v>6</v>
      </c>
      <c r="R14">
        <f t="shared" ref="R14:R77" si="6">(Q14*AO14+AP14)</f>
        <v>1.4200000166893005</v>
      </c>
      <c r="S14" s="1">
        <v>1</v>
      </c>
      <c r="T14">
        <f t="shared" ref="T14:T77" si="7">R14*(S14+1)*(S14+1)/(S14*S14+1)</f>
        <v>2.8400000333786011</v>
      </c>
      <c r="U14" s="1">
        <v>30.043052673339844</v>
      </c>
      <c r="V14" s="1">
        <v>29.374834060668945</v>
      </c>
      <c r="W14" s="1">
        <v>30.026302337646484</v>
      </c>
      <c r="X14" s="1">
        <v>418.85348510742188</v>
      </c>
      <c r="Y14" s="1">
        <v>420.4154052734375</v>
      </c>
      <c r="Z14" s="1">
        <v>27.216514587402344</v>
      </c>
      <c r="AA14" s="1">
        <v>27.423860549926758</v>
      </c>
      <c r="AB14" s="1">
        <v>63.548099517822266</v>
      </c>
      <c r="AC14" s="1">
        <v>64.034004211425781</v>
      </c>
      <c r="AD14" s="1">
        <v>299.79696655273438</v>
      </c>
      <c r="AE14" s="1">
        <v>0.95402801036834717</v>
      </c>
      <c r="AF14" s="1">
        <v>0.22402828931808472</v>
      </c>
      <c r="AG14" s="1">
        <v>99.729972839355469</v>
      </c>
      <c r="AH14" s="1">
        <v>-0.62826550006866455</v>
      </c>
      <c r="AI14" s="1">
        <v>0.25751304626464844</v>
      </c>
      <c r="AJ14" s="1">
        <v>5.8080866932868958E-2</v>
      </c>
      <c r="AK14" s="1">
        <v>2.7447335887700319E-3</v>
      </c>
      <c r="AL14" s="1">
        <v>6.5924771130084991E-2</v>
      </c>
      <c r="AM14" s="1">
        <v>1.3019060716032982E-3</v>
      </c>
      <c r="AN14" s="1">
        <v>1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88</v>
      </c>
      <c r="AV14">
        <f t="shared" ref="AV14:AV77" si="8">AD14*0.000001/(Q14*0.0001)</f>
        <v>0.49966161092122385</v>
      </c>
      <c r="AW14">
        <f t="shared" ref="AW14:AW77" si="9">(AA14-Z14)/(1000-AA14)*AV14</f>
        <v>1.0652412027251758E-4</v>
      </c>
      <c r="AX14">
        <f t="shared" ref="AX14:AX77" si="10">(V14+273.15)</f>
        <v>302.52483406066892</v>
      </c>
      <c r="AY14">
        <f t="shared" ref="AY14:AY77" si="11">(U14+273.15)</f>
        <v>303.19305267333982</v>
      </c>
      <c r="AZ14">
        <f t="shared" ref="AZ14:AZ77" si="12">(AE14*AQ14+AF14*AR14)*AS14</f>
        <v>0.15264447824706551</v>
      </c>
      <c r="BA14">
        <f t="shared" ref="BA14:BA77" si="13">((AZ14+0.00000010773*(AY14^4-AX14^4))-AW14*44100)/(R14*0.92*2*29.3+0.00000043092*AX14^3)</f>
        <v>3.9033850229058177E-2</v>
      </c>
      <c r="BB14">
        <f t="shared" ref="BB14:BB77" si="14">0.61365*EXP(17.502*P14/(240.97+P14))</f>
        <v>4.1098341593089254</v>
      </c>
      <c r="BC14">
        <f t="shared" ref="BC14:BC77" si="15">BB14*1000/AG14</f>
        <v>41.209618756529949</v>
      </c>
      <c r="BD14">
        <f t="shared" ref="BD14:BD77" si="16">(BC14-AA14)</f>
        <v>13.785758206603191</v>
      </c>
      <c r="BE14">
        <f t="shared" ref="BE14:BE77" si="17">IF(J14,V14,(U14+V14)/2)</f>
        <v>29.708943367004395</v>
      </c>
      <c r="BF14">
        <f t="shared" ref="BF14:BF77" si="18">0.61365*EXP(17.502*BE14/(240.97+BE14))</f>
        <v>4.1897401025662182</v>
      </c>
      <c r="BG14">
        <f t="shared" ref="BG14:BG77" si="19">IF(BD14&lt;&gt;0,(1000-(BC14+AA14)/2)/BD14*AW14,0)</f>
        <v>7.4619442927022894E-3</v>
      </c>
      <c r="BH14">
        <f t="shared" ref="BH14:BH77" si="20">AA14*AG14/1000</f>
        <v>2.7349808677944676</v>
      </c>
      <c r="BI14">
        <f t="shared" ref="BI14:BI77" si="21">(BF14-BH14)</f>
        <v>1.4547592347717506</v>
      </c>
      <c r="BJ14">
        <f t="shared" ref="BJ14:BJ77" si="22">1/(1.6/L14+1.37/T14)</f>
        <v>4.6654773115083143E-3</v>
      </c>
      <c r="BK14">
        <f t="shared" ref="BK14:BK77" si="23">M14*AG14*0.001</f>
        <v>58.42234112849161</v>
      </c>
      <c r="BL14">
        <f t="shared" ref="BL14:BL77" si="24">M14/Y14</f>
        <v>1.3933962390666546</v>
      </c>
      <c r="BM14">
        <f t="shared" ref="BM14:BM77" si="25">(1-AW14*AG14/BB14/L14)*100</f>
        <v>65.44946549351927</v>
      </c>
      <c r="BN14">
        <f t="shared" ref="BN14:BN77" si="26">(Y14-K14/(T14/1.35))</f>
        <v>420.80767340336752</v>
      </c>
      <c r="BO14">
        <f t="shared" ref="BO14:BO77" si="27">K14*BM14/100/BN14</f>
        <v>-1.2834828066067014E-3</v>
      </c>
    </row>
    <row r="15" spans="1:67" x14ac:dyDescent="0.25">
      <c r="A15" s="1">
        <v>3</v>
      </c>
      <c r="B15" s="1" t="s">
        <v>91</v>
      </c>
      <c r="C15" s="1" t="s">
        <v>82</v>
      </c>
      <c r="D15" s="1" t="s">
        <v>83</v>
      </c>
      <c r="E15" s="1" t="s">
        <v>84</v>
      </c>
      <c r="F15" s="1" t="s">
        <v>85</v>
      </c>
      <c r="G15" s="1" t="s">
        <v>86</v>
      </c>
      <c r="H15" s="1" t="s">
        <v>87</v>
      </c>
      <c r="I15" s="1">
        <v>60.500032063573599</v>
      </c>
      <c r="J15" s="1">
        <v>0</v>
      </c>
      <c r="K15">
        <f t="shared" si="0"/>
        <v>-0.85027652185590963</v>
      </c>
      <c r="L15">
        <f t="shared" si="1"/>
        <v>7.5014783532306815E-3</v>
      </c>
      <c r="M15">
        <f t="shared" si="2"/>
        <v>590.63574400616369</v>
      </c>
      <c r="N15">
        <f t="shared" si="3"/>
        <v>0.10677711492666683</v>
      </c>
      <c r="O15">
        <f t="shared" si="4"/>
        <v>1.3744800840589386</v>
      </c>
      <c r="P15">
        <f t="shared" si="5"/>
        <v>29.373140335083008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30.042095184326172</v>
      </c>
      <c r="V15" s="1">
        <v>29.373140335083008</v>
      </c>
      <c r="W15" s="1">
        <v>30.026077270507813</v>
      </c>
      <c r="X15" s="1">
        <v>418.79629516601563</v>
      </c>
      <c r="Y15" s="1">
        <v>420.40811157226563</v>
      </c>
      <c r="Z15" s="1">
        <v>27.215734481811523</v>
      </c>
      <c r="AA15" s="1">
        <v>27.423566818237305</v>
      </c>
      <c r="AB15" s="1">
        <v>63.550651550292969</v>
      </c>
      <c r="AC15" s="1">
        <v>64.037185668945313</v>
      </c>
      <c r="AD15" s="1">
        <v>299.80581665039063</v>
      </c>
      <c r="AE15" s="1">
        <v>0.94391375780105591</v>
      </c>
      <c r="AF15" s="1">
        <v>0.17289254069328308</v>
      </c>
      <c r="AG15" s="1">
        <v>99.730003356933594</v>
      </c>
      <c r="AH15" s="1">
        <v>-0.62826550006866455</v>
      </c>
      <c r="AI15" s="1">
        <v>0.25751304626464844</v>
      </c>
      <c r="AJ15" s="1">
        <v>5.8080866932868958E-2</v>
      </c>
      <c r="AK15" s="1">
        <v>2.7447335887700319E-3</v>
      </c>
      <c r="AL15" s="1">
        <v>6.5924771130084991E-2</v>
      </c>
      <c r="AM15" s="1">
        <v>1.3019060716032982E-3</v>
      </c>
      <c r="AN15" s="1">
        <v>1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88</v>
      </c>
      <c r="AV15">
        <f t="shared" si="8"/>
        <v>0.49967636108398428</v>
      </c>
      <c r="AW15">
        <f t="shared" si="9"/>
        <v>1.0677711492666683E-4</v>
      </c>
      <c r="AX15">
        <f t="shared" si="10"/>
        <v>302.52314033508299</v>
      </c>
      <c r="AY15">
        <f t="shared" si="11"/>
        <v>303.19209518432615</v>
      </c>
      <c r="AZ15">
        <f t="shared" si="12"/>
        <v>0.15102619787247029</v>
      </c>
      <c r="BA15">
        <f t="shared" si="13"/>
        <v>3.8987973921406197E-2</v>
      </c>
      <c r="BB15">
        <f t="shared" si="14"/>
        <v>4.1094324949008376</v>
      </c>
      <c r="BC15">
        <f t="shared" si="15"/>
        <v>41.205578628060231</v>
      </c>
      <c r="BD15">
        <f t="shared" si="16"/>
        <v>13.782011809822926</v>
      </c>
      <c r="BE15">
        <f t="shared" si="17"/>
        <v>29.70761775970459</v>
      </c>
      <c r="BF15">
        <f t="shared" si="18"/>
        <v>4.1894204124273848</v>
      </c>
      <c r="BG15">
        <f t="shared" si="19"/>
        <v>7.4817164049921477E-3</v>
      </c>
      <c r="BH15">
        <f t="shared" si="20"/>
        <v>2.734952410841899</v>
      </c>
      <c r="BI15">
        <f t="shared" si="21"/>
        <v>1.4544680015854858</v>
      </c>
      <c r="BJ15">
        <f t="shared" si="22"/>
        <v>4.6778442341529102E-3</v>
      </c>
      <c r="BK15">
        <f t="shared" si="23"/>
        <v>58.904104732459672</v>
      </c>
      <c r="BL15">
        <f t="shared" si="24"/>
        <v>1.4049104376156571</v>
      </c>
      <c r="BM15">
        <f t="shared" si="25"/>
        <v>65.455786848949003</v>
      </c>
      <c r="BN15">
        <f t="shared" si="26"/>
        <v>420.81229230853836</v>
      </c>
      <c r="BO15">
        <f t="shared" si="27"/>
        <v>-1.3225735035434681E-3</v>
      </c>
    </row>
    <row r="16" spans="1:67" x14ac:dyDescent="0.25">
      <c r="A16" s="1">
        <v>4</v>
      </c>
      <c r="B16" s="1" t="s">
        <v>92</v>
      </c>
      <c r="C16" s="1" t="s">
        <v>82</v>
      </c>
      <c r="D16" s="1" t="s">
        <v>83</v>
      </c>
      <c r="E16" s="1" t="s">
        <v>84</v>
      </c>
      <c r="F16" s="1" t="s">
        <v>85</v>
      </c>
      <c r="G16" s="1" t="s">
        <v>86</v>
      </c>
      <c r="H16" s="1" t="s">
        <v>87</v>
      </c>
      <c r="I16" s="1">
        <v>66.000031940639019</v>
      </c>
      <c r="J16" s="1">
        <v>0</v>
      </c>
      <c r="K16">
        <f t="shared" si="0"/>
        <v>-0.89465436910079488</v>
      </c>
      <c r="L16">
        <f t="shared" si="1"/>
        <v>7.523617241530371E-3</v>
      </c>
      <c r="M16">
        <f t="shared" si="2"/>
        <v>599.47838208010614</v>
      </c>
      <c r="N16">
        <f t="shared" si="3"/>
        <v>0.1070407231094942</v>
      </c>
      <c r="O16">
        <f t="shared" si="4"/>
        <v>1.3738282390096463</v>
      </c>
      <c r="P16">
        <f t="shared" si="5"/>
        <v>29.370571136474609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30.040439605712891</v>
      </c>
      <c r="V16" s="1">
        <v>29.370571136474609</v>
      </c>
      <c r="W16" s="1">
        <v>30.025579452514648</v>
      </c>
      <c r="X16" s="1">
        <v>418.72042846679688</v>
      </c>
      <c r="Y16" s="1">
        <v>420.42098999023438</v>
      </c>
      <c r="Z16" s="1">
        <v>27.215732574462891</v>
      </c>
      <c r="AA16" s="1">
        <v>27.424097061157227</v>
      </c>
      <c r="AB16" s="1">
        <v>63.559066772460938</v>
      </c>
      <c r="AC16" s="1">
        <v>64.047225952148438</v>
      </c>
      <c r="AD16" s="1">
        <v>299.77822875976563</v>
      </c>
      <c r="AE16" s="1">
        <v>0.91556942462921143</v>
      </c>
      <c r="AF16" s="1">
        <v>0.15289504826068878</v>
      </c>
      <c r="AG16" s="1">
        <v>99.729629516601563</v>
      </c>
      <c r="AH16" s="1">
        <v>-0.62826550006866455</v>
      </c>
      <c r="AI16" s="1">
        <v>0.25751304626464844</v>
      </c>
      <c r="AJ16" s="1">
        <v>5.8080866932868958E-2</v>
      </c>
      <c r="AK16" s="1">
        <v>2.7447335887700319E-3</v>
      </c>
      <c r="AL16" s="1">
        <v>6.5924771130084991E-2</v>
      </c>
      <c r="AM16" s="1">
        <v>1.3019060716032982E-3</v>
      </c>
      <c r="AN16" s="1">
        <v>1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88</v>
      </c>
      <c r="AV16">
        <f t="shared" si="8"/>
        <v>0.49963038126627601</v>
      </c>
      <c r="AW16">
        <f t="shared" si="9"/>
        <v>1.0704072310949419E-4</v>
      </c>
      <c r="AX16">
        <f t="shared" si="10"/>
        <v>302.52057113647459</v>
      </c>
      <c r="AY16">
        <f t="shared" si="11"/>
        <v>303.19043960571287</v>
      </c>
      <c r="AZ16">
        <f t="shared" si="12"/>
        <v>0.14649110466634241</v>
      </c>
      <c r="BA16">
        <f t="shared" si="13"/>
        <v>3.8927177328672735E-2</v>
      </c>
      <c r="BB16">
        <f t="shared" si="14"/>
        <v>4.1088232787461783</v>
      </c>
      <c r="BC16">
        <f t="shared" si="15"/>
        <v>41.199624411140526</v>
      </c>
      <c r="BD16">
        <f t="shared" si="16"/>
        <v>13.7755273499833</v>
      </c>
      <c r="BE16">
        <f t="shared" si="17"/>
        <v>29.70550537109375</v>
      </c>
      <c r="BF16">
        <f t="shared" si="18"/>
        <v>4.1889110220780648</v>
      </c>
      <c r="BG16">
        <f t="shared" si="19"/>
        <v>7.5037386300271011E-3</v>
      </c>
      <c r="BH16">
        <f t="shared" si="20"/>
        <v>2.7349950397365319</v>
      </c>
      <c r="BI16">
        <f t="shared" si="21"/>
        <v>1.4539159823415329</v>
      </c>
      <c r="BJ16">
        <f t="shared" si="22"/>
        <v>4.691618570745671E-3</v>
      </c>
      <c r="BK16">
        <f t="shared" si="23"/>
        <v>59.785756948060708</v>
      </c>
      <c r="BL16">
        <f t="shared" si="24"/>
        <v>1.4259002199058399</v>
      </c>
      <c r="BM16">
        <f t="shared" si="25"/>
        <v>65.467415405304521</v>
      </c>
      <c r="BN16">
        <f t="shared" si="26"/>
        <v>420.84626582970304</v>
      </c>
      <c r="BO16">
        <f t="shared" si="27"/>
        <v>-1.3917364601208847E-3</v>
      </c>
    </row>
    <row r="17" spans="1:67" x14ac:dyDescent="0.25">
      <c r="A17" s="1">
        <v>5</v>
      </c>
      <c r="B17" s="1" t="s">
        <v>93</v>
      </c>
      <c r="C17" s="1" t="s">
        <v>82</v>
      </c>
      <c r="D17" s="1" t="s">
        <v>83</v>
      </c>
      <c r="E17" s="1" t="s">
        <v>84</v>
      </c>
      <c r="F17" s="1" t="s">
        <v>85</v>
      </c>
      <c r="G17" s="1" t="s">
        <v>86</v>
      </c>
      <c r="H17" s="1" t="s">
        <v>87</v>
      </c>
      <c r="I17" s="1">
        <v>71.00003182888031</v>
      </c>
      <c r="J17" s="1">
        <v>0</v>
      </c>
      <c r="K17">
        <f t="shared" si="0"/>
        <v>-0.84817303070205696</v>
      </c>
      <c r="L17">
        <f t="shared" si="1"/>
        <v>7.5688133218594911E-3</v>
      </c>
      <c r="M17">
        <f t="shared" si="2"/>
        <v>588.51763683096499</v>
      </c>
      <c r="N17">
        <f t="shared" si="3"/>
        <v>0.10766488212762101</v>
      </c>
      <c r="O17">
        <f t="shared" si="4"/>
        <v>1.3736114189763664</v>
      </c>
      <c r="P17">
        <f t="shared" si="5"/>
        <v>29.370075225830078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30.040279388427734</v>
      </c>
      <c r="V17" s="1">
        <v>29.370075225830078</v>
      </c>
      <c r="W17" s="1">
        <v>30.026132583618164</v>
      </c>
      <c r="X17" s="1">
        <v>418.70944213867188</v>
      </c>
      <c r="Y17" s="1">
        <v>420.31655883789063</v>
      </c>
      <c r="Z17" s="1">
        <v>27.215465545654297</v>
      </c>
      <c r="AA17" s="1">
        <v>27.425056457519531</v>
      </c>
      <c r="AB17" s="1">
        <v>63.558998107910156</v>
      </c>
      <c r="AC17" s="1">
        <v>64.048683166503906</v>
      </c>
      <c r="AD17" s="1">
        <v>299.76156616210938</v>
      </c>
      <c r="AE17" s="1">
        <v>0.92371731996536255</v>
      </c>
      <c r="AF17" s="1">
        <v>0.1086009219288826</v>
      </c>
      <c r="AG17" s="1">
        <v>99.729759216308594</v>
      </c>
      <c r="AH17" s="1">
        <v>-0.62826550006866455</v>
      </c>
      <c r="AI17" s="1">
        <v>0.25751304626464844</v>
      </c>
      <c r="AJ17" s="1">
        <v>5.8080866932868958E-2</v>
      </c>
      <c r="AK17" s="1">
        <v>2.7447335887700319E-3</v>
      </c>
      <c r="AL17" s="1">
        <v>6.5924771130084991E-2</v>
      </c>
      <c r="AM17" s="1">
        <v>1.3019060716032982E-3</v>
      </c>
      <c r="AN17" s="1">
        <v>1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88</v>
      </c>
      <c r="AV17">
        <f t="shared" si="8"/>
        <v>0.49960261027018227</v>
      </c>
      <c r="AW17">
        <f t="shared" si="9"/>
        <v>1.0766488212762101E-4</v>
      </c>
      <c r="AX17">
        <f t="shared" si="10"/>
        <v>302.52007522583006</v>
      </c>
      <c r="AY17">
        <f t="shared" si="11"/>
        <v>303.19027938842771</v>
      </c>
      <c r="AZ17">
        <f t="shared" si="12"/>
        <v>0.14779476789098744</v>
      </c>
      <c r="BA17">
        <f t="shared" si="13"/>
        <v>3.8675981651463284E-2</v>
      </c>
      <c r="BB17">
        <f t="shared" si="14"/>
        <v>4.1087056959784585</v>
      </c>
      <c r="BC17">
        <f t="shared" si="15"/>
        <v>41.19839181669829</v>
      </c>
      <c r="BD17">
        <f t="shared" si="16"/>
        <v>13.773335359178759</v>
      </c>
      <c r="BE17">
        <f t="shared" si="17"/>
        <v>29.705177307128906</v>
      </c>
      <c r="BF17">
        <f t="shared" si="18"/>
        <v>4.1888319161855385</v>
      </c>
      <c r="BG17">
        <f t="shared" si="19"/>
        <v>7.5486954816297329E-3</v>
      </c>
      <c r="BH17">
        <f t="shared" si="20"/>
        <v>2.7350942770020921</v>
      </c>
      <c r="BI17">
        <f t="shared" si="21"/>
        <v>1.4537376391834465</v>
      </c>
      <c r="BJ17">
        <f t="shared" si="22"/>
        <v>4.7197380230419453E-3</v>
      </c>
      <c r="BK17">
        <f t="shared" si="23"/>
        <v>58.692722215703085</v>
      </c>
      <c r="BL17">
        <f t="shared" si="24"/>
        <v>1.4001771390071425</v>
      </c>
      <c r="BM17">
        <f t="shared" si="25"/>
        <v>65.472430211481608</v>
      </c>
      <c r="BN17">
        <f t="shared" si="26"/>
        <v>420.71973967521109</v>
      </c>
      <c r="BO17">
        <f t="shared" si="27"/>
        <v>-1.319927360735939E-3</v>
      </c>
    </row>
    <row r="18" spans="1:67" x14ac:dyDescent="0.25">
      <c r="A18" s="1">
        <v>6</v>
      </c>
      <c r="B18" s="1" t="s">
        <v>94</v>
      </c>
      <c r="C18" s="1" t="s">
        <v>82</v>
      </c>
      <c r="D18" s="1" t="s">
        <v>83</v>
      </c>
      <c r="E18" s="1" t="s">
        <v>84</v>
      </c>
      <c r="F18" s="1" t="s">
        <v>85</v>
      </c>
      <c r="G18" s="1" t="s">
        <v>86</v>
      </c>
      <c r="H18" s="1" t="s">
        <v>87</v>
      </c>
      <c r="I18" s="1">
        <v>76.000031717121601</v>
      </c>
      <c r="J18" s="1">
        <v>0</v>
      </c>
      <c r="K18">
        <f t="shared" si="0"/>
        <v>-0.81586723471826506</v>
      </c>
      <c r="L18">
        <f t="shared" si="1"/>
        <v>7.5459345208720224E-3</v>
      </c>
      <c r="M18">
        <f t="shared" si="2"/>
        <v>582.2047495223178</v>
      </c>
      <c r="N18">
        <f t="shared" si="3"/>
        <v>0.10732303748614987</v>
      </c>
      <c r="O18">
        <f t="shared" si="4"/>
        <v>1.3733876735234882</v>
      </c>
      <c r="P18">
        <f t="shared" si="5"/>
        <v>29.369421005249023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30.040029525756836</v>
      </c>
      <c r="V18" s="1">
        <v>29.369421005249023</v>
      </c>
      <c r="W18" s="1">
        <v>30.02631950378418</v>
      </c>
      <c r="X18" s="1">
        <v>418.70806884765625</v>
      </c>
      <c r="Y18" s="1">
        <v>420.25100708007813</v>
      </c>
      <c r="Z18" s="1">
        <v>27.216861724853516</v>
      </c>
      <c r="AA18" s="1">
        <v>27.425811767578125</v>
      </c>
      <c r="AB18" s="1">
        <v>63.563335418701172</v>
      </c>
      <c r="AC18" s="1">
        <v>64.051216125488281</v>
      </c>
      <c r="AD18" s="1">
        <v>299.72604370117188</v>
      </c>
      <c r="AE18" s="1">
        <v>0.94634407758712769</v>
      </c>
      <c r="AF18" s="1">
        <v>0.10221590101718903</v>
      </c>
      <c r="AG18" s="1">
        <v>99.729515075683594</v>
      </c>
      <c r="AH18" s="1">
        <v>-0.62826550006866455</v>
      </c>
      <c r="AI18" s="1">
        <v>0.25751304626464844</v>
      </c>
      <c r="AJ18" s="1">
        <v>5.8080866932868958E-2</v>
      </c>
      <c r="AK18" s="1">
        <v>2.7447335887700319E-3</v>
      </c>
      <c r="AL18" s="1">
        <v>6.5924771130084991E-2</v>
      </c>
      <c r="AM18" s="1">
        <v>1.3019060716032982E-3</v>
      </c>
      <c r="AN18" s="1">
        <v>1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88</v>
      </c>
      <c r="AV18">
        <f t="shared" si="8"/>
        <v>0.4995434061686197</v>
      </c>
      <c r="AW18">
        <f t="shared" si="9"/>
        <v>1.0732303748614986E-4</v>
      </c>
      <c r="AX18">
        <f t="shared" si="10"/>
        <v>302.519421005249</v>
      </c>
      <c r="AY18">
        <f t="shared" si="11"/>
        <v>303.19002952575681</v>
      </c>
      <c r="AZ18">
        <f t="shared" si="12"/>
        <v>0.15141504902955027</v>
      </c>
      <c r="BA18">
        <f t="shared" si="13"/>
        <v>3.8941595222356434E-2</v>
      </c>
      <c r="BB18">
        <f t="shared" si="14"/>
        <v>4.1085505816610315</v>
      </c>
      <c r="BC18">
        <f t="shared" si="15"/>
        <v>41.196937321344627</v>
      </c>
      <c r="BD18">
        <f t="shared" si="16"/>
        <v>13.771125553766502</v>
      </c>
      <c r="BE18">
        <f t="shared" si="17"/>
        <v>29.70472526550293</v>
      </c>
      <c r="BF18">
        <f t="shared" si="18"/>
        <v>4.1887229177575609</v>
      </c>
      <c r="BG18">
        <f t="shared" si="19"/>
        <v>7.5259379594696122E-3</v>
      </c>
      <c r="BH18">
        <f t="shared" si="20"/>
        <v>2.7351629081375433</v>
      </c>
      <c r="BI18">
        <f t="shared" si="21"/>
        <v>1.4535600096200176</v>
      </c>
      <c r="BJ18">
        <f t="shared" si="22"/>
        <v>4.705503712691508E-3</v>
      </c>
      <c r="BK18">
        <f t="shared" si="23"/>
        <v>58.062997344620584</v>
      </c>
      <c r="BL18">
        <f t="shared" si="24"/>
        <v>1.385373835431118</v>
      </c>
      <c r="BM18">
        <f t="shared" si="25"/>
        <v>65.476486130503432</v>
      </c>
      <c r="BN18">
        <f t="shared" si="26"/>
        <v>420.63883128920651</v>
      </c>
      <c r="BO18">
        <f t="shared" si="27"/>
        <v>-1.2699759438432382E-3</v>
      </c>
    </row>
    <row r="19" spans="1:67" x14ac:dyDescent="0.25">
      <c r="A19" s="1">
        <v>7</v>
      </c>
      <c r="B19" s="1" t="s">
        <v>95</v>
      </c>
      <c r="C19" s="1" t="s">
        <v>82</v>
      </c>
      <c r="D19" s="1" t="s">
        <v>83</v>
      </c>
      <c r="E19" s="1" t="s">
        <v>84</v>
      </c>
      <c r="F19" s="1" t="s">
        <v>85</v>
      </c>
      <c r="G19" s="1" t="s">
        <v>86</v>
      </c>
      <c r="H19" s="1" t="s">
        <v>87</v>
      </c>
      <c r="I19" s="1">
        <v>81.500031594187021</v>
      </c>
      <c r="J19" s="1">
        <v>0</v>
      </c>
      <c r="K19">
        <f t="shared" si="0"/>
        <v>-0.81725564466843481</v>
      </c>
      <c r="L19">
        <f t="shared" si="1"/>
        <v>7.51872632621646E-3</v>
      </c>
      <c r="M19">
        <f t="shared" si="2"/>
        <v>583.07087711003396</v>
      </c>
      <c r="N19">
        <f t="shared" si="3"/>
        <v>0.10692991838890642</v>
      </c>
      <c r="O19">
        <f t="shared" si="4"/>
        <v>1.3732958851719825</v>
      </c>
      <c r="P19">
        <f t="shared" si="5"/>
        <v>29.368919372558594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30.039594650268555</v>
      </c>
      <c r="V19" s="1">
        <v>29.368919372558594</v>
      </c>
      <c r="W19" s="1">
        <v>30.026157379150391</v>
      </c>
      <c r="X19" s="1">
        <v>418.65737915039063</v>
      </c>
      <c r="Y19" s="1">
        <v>420.20358276367188</v>
      </c>
      <c r="Z19" s="1">
        <v>27.217350006103516</v>
      </c>
      <c r="AA19" s="1">
        <v>27.425554275512695</v>
      </c>
      <c r="AB19" s="1">
        <v>63.565353393554688</v>
      </c>
      <c r="AC19" s="1">
        <v>64.051849365234375</v>
      </c>
      <c r="AD19" s="1">
        <v>299.69790649414063</v>
      </c>
      <c r="AE19" s="1">
        <v>0.97802579402923584</v>
      </c>
      <c r="AF19" s="1">
        <v>0.16659481823444366</v>
      </c>
      <c r="AG19" s="1">
        <v>99.729461669921875</v>
      </c>
      <c r="AH19" s="1">
        <v>-0.62826550006866455</v>
      </c>
      <c r="AI19" s="1">
        <v>0.25751304626464844</v>
      </c>
      <c r="AJ19" s="1">
        <v>5.8080866932868958E-2</v>
      </c>
      <c r="AK19" s="1">
        <v>2.7447335887700319E-3</v>
      </c>
      <c r="AL19" s="1">
        <v>6.5924771130084991E-2</v>
      </c>
      <c r="AM19" s="1">
        <v>1.3019060716032982E-3</v>
      </c>
      <c r="AN19" s="1">
        <v>1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88</v>
      </c>
      <c r="AV19">
        <f t="shared" si="8"/>
        <v>0.49949651082356766</v>
      </c>
      <c r="AW19">
        <f t="shared" si="9"/>
        <v>1.0692991838890642E-4</v>
      </c>
      <c r="AX19">
        <f t="shared" si="10"/>
        <v>302.51891937255857</v>
      </c>
      <c r="AY19">
        <f t="shared" si="11"/>
        <v>303.18959465026853</v>
      </c>
      <c r="AZ19">
        <f t="shared" si="12"/>
        <v>0.15648412354698493</v>
      </c>
      <c r="BA19">
        <f t="shared" si="13"/>
        <v>3.9203443977278984E-2</v>
      </c>
      <c r="BB19">
        <f t="shared" si="14"/>
        <v>4.1084316490680877</v>
      </c>
      <c r="BC19">
        <f t="shared" si="15"/>
        <v>41.195766830326519</v>
      </c>
      <c r="BD19">
        <f t="shared" si="16"/>
        <v>13.770212554813824</v>
      </c>
      <c r="BE19">
        <f t="shared" si="17"/>
        <v>29.704257011413574</v>
      </c>
      <c r="BF19">
        <f t="shared" si="18"/>
        <v>4.1886100127100674</v>
      </c>
      <c r="BG19">
        <f t="shared" si="19"/>
        <v>7.4988735173891711E-3</v>
      </c>
      <c r="BH19">
        <f t="shared" si="20"/>
        <v>2.7351357638961051</v>
      </c>
      <c r="BI19">
        <f t="shared" si="21"/>
        <v>1.4534742488139623</v>
      </c>
      <c r="BJ19">
        <f t="shared" si="22"/>
        <v>4.6885755650026622E-3</v>
      </c>
      <c r="BK19">
        <f t="shared" si="23"/>
        <v>58.149344689592859</v>
      </c>
      <c r="BL19">
        <f t="shared" si="24"/>
        <v>1.3875913986148967</v>
      </c>
      <c r="BM19">
        <f t="shared" si="25"/>
        <v>65.477489787681662</v>
      </c>
      <c r="BN19">
        <f t="shared" si="26"/>
        <v>420.59206695639557</v>
      </c>
      <c r="BO19">
        <f t="shared" si="27"/>
        <v>-1.2722980848150524E-3</v>
      </c>
    </row>
    <row r="20" spans="1:67" x14ac:dyDescent="0.25">
      <c r="A20" s="1">
        <v>8</v>
      </c>
      <c r="B20" s="1" t="s">
        <v>96</v>
      </c>
      <c r="C20" s="1" t="s">
        <v>82</v>
      </c>
      <c r="D20" s="1" t="s">
        <v>83</v>
      </c>
      <c r="E20" s="1" t="s">
        <v>84</v>
      </c>
      <c r="F20" s="1" t="s">
        <v>85</v>
      </c>
      <c r="G20" s="1" t="s">
        <v>86</v>
      </c>
      <c r="H20" s="1" t="s">
        <v>87</v>
      </c>
      <c r="I20" s="1">
        <v>86.500031482428312</v>
      </c>
      <c r="J20" s="1">
        <v>0</v>
      </c>
      <c r="K20">
        <f t="shared" si="0"/>
        <v>-0.83163273234794755</v>
      </c>
      <c r="L20">
        <f t="shared" si="1"/>
        <v>7.5132339330633326E-3</v>
      </c>
      <c r="M20">
        <f t="shared" si="2"/>
        <v>586.20251779519026</v>
      </c>
      <c r="N20">
        <f t="shared" si="3"/>
        <v>0.10685375852978544</v>
      </c>
      <c r="O20">
        <f t="shared" si="4"/>
        <v>1.3733100319657545</v>
      </c>
      <c r="P20">
        <f t="shared" si="5"/>
        <v>29.369503021240234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30.039096832275391</v>
      </c>
      <c r="V20" s="1">
        <v>29.369503021240234</v>
      </c>
      <c r="W20" s="1">
        <v>30.025979995727539</v>
      </c>
      <c r="X20" s="1">
        <v>418.60000610351563</v>
      </c>
      <c r="Y20" s="1">
        <v>420.17501831054688</v>
      </c>
      <c r="Z20" s="1">
        <v>27.218873977661133</v>
      </c>
      <c r="AA20" s="1">
        <v>27.426923751831055</v>
      </c>
      <c r="AB20" s="1">
        <v>63.570270538330078</v>
      </c>
      <c r="AC20" s="1">
        <v>64.055870056152344</v>
      </c>
      <c r="AD20" s="1">
        <v>299.7064208984375</v>
      </c>
      <c r="AE20" s="1">
        <v>0.95804709196090698</v>
      </c>
      <c r="AF20" s="1">
        <v>0.15873174369335175</v>
      </c>
      <c r="AG20" s="1">
        <v>99.729011535644531</v>
      </c>
      <c r="AH20" s="1">
        <v>-0.62826550006866455</v>
      </c>
      <c r="AI20" s="1">
        <v>0.25751304626464844</v>
      </c>
      <c r="AJ20" s="1">
        <v>5.8080866932868958E-2</v>
      </c>
      <c r="AK20" s="1">
        <v>2.7447335887700319E-3</v>
      </c>
      <c r="AL20" s="1">
        <v>6.5924771130084991E-2</v>
      </c>
      <c r="AM20" s="1">
        <v>1.3019060716032982E-3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88</v>
      </c>
      <c r="AV20">
        <f t="shared" si="8"/>
        <v>0.49951070149739574</v>
      </c>
      <c r="AW20">
        <f t="shared" si="9"/>
        <v>1.0685375852978544E-4</v>
      </c>
      <c r="AX20">
        <f t="shared" si="10"/>
        <v>302.51950302124021</v>
      </c>
      <c r="AY20">
        <f t="shared" si="11"/>
        <v>303.18909683227537</v>
      </c>
      <c r="AZ20">
        <f t="shared" si="12"/>
        <v>0.15328753128750172</v>
      </c>
      <c r="BA20">
        <f t="shared" si="13"/>
        <v>3.9058984680240667E-2</v>
      </c>
      <c r="BB20">
        <f t="shared" si="14"/>
        <v>4.1085700271993568</v>
      </c>
      <c r="BC20">
        <f t="shared" si="15"/>
        <v>41.197340311859968</v>
      </c>
      <c r="BD20">
        <f t="shared" si="16"/>
        <v>13.770416560028913</v>
      </c>
      <c r="BE20">
        <f t="shared" si="17"/>
        <v>29.704299926757813</v>
      </c>
      <c r="BF20">
        <f t="shared" si="18"/>
        <v>4.1886203603127576</v>
      </c>
      <c r="BG20">
        <f t="shared" si="19"/>
        <v>7.4934100801665104E-3</v>
      </c>
      <c r="BH20">
        <f t="shared" si="20"/>
        <v>2.7352599952336023</v>
      </c>
      <c r="BI20">
        <f t="shared" si="21"/>
        <v>1.4533603650791553</v>
      </c>
      <c r="BJ20">
        <f t="shared" si="22"/>
        <v>4.6851583240490498E-3</v>
      </c>
      <c r="BK20">
        <f t="shared" si="23"/>
        <v>58.461397659420399</v>
      </c>
      <c r="BL20">
        <f t="shared" si="24"/>
        <v>1.3951389117616084</v>
      </c>
      <c r="BM20">
        <f t="shared" si="25"/>
        <v>65.478177712315542</v>
      </c>
      <c r="BN20">
        <f t="shared" si="26"/>
        <v>420.57033668219282</v>
      </c>
      <c r="BO20">
        <f t="shared" si="27"/>
        <v>-1.2947607353774424E-3</v>
      </c>
    </row>
    <row r="21" spans="1:67" x14ac:dyDescent="0.25">
      <c r="A21" s="1">
        <v>9</v>
      </c>
      <c r="B21" s="1" t="s">
        <v>97</v>
      </c>
      <c r="C21" s="1" t="s">
        <v>82</v>
      </c>
      <c r="D21" s="1" t="s">
        <v>83</v>
      </c>
      <c r="E21" s="1" t="s">
        <v>84</v>
      </c>
      <c r="F21" s="1" t="s">
        <v>85</v>
      </c>
      <c r="G21" s="1" t="s">
        <v>86</v>
      </c>
      <c r="H21" s="1" t="s">
        <v>87</v>
      </c>
      <c r="I21" s="1">
        <v>91.500031370669603</v>
      </c>
      <c r="J21" s="1">
        <v>0</v>
      </c>
      <c r="K21">
        <f t="shared" si="0"/>
        <v>-0.84531225601759141</v>
      </c>
      <c r="L21">
        <f t="shared" si="1"/>
        <v>7.5231226421061219E-3</v>
      </c>
      <c r="M21">
        <f t="shared" si="2"/>
        <v>588.82098888704115</v>
      </c>
      <c r="N21">
        <f t="shared" si="3"/>
        <v>0.1069967954373955</v>
      </c>
      <c r="O21">
        <f t="shared" si="4"/>
        <v>1.3733413867407993</v>
      </c>
      <c r="P21">
        <f t="shared" si="5"/>
        <v>29.370040893554688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30.038938522338867</v>
      </c>
      <c r="V21" s="1">
        <v>29.370040893554688</v>
      </c>
      <c r="W21" s="1">
        <v>30.026151657104492</v>
      </c>
      <c r="X21" s="1">
        <v>418.53802490234375</v>
      </c>
      <c r="Y21" s="1">
        <v>420.14010620117188</v>
      </c>
      <c r="Z21" s="1">
        <v>27.219636917114258</v>
      </c>
      <c r="AA21" s="1">
        <v>27.427938461303711</v>
      </c>
      <c r="AB21" s="1">
        <v>63.572906494140625</v>
      </c>
      <c r="AC21" s="1">
        <v>64.058685302734375</v>
      </c>
      <c r="AD21" s="1">
        <v>299.74456787109375</v>
      </c>
      <c r="AE21" s="1">
        <v>0.95570659637451172</v>
      </c>
      <c r="AF21" s="1">
        <v>0.1750379353761673</v>
      </c>
      <c r="AG21" s="1">
        <v>99.728828430175781</v>
      </c>
      <c r="AH21" s="1">
        <v>-0.62826550006866455</v>
      </c>
      <c r="AI21" s="1">
        <v>0.25751304626464844</v>
      </c>
      <c r="AJ21" s="1">
        <v>5.8080866932868958E-2</v>
      </c>
      <c r="AK21" s="1">
        <v>2.7447335887700319E-3</v>
      </c>
      <c r="AL21" s="1">
        <v>6.5924771130084991E-2</v>
      </c>
      <c r="AM21" s="1">
        <v>1.3019060716032982E-3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88</v>
      </c>
      <c r="AV21">
        <f t="shared" si="8"/>
        <v>0.49957427978515617</v>
      </c>
      <c r="AW21">
        <f t="shared" si="9"/>
        <v>1.0699679543739551E-4</v>
      </c>
      <c r="AX21">
        <f t="shared" si="10"/>
        <v>302.52004089355466</v>
      </c>
      <c r="AY21">
        <f t="shared" si="11"/>
        <v>303.18893852233884</v>
      </c>
      <c r="AZ21">
        <f t="shared" si="12"/>
        <v>0.15291305200204874</v>
      </c>
      <c r="BA21">
        <f t="shared" si="13"/>
        <v>3.8889428821284371E-2</v>
      </c>
      <c r="BB21">
        <f t="shared" si="14"/>
        <v>4.1086975557415766</v>
      </c>
      <c r="BC21">
        <f t="shared" si="15"/>
        <v>41.198694704593294</v>
      </c>
      <c r="BD21">
        <f t="shared" si="16"/>
        <v>13.770756243289583</v>
      </c>
      <c r="BE21">
        <f t="shared" si="17"/>
        <v>29.704489707946777</v>
      </c>
      <c r="BF21">
        <f t="shared" si="18"/>
        <v>4.1886661199784676</v>
      </c>
      <c r="BG21">
        <f t="shared" si="19"/>
        <v>7.5032466406876599E-3</v>
      </c>
      <c r="BH21">
        <f t="shared" si="20"/>
        <v>2.7353561690007773</v>
      </c>
      <c r="BI21">
        <f t="shared" si="21"/>
        <v>1.4533099509776903</v>
      </c>
      <c r="BJ21">
        <f t="shared" si="22"/>
        <v>4.6913108437045209E-3</v>
      </c>
      <c r="BK21">
        <f t="shared" si="23"/>
        <v>58.722427376802166</v>
      </c>
      <c r="BL21">
        <f t="shared" si="24"/>
        <v>1.401487218659152</v>
      </c>
      <c r="BM21">
        <f t="shared" si="25"/>
        <v>65.478538601303555</v>
      </c>
      <c r="BN21">
        <f t="shared" si="26"/>
        <v>420.54192716321819</v>
      </c>
      <c r="BO21">
        <f t="shared" si="27"/>
        <v>-1.3161544096011338E-3</v>
      </c>
    </row>
    <row r="22" spans="1:67" x14ac:dyDescent="0.25">
      <c r="A22" s="1">
        <v>10</v>
      </c>
      <c r="B22" s="1" t="s">
        <v>98</v>
      </c>
      <c r="C22" s="1" t="s">
        <v>82</v>
      </c>
      <c r="D22" s="1" t="s">
        <v>83</v>
      </c>
      <c r="E22" s="1" t="s">
        <v>84</v>
      </c>
      <c r="F22" s="1" t="s">
        <v>85</v>
      </c>
      <c r="G22" s="1" t="s">
        <v>86</v>
      </c>
      <c r="H22" s="1" t="s">
        <v>87</v>
      </c>
      <c r="I22" s="1">
        <v>97.000031247735023</v>
      </c>
      <c r="J22" s="1">
        <v>0</v>
      </c>
      <c r="K22">
        <f t="shared" si="0"/>
        <v>-0.84256981154846333</v>
      </c>
      <c r="L22">
        <f t="shared" si="1"/>
        <v>7.5524565731791013E-3</v>
      </c>
      <c r="M22">
        <f t="shared" si="2"/>
        <v>587.51205636007433</v>
      </c>
      <c r="N22">
        <f t="shared" si="3"/>
        <v>0.10736637626543891</v>
      </c>
      <c r="O22">
        <f t="shared" si="4"/>
        <v>1.3727418607448598</v>
      </c>
      <c r="P22">
        <f t="shared" si="5"/>
        <v>29.368087768554688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30.038616180419922</v>
      </c>
      <c r="V22" s="1">
        <v>29.368087768554688</v>
      </c>
      <c r="W22" s="1">
        <v>30.025966644287109</v>
      </c>
      <c r="X22" s="1">
        <v>418.49514770507813</v>
      </c>
      <c r="Y22" s="1">
        <v>420.09127807617188</v>
      </c>
      <c r="Z22" s="1">
        <v>27.22044563293457</v>
      </c>
      <c r="AA22" s="1">
        <v>27.429445266723633</v>
      </c>
      <c r="AB22" s="1">
        <v>63.575920104980469</v>
      </c>
      <c r="AC22" s="1">
        <v>64.063690185546875</v>
      </c>
      <c r="AD22" s="1">
        <v>299.77481079101563</v>
      </c>
      <c r="AE22" s="1">
        <v>0.97358119487762451</v>
      </c>
      <c r="AF22" s="1">
        <v>0.1330336332321167</v>
      </c>
      <c r="AG22" s="1">
        <v>99.728324890136719</v>
      </c>
      <c r="AH22" s="1">
        <v>-0.62826550006866455</v>
      </c>
      <c r="AI22" s="1">
        <v>0.25751304626464844</v>
      </c>
      <c r="AJ22" s="1">
        <v>5.8080866932868958E-2</v>
      </c>
      <c r="AK22" s="1">
        <v>2.7447335887700319E-3</v>
      </c>
      <c r="AL22" s="1">
        <v>6.5924771130084991E-2</v>
      </c>
      <c r="AM22" s="1">
        <v>1.3019060716032982E-3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88</v>
      </c>
      <c r="AV22">
        <f t="shared" si="8"/>
        <v>0.49962468465169263</v>
      </c>
      <c r="AW22">
        <f t="shared" si="9"/>
        <v>1.0736637626543891E-4</v>
      </c>
      <c r="AX22">
        <f t="shared" si="10"/>
        <v>302.51808776855466</v>
      </c>
      <c r="AY22">
        <f t="shared" si="11"/>
        <v>303.1886161804199</v>
      </c>
      <c r="AZ22">
        <f t="shared" si="12"/>
        <v>0.15577298769862225</v>
      </c>
      <c r="BA22">
        <f t="shared" si="13"/>
        <v>3.8957244589698972E-2</v>
      </c>
      <c r="BB22">
        <f t="shared" si="14"/>
        <v>4.1082344898608971</v>
      </c>
      <c r="BC22">
        <f t="shared" si="15"/>
        <v>41.194259448222297</v>
      </c>
      <c r="BD22">
        <f t="shared" si="16"/>
        <v>13.764814181498664</v>
      </c>
      <c r="BE22">
        <f t="shared" si="17"/>
        <v>29.703351974487305</v>
      </c>
      <c r="BF22">
        <f t="shared" si="18"/>
        <v>4.1883917984562871</v>
      </c>
      <c r="BG22">
        <f t="shared" si="19"/>
        <v>7.5324254761260931E-3</v>
      </c>
      <c r="BH22">
        <f t="shared" si="20"/>
        <v>2.7354926291160373</v>
      </c>
      <c r="BI22">
        <f t="shared" si="21"/>
        <v>1.4528991693402498</v>
      </c>
      <c r="BJ22">
        <f t="shared" si="22"/>
        <v>4.709561502848297E-3</v>
      </c>
      <c r="BK22">
        <f t="shared" si="23"/>
        <v>58.591593233549808</v>
      </c>
      <c r="BL22">
        <f t="shared" si="24"/>
        <v>1.3985342877162648</v>
      </c>
      <c r="BM22">
        <f t="shared" si="25"/>
        <v>65.490127181328234</v>
      </c>
      <c r="BN22">
        <f t="shared" si="26"/>
        <v>420.49179541146123</v>
      </c>
      <c r="BO22">
        <f t="shared" si="27"/>
        <v>-1.3122730269555362E-3</v>
      </c>
    </row>
    <row r="23" spans="1:67" x14ac:dyDescent="0.25">
      <c r="A23" s="1">
        <v>11</v>
      </c>
      <c r="B23" s="1" t="s">
        <v>99</v>
      </c>
      <c r="C23" s="1" t="s">
        <v>82</v>
      </c>
      <c r="D23" s="1" t="s">
        <v>83</v>
      </c>
      <c r="E23" s="1" t="s">
        <v>84</v>
      </c>
      <c r="F23" s="1" t="s">
        <v>85</v>
      </c>
      <c r="G23" s="1" t="s">
        <v>86</v>
      </c>
      <c r="H23" s="1" t="s">
        <v>87</v>
      </c>
      <c r="I23" s="1">
        <v>102.00003113597631</v>
      </c>
      <c r="J23" s="1">
        <v>0</v>
      </c>
      <c r="K23">
        <f t="shared" si="0"/>
        <v>-0.82430078549594565</v>
      </c>
      <c r="L23">
        <f t="shared" si="1"/>
        <v>7.5339090684217545E-3</v>
      </c>
      <c r="M23">
        <f t="shared" si="2"/>
        <v>584.0802456298884</v>
      </c>
      <c r="N23">
        <f t="shared" si="3"/>
        <v>0.10705377257950009</v>
      </c>
      <c r="O23">
        <f t="shared" si="4"/>
        <v>1.3721081799653083</v>
      </c>
      <c r="P23">
        <f t="shared" si="5"/>
        <v>29.365009307861328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30.038158416748047</v>
      </c>
      <c r="V23" s="1">
        <v>29.365009307861328</v>
      </c>
      <c r="W23" s="1">
        <v>30.025619506835938</v>
      </c>
      <c r="X23" s="1">
        <v>418.50408935546875</v>
      </c>
      <c r="Y23" s="1">
        <v>420.06396484375</v>
      </c>
      <c r="Z23" s="1">
        <v>27.220151901245117</v>
      </c>
      <c r="AA23" s="1">
        <v>27.428548812866211</v>
      </c>
      <c r="AB23" s="1">
        <v>63.576984405517578</v>
      </c>
      <c r="AC23" s="1">
        <v>64.063453674316406</v>
      </c>
      <c r="AD23" s="1">
        <v>299.76675415039063</v>
      </c>
      <c r="AE23" s="1">
        <v>0.99916213750839233</v>
      </c>
      <c r="AF23" s="1">
        <v>0.17640917003154755</v>
      </c>
      <c r="AG23" s="1">
        <v>99.728080749511719</v>
      </c>
      <c r="AH23" s="1">
        <v>-0.62826550006866455</v>
      </c>
      <c r="AI23" s="1">
        <v>0.25751304626464844</v>
      </c>
      <c r="AJ23" s="1">
        <v>5.8080866932868958E-2</v>
      </c>
      <c r="AK23" s="1">
        <v>2.7447335887700319E-3</v>
      </c>
      <c r="AL23" s="1">
        <v>6.5924771130084991E-2</v>
      </c>
      <c r="AM23" s="1">
        <v>1.3019060716032982E-3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88</v>
      </c>
      <c r="AV23">
        <f t="shared" si="8"/>
        <v>0.49961125691731761</v>
      </c>
      <c r="AW23">
        <f t="shared" si="9"/>
        <v>1.070537725795001E-4</v>
      </c>
      <c r="AX23">
        <f t="shared" si="10"/>
        <v>302.51500930786131</v>
      </c>
      <c r="AY23">
        <f t="shared" si="11"/>
        <v>303.18815841674802</v>
      </c>
      <c r="AZ23">
        <f t="shared" si="12"/>
        <v>0.15986593842806052</v>
      </c>
      <c r="BA23">
        <f t="shared" si="13"/>
        <v>3.9512386083622709E-2</v>
      </c>
      <c r="BB23">
        <f t="shared" si="14"/>
        <v>4.1075047108167535</v>
      </c>
      <c r="BC23">
        <f t="shared" si="15"/>
        <v>41.187042605719299</v>
      </c>
      <c r="BD23">
        <f t="shared" si="16"/>
        <v>13.758493792853088</v>
      </c>
      <c r="BE23">
        <f t="shared" si="17"/>
        <v>29.701583862304688</v>
      </c>
      <c r="BF23">
        <f t="shared" si="18"/>
        <v>4.1879655159532883</v>
      </c>
      <c r="BG23">
        <f t="shared" si="19"/>
        <v>7.5139761064278157E-3</v>
      </c>
      <c r="BH23">
        <f t="shared" si="20"/>
        <v>2.7353965308514452</v>
      </c>
      <c r="BI23">
        <f t="shared" si="21"/>
        <v>1.4525689851018431</v>
      </c>
      <c r="BJ23">
        <f t="shared" si="22"/>
        <v>4.698021859964859E-3</v>
      </c>
      <c r="BK23">
        <f t="shared" si="23"/>
        <v>58.24920190037215</v>
      </c>
      <c r="BL23">
        <f t="shared" si="24"/>
        <v>1.3904554889566569</v>
      </c>
      <c r="BM23">
        <f t="shared" si="25"/>
        <v>65.49984920294817</v>
      </c>
      <c r="BN23">
        <f t="shared" si="26"/>
        <v>420.45579795901079</v>
      </c>
      <c r="BO23">
        <f t="shared" si="27"/>
        <v>-1.2841201717265814E-3</v>
      </c>
    </row>
    <row r="24" spans="1:67" x14ac:dyDescent="0.25">
      <c r="A24" s="1">
        <v>12</v>
      </c>
      <c r="B24" s="1" t="s">
        <v>100</v>
      </c>
      <c r="C24" s="1" t="s">
        <v>82</v>
      </c>
      <c r="D24" s="1" t="s">
        <v>83</v>
      </c>
      <c r="E24" s="1" t="s">
        <v>84</v>
      </c>
      <c r="F24" s="1" t="s">
        <v>85</v>
      </c>
      <c r="G24" s="1" t="s">
        <v>86</v>
      </c>
      <c r="H24" s="1" t="s">
        <v>87</v>
      </c>
      <c r="I24" s="1">
        <v>107.00003102421761</v>
      </c>
      <c r="J24" s="1">
        <v>0</v>
      </c>
      <c r="K24">
        <f t="shared" si="0"/>
        <v>-0.81575922910479448</v>
      </c>
      <c r="L24">
        <f t="shared" si="1"/>
        <v>7.556549490082747E-3</v>
      </c>
      <c r="M24">
        <f t="shared" si="2"/>
        <v>581.75448961166433</v>
      </c>
      <c r="N24">
        <f t="shared" si="3"/>
        <v>0.10732069481913087</v>
      </c>
      <c r="O24">
        <f t="shared" si="4"/>
        <v>1.3714180283146171</v>
      </c>
      <c r="P24">
        <f t="shared" si="5"/>
        <v>29.362058639526367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30.037565231323242</v>
      </c>
      <c r="V24" s="1">
        <v>29.362058639526367</v>
      </c>
      <c r="W24" s="1">
        <v>30.025199890136719</v>
      </c>
      <c r="X24" s="1">
        <v>418.50021362304688</v>
      </c>
      <c r="Y24" s="1">
        <v>420.04290771484375</v>
      </c>
      <c r="Z24" s="1">
        <v>27.219636917114258</v>
      </c>
      <c r="AA24" s="1">
        <v>27.428571701049805</v>
      </c>
      <c r="AB24" s="1">
        <v>63.5775146484375</v>
      </c>
      <c r="AC24" s="1">
        <v>64.064888000488281</v>
      </c>
      <c r="AD24" s="1">
        <v>299.74053955078125</v>
      </c>
      <c r="AE24" s="1">
        <v>1.0007212162017822</v>
      </c>
      <c r="AF24" s="1">
        <v>0.2374088317155838</v>
      </c>
      <c r="AG24" s="1">
        <v>99.7276611328125</v>
      </c>
      <c r="AH24" s="1">
        <v>-0.62826550006866455</v>
      </c>
      <c r="AI24" s="1">
        <v>0.25751304626464844</v>
      </c>
      <c r="AJ24" s="1">
        <v>5.8080866932868958E-2</v>
      </c>
      <c r="AK24" s="1">
        <v>2.7447335887700319E-3</v>
      </c>
      <c r="AL24" s="1">
        <v>6.5924771130084991E-2</v>
      </c>
      <c r="AM24" s="1">
        <v>1.3019060716032982E-3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88</v>
      </c>
      <c r="AV24">
        <f t="shared" si="8"/>
        <v>0.49956756591796864</v>
      </c>
      <c r="AW24">
        <f t="shared" si="9"/>
        <v>1.0732069481913087E-4</v>
      </c>
      <c r="AX24">
        <f t="shared" si="10"/>
        <v>302.51205863952634</v>
      </c>
      <c r="AY24">
        <f t="shared" si="11"/>
        <v>303.18756523132322</v>
      </c>
      <c r="AZ24">
        <f t="shared" si="12"/>
        <v>0.1601153910134272</v>
      </c>
      <c r="BA24">
        <f t="shared" si="13"/>
        <v>3.9699635724855985E-2</v>
      </c>
      <c r="BB24">
        <f t="shared" si="14"/>
        <v>4.1068053322739626</v>
      </c>
      <c r="BC24">
        <f t="shared" si="15"/>
        <v>41.180203021152948</v>
      </c>
      <c r="BD24">
        <f t="shared" si="16"/>
        <v>13.751631320103144</v>
      </c>
      <c r="BE24">
        <f t="shared" si="17"/>
        <v>29.699811935424805</v>
      </c>
      <c r="BF24">
        <f t="shared" si="18"/>
        <v>4.187538351686813</v>
      </c>
      <c r="BG24">
        <f t="shared" si="19"/>
        <v>7.5364967049898713E-3</v>
      </c>
      <c r="BH24">
        <f t="shared" si="20"/>
        <v>2.7353873039593455</v>
      </c>
      <c r="BI24">
        <f t="shared" si="21"/>
        <v>1.4521510477274675</v>
      </c>
      <c r="BJ24">
        <f t="shared" si="22"/>
        <v>4.7121079627830765E-3</v>
      </c>
      <c r="BK24">
        <f t="shared" si="23"/>
        <v>58.017014602484352</v>
      </c>
      <c r="BL24">
        <f t="shared" si="24"/>
        <v>1.3849882450737685</v>
      </c>
      <c r="BM24">
        <f t="shared" si="25"/>
        <v>65.511725911408163</v>
      </c>
      <c r="BN24">
        <f t="shared" si="26"/>
        <v>420.43068058327623</v>
      </c>
      <c r="BO24">
        <f t="shared" si="27"/>
        <v>-1.2711202463310599E-3</v>
      </c>
    </row>
    <row r="25" spans="1:67" x14ac:dyDescent="0.25">
      <c r="A25" s="1">
        <v>13</v>
      </c>
      <c r="B25" s="1" t="s">
        <v>101</v>
      </c>
      <c r="C25" s="1" t="s">
        <v>82</v>
      </c>
      <c r="D25" s="1" t="s">
        <v>83</v>
      </c>
      <c r="E25" s="1" t="s">
        <v>84</v>
      </c>
      <c r="F25" s="1" t="s">
        <v>85</v>
      </c>
      <c r="G25" s="1" t="s">
        <v>86</v>
      </c>
      <c r="H25" s="1" t="s">
        <v>87</v>
      </c>
      <c r="I25" s="1">
        <v>112.50003090128303</v>
      </c>
      <c r="J25" s="1">
        <v>0</v>
      </c>
      <c r="K25">
        <f t="shared" si="0"/>
        <v>-0.80566409695895391</v>
      </c>
      <c r="L25">
        <f t="shared" si="1"/>
        <v>7.5390145303402623E-3</v>
      </c>
      <c r="M25">
        <f t="shared" si="2"/>
        <v>580.01380983201545</v>
      </c>
      <c r="N25">
        <f t="shared" si="3"/>
        <v>0.10704573410052402</v>
      </c>
      <c r="O25">
        <f t="shared" si="4"/>
        <v>1.3710812960327323</v>
      </c>
      <c r="P25">
        <f t="shared" si="5"/>
        <v>29.361139297485352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30.037391662597656</v>
      </c>
      <c r="V25" s="1">
        <v>29.361139297485352</v>
      </c>
      <c r="W25" s="1">
        <v>30.025726318359375</v>
      </c>
      <c r="X25" s="1">
        <v>418.50213623046875</v>
      </c>
      <c r="Y25" s="1">
        <v>420.02499389648438</v>
      </c>
      <c r="Z25" s="1">
        <v>27.221286773681641</v>
      </c>
      <c r="AA25" s="1">
        <v>27.429704666137695</v>
      </c>
      <c r="AB25" s="1">
        <v>63.581710815429688</v>
      </c>
      <c r="AC25" s="1">
        <v>64.068511962890625</v>
      </c>
      <c r="AD25" s="1">
        <v>299.71371459960938</v>
      </c>
      <c r="AE25" s="1">
        <v>0.98804771900177002</v>
      </c>
      <c r="AF25" s="1">
        <v>0.19635362923145294</v>
      </c>
      <c r="AG25" s="1">
        <v>99.727874755859375</v>
      </c>
      <c r="AH25" s="1">
        <v>-0.62826550006866455</v>
      </c>
      <c r="AI25" s="1">
        <v>0.25751304626464844</v>
      </c>
      <c r="AJ25" s="1">
        <v>5.8080866932868958E-2</v>
      </c>
      <c r="AK25" s="1">
        <v>2.7447335887700319E-3</v>
      </c>
      <c r="AL25" s="1">
        <v>6.5924771130084991E-2</v>
      </c>
      <c r="AM25" s="1">
        <v>1.3019060716032982E-3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88</v>
      </c>
      <c r="AV25">
        <f t="shared" si="8"/>
        <v>0.49952285766601556</v>
      </c>
      <c r="AW25">
        <f t="shared" si="9"/>
        <v>1.0704573410052402E-4</v>
      </c>
      <c r="AX25">
        <f t="shared" si="10"/>
        <v>302.51113929748533</v>
      </c>
      <c r="AY25">
        <f t="shared" si="11"/>
        <v>303.18739166259763</v>
      </c>
      <c r="AZ25">
        <f t="shared" si="12"/>
        <v>0.1580876315067492</v>
      </c>
      <c r="BA25">
        <f t="shared" si="13"/>
        <v>3.9914194539987465E-2</v>
      </c>
      <c r="BB25">
        <f t="shared" si="14"/>
        <v>4.1065874475675237</v>
      </c>
      <c r="BC25">
        <f t="shared" si="15"/>
        <v>41.177930018269507</v>
      </c>
      <c r="BD25">
        <f t="shared" si="16"/>
        <v>13.748225352131811</v>
      </c>
      <c r="BE25">
        <f t="shared" si="17"/>
        <v>29.699265480041504</v>
      </c>
      <c r="BF25">
        <f t="shared" si="18"/>
        <v>4.1874066235446081</v>
      </c>
      <c r="BG25">
        <f t="shared" si="19"/>
        <v>7.5190545792623584E-3</v>
      </c>
      <c r="BH25">
        <f t="shared" si="20"/>
        <v>2.7355061515347914</v>
      </c>
      <c r="BI25">
        <f t="shared" si="21"/>
        <v>1.4519004720098168</v>
      </c>
      <c r="BJ25">
        <f t="shared" si="22"/>
        <v>4.7011983220437851E-3</v>
      </c>
      <c r="BK25">
        <f t="shared" si="23"/>
        <v>57.843544583596071</v>
      </c>
      <c r="BL25">
        <f t="shared" si="24"/>
        <v>1.3809030849601309</v>
      </c>
      <c r="BM25">
        <f t="shared" si="25"/>
        <v>65.518172629082457</v>
      </c>
      <c r="BN25">
        <f t="shared" si="26"/>
        <v>420.40796802257995</v>
      </c>
      <c r="BO25">
        <f t="shared" si="27"/>
        <v>-1.2555813257748595E-3</v>
      </c>
    </row>
    <row r="26" spans="1:67" x14ac:dyDescent="0.25">
      <c r="A26" s="1">
        <v>14</v>
      </c>
      <c r="B26" s="1" t="s">
        <v>102</v>
      </c>
      <c r="C26" s="1" t="s">
        <v>82</v>
      </c>
      <c r="D26" s="1" t="s">
        <v>83</v>
      </c>
      <c r="E26" s="1" t="s">
        <v>84</v>
      </c>
      <c r="F26" s="1" t="s">
        <v>85</v>
      </c>
      <c r="G26" s="1" t="s">
        <v>86</v>
      </c>
      <c r="H26" s="1" t="s">
        <v>87</v>
      </c>
      <c r="I26" s="1">
        <v>117.50003078952432</v>
      </c>
      <c r="J26" s="1">
        <v>0</v>
      </c>
      <c r="K26">
        <f t="shared" si="0"/>
        <v>-0.80527809626577962</v>
      </c>
      <c r="L26">
        <f t="shared" si="1"/>
        <v>7.4848155621270052E-3</v>
      </c>
      <c r="M26">
        <f t="shared" si="2"/>
        <v>581.14008796421058</v>
      </c>
      <c r="N26">
        <f t="shared" si="3"/>
        <v>0.10627129788820186</v>
      </c>
      <c r="O26">
        <f t="shared" si="4"/>
        <v>1.3709927789925751</v>
      </c>
      <c r="P26">
        <f t="shared" si="5"/>
        <v>29.361410140991211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30.037704467773438</v>
      </c>
      <c r="V26" s="1">
        <v>29.361410140991211</v>
      </c>
      <c r="W26" s="1">
        <v>30.026296615600586</v>
      </c>
      <c r="X26" s="1">
        <v>418.48501586914063</v>
      </c>
      <c r="Y26" s="1">
        <v>420.00775146484375</v>
      </c>
      <c r="Z26" s="1">
        <v>27.224288940429688</v>
      </c>
      <c r="AA26" s="1">
        <v>27.431198120117188</v>
      </c>
      <c r="AB26" s="1">
        <v>63.587532043457031</v>
      </c>
      <c r="AC26" s="1">
        <v>64.070793151855469</v>
      </c>
      <c r="AD26" s="1">
        <v>299.71453857421875</v>
      </c>
      <c r="AE26" s="1">
        <v>0.97376799583435059</v>
      </c>
      <c r="AF26" s="1">
        <v>0.16543187201023102</v>
      </c>
      <c r="AG26" s="1">
        <v>99.728012084960938</v>
      </c>
      <c r="AH26" s="1">
        <v>-0.62826550006866455</v>
      </c>
      <c r="AI26" s="1">
        <v>0.25751304626464844</v>
      </c>
      <c r="AJ26" s="1">
        <v>5.8080866932868958E-2</v>
      </c>
      <c r="AK26" s="1">
        <v>2.7447335887700319E-3</v>
      </c>
      <c r="AL26" s="1">
        <v>6.5924771130084991E-2</v>
      </c>
      <c r="AM26" s="1">
        <v>1.3019060716032982E-3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88</v>
      </c>
      <c r="AV26">
        <f t="shared" si="8"/>
        <v>0.49952423095703113</v>
      </c>
      <c r="AW26">
        <f t="shared" si="9"/>
        <v>1.0627129788820186E-4</v>
      </c>
      <c r="AX26">
        <f t="shared" si="10"/>
        <v>302.51141014099119</v>
      </c>
      <c r="AY26">
        <f t="shared" si="11"/>
        <v>303.18770446777341</v>
      </c>
      <c r="AZ26">
        <f t="shared" si="12"/>
        <v>0.15580287585103036</v>
      </c>
      <c r="BA26">
        <f t="shared" si="13"/>
        <v>4.0280272819901979E-2</v>
      </c>
      <c r="BB26">
        <f t="shared" si="14"/>
        <v>4.1066516366205796</v>
      </c>
      <c r="BC26">
        <f t="shared" si="15"/>
        <v>41.178516955918205</v>
      </c>
      <c r="BD26">
        <f t="shared" si="16"/>
        <v>13.747318835801018</v>
      </c>
      <c r="BE26">
        <f t="shared" si="17"/>
        <v>29.699557304382324</v>
      </c>
      <c r="BF26">
        <f t="shared" si="18"/>
        <v>4.1874769700611978</v>
      </c>
      <c r="BG26">
        <f t="shared" si="19"/>
        <v>7.4651411944056459E-3</v>
      </c>
      <c r="BH26">
        <f t="shared" si="20"/>
        <v>2.7356588576280045</v>
      </c>
      <c r="BI26">
        <f t="shared" si="21"/>
        <v>1.4518181124331933</v>
      </c>
      <c r="BJ26">
        <f t="shared" si="22"/>
        <v>4.6674768855703118E-3</v>
      </c>
      <c r="BK26">
        <f t="shared" si="23"/>
        <v>57.955945715550058</v>
      </c>
      <c r="BL26">
        <f t="shared" si="24"/>
        <v>1.3836413398024017</v>
      </c>
      <c r="BM26">
        <f t="shared" si="25"/>
        <v>65.520244296855608</v>
      </c>
      <c r="BN26">
        <f t="shared" si="26"/>
        <v>420.39054210469646</v>
      </c>
      <c r="BO26">
        <f t="shared" si="27"/>
        <v>-1.2550714706873812E-3</v>
      </c>
    </row>
    <row r="27" spans="1:67" x14ac:dyDescent="0.25">
      <c r="A27" s="1">
        <v>15</v>
      </c>
      <c r="B27" s="1" t="s">
        <v>103</v>
      </c>
      <c r="C27" s="1" t="s">
        <v>82</v>
      </c>
      <c r="D27" s="1" t="s">
        <v>83</v>
      </c>
      <c r="E27" s="1" t="s">
        <v>84</v>
      </c>
      <c r="F27" s="1" t="s">
        <v>85</v>
      </c>
      <c r="G27" s="1" t="s">
        <v>86</v>
      </c>
      <c r="H27" s="1" t="s">
        <v>87</v>
      </c>
      <c r="I27" s="1">
        <v>122.50003067776561</v>
      </c>
      <c r="J27" s="1">
        <v>0</v>
      </c>
      <c r="K27">
        <f t="shared" si="0"/>
        <v>-0.80473724187641849</v>
      </c>
      <c r="L27">
        <f t="shared" si="1"/>
        <v>7.4290388628565299E-3</v>
      </c>
      <c r="M27">
        <f t="shared" si="2"/>
        <v>582.30594107331751</v>
      </c>
      <c r="N27">
        <f t="shared" si="3"/>
        <v>0.10548803871068177</v>
      </c>
      <c r="O27">
        <f t="shared" si="4"/>
        <v>1.3710789788487174</v>
      </c>
      <c r="P27">
        <f t="shared" si="5"/>
        <v>29.362361907958984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30.037712097167969</v>
      </c>
      <c r="V27" s="1">
        <v>29.362361907958984</v>
      </c>
      <c r="W27" s="1">
        <v>30.026628494262695</v>
      </c>
      <c r="X27" s="1">
        <v>418.48971557617188</v>
      </c>
      <c r="Y27" s="1">
        <v>420.01199340820313</v>
      </c>
      <c r="Z27" s="1">
        <v>27.22715950012207</v>
      </c>
      <c r="AA27" s="1">
        <v>27.432538986206055</v>
      </c>
      <c r="AB27" s="1">
        <v>63.594085693359375</v>
      </c>
      <c r="AC27" s="1">
        <v>64.074356079101563</v>
      </c>
      <c r="AD27" s="1">
        <v>299.72097778320313</v>
      </c>
      <c r="AE27" s="1">
        <v>0.97509276866912842</v>
      </c>
      <c r="AF27" s="1">
        <v>0.15720130503177643</v>
      </c>
      <c r="AG27" s="1">
        <v>99.728218078613281</v>
      </c>
      <c r="AH27" s="1">
        <v>-0.62826550006866455</v>
      </c>
      <c r="AI27" s="1">
        <v>0.25751304626464844</v>
      </c>
      <c r="AJ27" s="1">
        <v>5.8080866932868958E-2</v>
      </c>
      <c r="AK27" s="1">
        <v>2.7447335887700319E-3</v>
      </c>
      <c r="AL27" s="1">
        <v>6.5924771130084991E-2</v>
      </c>
      <c r="AM27" s="1">
        <v>1.3019060716032982E-3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88</v>
      </c>
      <c r="AV27">
        <f t="shared" si="8"/>
        <v>0.49953496297200511</v>
      </c>
      <c r="AW27">
        <f t="shared" si="9"/>
        <v>1.0548803871068177E-4</v>
      </c>
      <c r="AX27">
        <f t="shared" si="10"/>
        <v>302.51236190795896</v>
      </c>
      <c r="AY27">
        <f t="shared" si="11"/>
        <v>303.18771209716795</v>
      </c>
      <c r="AZ27">
        <f t="shared" si="12"/>
        <v>0.15601483949985706</v>
      </c>
      <c r="BA27">
        <f t="shared" si="13"/>
        <v>4.0545704578655688E-2</v>
      </c>
      <c r="BB27">
        <f t="shared" si="14"/>
        <v>4.1068772093151358</v>
      </c>
      <c r="BC27">
        <f t="shared" si="15"/>
        <v>41.180693773930528</v>
      </c>
      <c r="BD27">
        <f t="shared" si="16"/>
        <v>13.748154787724474</v>
      </c>
      <c r="BE27">
        <f t="shared" si="17"/>
        <v>29.700037002563477</v>
      </c>
      <c r="BF27">
        <f t="shared" si="18"/>
        <v>4.1875926072597958</v>
      </c>
      <c r="BG27">
        <f t="shared" si="19"/>
        <v>7.4096562489175677E-3</v>
      </c>
      <c r="BH27">
        <f t="shared" si="20"/>
        <v>2.7357982304664183</v>
      </c>
      <c r="BI27">
        <f t="shared" si="21"/>
        <v>1.4517943767933774</v>
      </c>
      <c r="BJ27">
        <f t="shared" si="22"/>
        <v>4.6327726705580512E-3</v>
      </c>
      <c r="BK27">
        <f t="shared" si="23"/>
        <v>58.072333879831945</v>
      </c>
      <c r="BL27">
        <f t="shared" si="24"/>
        <v>1.3864031270825723</v>
      </c>
      <c r="BM27">
        <f t="shared" si="25"/>
        <v>65.519232144971795</v>
      </c>
      <c r="BN27">
        <f t="shared" si="26"/>
        <v>420.39452695178227</v>
      </c>
      <c r="BO27">
        <f t="shared" si="27"/>
        <v>-1.2541972548622839E-3</v>
      </c>
    </row>
    <row r="28" spans="1:67" x14ac:dyDescent="0.25">
      <c r="A28" s="1">
        <v>16</v>
      </c>
      <c r="B28" s="1" t="s">
        <v>104</v>
      </c>
      <c r="C28" s="1" t="s">
        <v>82</v>
      </c>
      <c r="D28" s="1" t="s">
        <v>83</v>
      </c>
      <c r="E28" s="1" t="s">
        <v>84</v>
      </c>
      <c r="F28" s="1" t="s">
        <v>85</v>
      </c>
      <c r="G28" s="1" t="s">
        <v>86</v>
      </c>
      <c r="H28" s="1" t="s">
        <v>87</v>
      </c>
      <c r="I28" s="1">
        <v>128.00003055483103</v>
      </c>
      <c r="J28" s="1">
        <v>0</v>
      </c>
      <c r="K28">
        <f t="shared" si="0"/>
        <v>-0.79062913149546066</v>
      </c>
      <c r="L28">
        <f t="shared" si="1"/>
        <v>7.3563909702120513E-3</v>
      </c>
      <c r="M28">
        <f t="shared" si="2"/>
        <v>580.93881335261904</v>
      </c>
      <c r="N28">
        <f t="shared" si="3"/>
        <v>0.10447189299756533</v>
      </c>
      <c r="O28">
        <f t="shared" si="4"/>
        <v>1.3712383024391936</v>
      </c>
      <c r="P28">
        <f t="shared" si="5"/>
        <v>29.36277961730957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30.037288665771484</v>
      </c>
      <c r="V28" s="1">
        <v>29.36277961730957</v>
      </c>
      <c r="W28" s="1">
        <v>30.026315689086914</v>
      </c>
      <c r="X28" s="1">
        <v>418.49942016601563</v>
      </c>
      <c r="Y28" s="1">
        <v>419.99423217773438</v>
      </c>
      <c r="Z28" s="1">
        <v>27.228693008422852</v>
      </c>
      <c r="AA28" s="1">
        <v>27.432083129882813</v>
      </c>
      <c r="AB28" s="1">
        <v>63.598907470703125</v>
      </c>
      <c r="AC28" s="1">
        <v>64.074539184570313</v>
      </c>
      <c r="AD28" s="1">
        <v>299.7373046875</v>
      </c>
      <c r="AE28" s="1">
        <v>0.98336857557296753</v>
      </c>
      <c r="AF28" s="1">
        <v>0.19097429513931274</v>
      </c>
      <c r="AG28" s="1">
        <v>99.727676391601563</v>
      </c>
      <c r="AH28" s="1">
        <v>-0.62826550006866455</v>
      </c>
      <c r="AI28" s="1">
        <v>0.25751304626464844</v>
      </c>
      <c r="AJ28" s="1">
        <v>5.8080866932868958E-2</v>
      </c>
      <c r="AK28" s="1">
        <v>2.7447335887700319E-3</v>
      </c>
      <c r="AL28" s="1">
        <v>6.5924771130084991E-2</v>
      </c>
      <c r="AM28" s="1">
        <v>1.3019060716032982E-3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88</v>
      </c>
      <c r="AV28">
        <f t="shared" si="8"/>
        <v>0.49956217447916662</v>
      </c>
      <c r="AW28">
        <f t="shared" si="9"/>
        <v>1.0447189299756534E-4</v>
      </c>
      <c r="AX28">
        <f t="shared" si="10"/>
        <v>302.51277961730955</v>
      </c>
      <c r="AY28">
        <f t="shared" si="11"/>
        <v>303.18728866577146</v>
      </c>
      <c r="AZ28">
        <f t="shared" si="12"/>
        <v>0.15733896857487473</v>
      </c>
      <c r="BA28">
        <f t="shared" si="13"/>
        <v>4.0953297882386462E-2</v>
      </c>
      <c r="BB28">
        <f t="shared" si="14"/>
        <v>4.1069762115636594</v>
      </c>
      <c r="BC28">
        <f t="shared" si="15"/>
        <v>41.181910179444664</v>
      </c>
      <c r="BD28">
        <f t="shared" si="16"/>
        <v>13.749827049561851</v>
      </c>
      <c r="BE28">
        <f t="shared" si="17"/>
        <v>29.700034141540527</v>
      </c>
      <c r="BF28">
        <f t="shared" si="18"/>
        <v>4.187591917566464</v>
      </c>
      <c r="BG28">
        <f t="shared" si="19"/>
        <v>7.3373850994879483E-3</v>
      </c>
      <c r="BH28">
        <f t="shared" si="20"/>
        <v>2.7357379091244658</v>
      </c>
      <c r="BI28">
        <f t="shared" si="21"/>
        <v>1.4518540084419982</v>
      </c>
      <c r="BJ28">
        <f t="shared" si="22"/>
        <v>4.5875694670203171E-3</v>
      </c>
      <c r="BK28">
        <f t="shared" si="23"/>
        <v>57.935677981351013</v>
      </c>
      <c r="BL28">
        <f t="shared" si="24"/>
        <v>1.3832066462921702</v>
      </c>
      <c r="BM28">
        <f t="shared" si="25"/>
        <v>65.515163251157134</v>
      </c>
      <c r="BN28">
        <f t="shared" si="26"/>
        <v>420.37005940131689</v>
      </c>
      <c r="BO28">
        <f t="shared" si="27"/>
        <v>-1.2322047077952148E-3</v>
      </c>
    </row>
    <row r="29" spans="1:67" x14ac:dyDescent="0.25">
      <c r="A29" s="1">
        <v>17</v>
      </c>
      <c r="B29" s="1" t="s">
        <v>105</v>
      </c>
      <c r="C29" s="1" t="s">
        <v>82</v>
      </c>
      <c r="D29" s="1" t="s">
        <v>83</v>
      </c>
      <c r="E29" s="1" t="s">
        <v>84</v>
      </c>
      <c r="F29" s="1" t="s">
        <v>85</v>
      </c>
      <c r="G29" s="1" t="s">
        <v>86</v>
      </c>
      <c r="H29" s="1" t="s">
        <v>87</v>
      </c>
      <c r="I29" s="1">
        <v>133.00003044307232</v>
      </c>
      <c r="J29" s="1">
        <v>0</v>
      </c>
      <c r="K29">
        <f t="shared" si="0"/>
        <v>-0.79162914117679328</v>
      </c>
      <c r="L29">
        <f t="shared" si="1"/>
        <v>7.3309081643090149E-3</v>
      </c>
      <c r="M29">
        <f t="shared" si="2"/>
        <v>581.75080000283833</v>
      </c>
      <c r="N29">
        <f t="shared" si="3"/>
        <v>0.10411043024142394</v>
      </c>
      <c r="O29">
        <f t="shared" si="4"/>
        <v>1.3712265037741673</v>
      </c>
      <c r="P29">
        <f t="shared" si="5"/>
        <v>29.362400054931641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30.036317825317383</v>
      </c>
      <c r="V29" s="1">
        <v>29.362400054931641</v>
      </c>
      <c r="W29" s="1">
        <v>30.025671005249023</v>
      </c>
      <c r="X29" s="1">
        <v>418.50189208984375</v>
      </c>
      <c r="Y29" s="1">
        <v>419.99899291992188</v>
      </c>
      <c r="Z29" s="1">
        <v>27.228738784790039</v>
      </c>
      <c r="AA29" s="1">
        <v>27.431423187255859</v>
      </c>
      <c r="AB29" s="1">
        <v>63.602607727050781</v>
      </c>
      <c r="AC29" s="1">
        <v>64.076728820800781</v>
      </c>
      <c r="AD29" s="1">
        <v>299.740478515625</v>
      </c>
      <c r="AE29" s="1">
        <v>0.99140673875808716</v>
      </c>
      <c r="AF29" s="1">
        <v>0.15962874889373779</v>
      </c>
      <c r="AG29" s="1">
        <v>99.727226257324219</v>
      </c>
      <c r="AH29" s="1">
        <v>-0.62826550006866455</v>
      </c>
      <c r="AI29" s="1">
        <v>0.25751304626464844</v>
      </c>
      <c r="AJ29" s="1">
        <v>5.8080866932868958E-2</v>
      </c>
      <c r="AK29" s="1">
        <v>2.7447335887700319E-3</v>
      </c>
      <c r="AL29" s="1">
        <v>6.5924771130084991E-2</v>
      </c>
      <c r="AM29" s="1">
        <v>1.3019060716032982E-3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88</v>
      </c>
      <c r="AV29">
        <f t="shared" si="8"/>
        <v>0.49956746419270825</v>
      </c>
      <c r="AW29">
        <f t="shared" si="9"/>
        <v>1.0411043024142394E-4</v>
      </c>
      <c r="AX29">
        <f t="shared" si="10"/>
        <v>302.51240005493162</v>
      </c>
      <c r="AY29">
        <f t="shared" si="11"/>
        <v>303.18631782531736</v>
      </c>
      <c r="AZ29">
        <f t="shared" si="12"/>
        <v>0.15862507465574716</v>
      </c>
      <c r="BA29">
        <f t="shared" si="13"/>
        <v>4.1067409351245705E-2</v>
      </c>
      <c r="BB29">
        <f t="shared" si="14"/>
        <v>4.1068862505300423</v>
      </c>
      <c r="BC29">
        <f t="shared" si="15"/>
        <v>41.181193989423946</v>
      </c>
      <c r="BD29">
        <f t="shared" si="16"/>
        <v>13.749770802168086</v>
      </c>
      <c r="BE29">
        <f t="shared" si="17"/>
        <v>29.699358940124512</v>
      </c>
      <c r="BF29">
        <f t="shared" si="18"/>
        <v>4.1874291527090408</v>
      </c>
      <c r="BG29">
        <f t="shared" si="19"/>
        <v>7.3120335706573156E-3</v>
      </c>
      <c r="BH29">
        <f t="shared" si="20"/>
        <v>2.735659746755875</v>
      </c>
      <c r="BI29">
        <f t="shared" si="21"/>
        <v>1.4517694059531658</v>
      </c>
      <c r="BJ29">
        <f t="shared" si="22"/>
        <v>4.5717130061489831E-3</v>
      </c>
      <c r="BK29">
        <f t="shared" si="23"/>
        <v>58.016393657262434</v>
      </c>
      <c r="BL29">
        <f t="shared" si="24"/>
        <v>1.385124273652143</v>
      </c>
      <c r="BM29">
        <f t="shared" si="25"/>
        <v>65.514420528492195</v>
      </c>
      <c r="BN29">
        <f t="shared" si="26"/>
        <v>420.3752955002135</v>
      </c>
      <c r="BO29">
        <f t="shared" si="27"/>
        <v>-1.2337338804829744E-3</v>
      </c>
    </row>
    <row r="30" spans="1:67" x14ac:dyDescent="0.25">
      <c r="A30" s="1">
        <v>18</v>
      </c>
      <c r="B30" s="1" t="s">
        <v>106</v>
      </c>
      <c r="C30" s="1" t="s">
        <v>82</v>
      </c>
      <c r="D30" s="1" t="s">
        <v>83</v>
      </c>
      <c r="E30" s="1" t="s">
        <v>84</v>
      </c>
      <c r="F30" s="1" t="s">
        <v>85</v>
      </c>
      <c r="G30" s="1" t="s">
        <v>86</v>
      </c>
      <c r="H30" s="1" t="s">
        <v>87</v>
      </c>
      <c r="I30" s="1">
        <v>138.00003033131361</v>
      </c>
      <c r="J30" s="1">
        <v>0</v>
      </c>
      <c r="K30">
        <f t="shared" si="0"/>
        <v>-0.79850052773530422</v>
      </c>
      <c r="L30">
        <f t="shared" si="1"/>
        <v>7.2937020013611438E-3</v>
      </c>
      <c r="M30">
        <f t="shared" si="2"/>
        <v>584.12356769743928</v>
      </c>
      <c r="N30">
        <f t="shared" si="3"/>
        <v>0.10357469634999655</v>
      </c>
      <c r="O30">
        <f t="shared" si="4"/>
        <v>1.3711066487894015</v>
      </c>
      <c r="P30">
        <f t="shared" si="5"/>
        <v>29.361856460571289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30.03571891784668</v>
      </c>
      <c r="V30" s="1">
        <v>29.361856460571289</v>
      </c>
      <c r="W30" s="1">
        <v>30.025323867797852</v>
      </c>
      <c r="X30" s="1">
        <v>418.49465942382813</v>
      </c>
      <c r="Y30" s="1">
        <v>420.00588989257813</v>
      </c>
      <c r="Z30" s="1">
        <v>27.22981071472168</v>
      </c>
      <c r="AA30" s="1">
        <v>27.431442260742188</v>
      </c>
      <c r="AB30" s="1">
        <v>63.607173919677734</v>
      </c>
      <c r="AC30" s="1">
        <v>64.078605651855469</v>
      </c>
      <c r="AD30" s="1">
        <v>299.75515747070313</v>
      </c>
      <c r="AE30" s="1">
        <v>0.97107338905334473</v>
      </c>
      <c r="AF30" s="1">
        <v>9.735996276140213E-2</v>
      </c>
      <c r="AG30" s="1">
        <v>99.726829528808594</v>
      </c>
      <c r="AH30" s="1">
        <v>-0.62826550006866455</v>
      </c>
      <c r="AI30" s="1">
        <v>0.25751304626464844</v>
      </c>
      <c r="AJ30" s="1">
        <v>5.8080866932868958E-2</v>
      </c>
      <c r="AK30" s="1">
        <v>2.7447335887700319E-3</v>
      </c>
      <c r="AL30" s="1">
        <v>6.5924771130084991E-2</v>
      </c>
      <c r="AM30" s="1">
        <v>1.3019060716032982E-3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88</v>
      </c>
      <c r="AV30">
        <f t="shared" si="8"/>
        <v>0.49959192911783845</v>
      </c>
      <c r="AW30">
        <f t="shared" si="9"/>
        <v>1.0357469634999655E-4</v>
      </c>
      <c r="AX30">
        <f t="shared" si="10"/>
        <v>302.51185646057127</v>
      </c>
      <c r="AY30">
        <f t="shared" si="11"/>
        <v>303.18571891784666</v>
      </c>
      <c r="AZ30">
        <f t="shared" si="12"/>
        <v>0.15537173877570609</v>
      </c>
      <c r="BA30">
        <f t="shared" si="13"/>
        <v>4.1289679180856478E-2</v>
      </c>
      <c r="BB30">
        <f t="shared" si="14"/>
        <v>4.1067574148557933</v>
      </c>
      <c r="BC30">
        <f t="shared" si="15"/>
        <v>41.180065928692272</v>
      </c>
      <c r="BD30">
        <f t="shared" si="16"/>
        <v>13.748623667950085</v>
      </c>
      <c r="BE30">
        <f t="shared" si="17"/>
        <v>29.698787689208984</v>
      </c>
      <c r="BF30">
        <f t="shared" si="18"/>
        <v>4.1872914505893597</v>
      </c>
      <c r="BG30">
        <f t="shared" si="19"/>
        <v>7.2750182638093653E-3</v>
      </c>
      <c r="BH30">
        <f t="shared" si="20"/>
        <v>2.7356507660663918</v>
      </c>
      <c r="BI30">
        <f t="shared" si="21"/>
        <v>1.4516406845229679</v>
      </c>
      <c r="BJ30">
        <f t="shared" si="22"/>
        <v>4.5485613487044234E-3</v>
      </c>
      <c r="BK30">
        <f t="shared" si="23"/>
        <v>58.252791459522015</v>
      </c>
      <c r="BL30">
        <f t="shared" si="24"/>
        <v>1.390750896009664</v>
      </c>
      <c r="BM30">
        <f t="shared" si="25"/>
        <v>65.515922235727061</v>
      </c>
      <c r="BN30">
        <f t="shared" si="26"/>
        <v>420.38545880094898</v>
      </c>
      <c r="BO30">
        <f t="shared" si="27"/>
        <v>-1.2444411999765182E-3</v>
      </c>
    </row>
    <row r="31" spans="1:67" x14ac:dyDescent="0.25">
      <c r="A31" s="1">
        <v>19</v>
      </c>
      <c r="B31" s="1" t="s">
        <v>107</v>
      </c>
      <c r="C31" s="1" t="s">
        <v>82</v>
      </c>
      <c r="D31" s="1" t="s">
        <v>83</v>
      </c>
      <c r="E31" s="1" t="s">
        <v>84</v>
      </c>
      <c r="F31" s="1" t="s">
        <v>85</v>
      </c>
      <c r="G31" s="1" t="s">
        <v>86</v>
      </c>
      <c r="H31" s="1" t="s">
        <v>87</v>
      </c>
      <c r="I31" s="1">
        <v>143.50003020837903</v>
      </c>
      <c r="J31" s="1">
        <v>0</v>
      </c>
      <c r="K31">
        <f t="shared" si="0"/>
        <v>-0.7999268570850131</v>
      </c>
      <c r="L31">
        <f t="shared" si="1"/>
        <v>7.2772040534387723E-3</v>
      </c>
      <c r="M31">
        <f t="shared" si="2"/>
        <v>584.83810097933838</v>
      </c>
      <c r="N31">
        <f t="shared" si="3"/>
        <v>0.10332416042637482</v>
      </c>
      <c r="O31">
        <f t="shared" si="4"/>
        <v>1.3708839861557074</v>
      </c>
      <c r="P31">
        <f t="shared" si="5"/>
        <v>29.361263275146484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30.035696029663086</v>
      </c>
      <c r="V31" s="1">
        <v>29.361263275146484</v>
      </c>
      <c r="W31" s="1">
        <v>30.025558471679688</v>
      </c>
      <c r="X31" s="1">
        <v>418.501220703125</v>
      </c>
      <c r="Y31" s="1">
        <v>420.01541137695313</v>
      </c>
      <c r="Z31" s="1">
        <v>27.231124877929688</v>
      </c>
      <c r="AA31" s="1">
        <v>27.432254791259766</v>
      </c>
      <c r="AB31" s="1">
        <v>63.610221862792969</v>
      </c>
      <c r="AC31" s="1">
        <v>64.080764770507813</v>
      </c>
      <c r="AD31" s="1">
        <v>299.775634765625</v>
      </c>
      <c r="AE31" s="1">
        <v>0.97069531679153442</v>
      </c>
      <c r="AF31" s="1">
        <v>7.1186110377311707E-2</v>
      </c>
      <c r="AG31" s="1">
        <v>99.72686767578125</v>
      </c>
      <c r="AH31" s="1">
        <v>-0.62826550006866455</v>
      </c>
      <c r="AI31" s="1">
        <v>0.25751304626464844</v>
      </c>
      <c r="AJ31" s="1">
        <v>5.8080866932868958E-2</v>
      </c>
      <c r="AK31" s="1">
        <v>2.7447335887700319E-3</v>
      </c>
      <c r="AL31" s="1">
        <v>6.5924771130084991E-2</v>
      </c>
      <c r="AM31" s="1">
        <v>1.3019060716032982E-3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88</v>
      </c>
      <c r="AV31">
        <f t="shared" si="8"/>
        <v>0.49962605794270831</v>
      </c>
      <c r="AW31">
        <f t="shared" si="9"/>
        <v>1.0332416042637482E-4</v>
      </c>
      <c r="AX31">
        <f t="shared" si="10"/>
        <v>302.51126327514646</v>
      </c>
      <c r="AY31">
        <f t="shared" si="11"/>
        <v>303.18569602966306</v>
      </c>
      <c r="AZ31">
        <f t="shared" si="12"/>
        <v>0.15531124721516854</v>
      </c>
      <c r="BA31">
        <f t="shared" si="13"/>
        <v>4.149076043114773E-2</v>
      </c>
      <c r="BB31">
        <f t="shared" si="14"/>
        <v>4.1066168297719861</v>
      </c>
      <c r="BC31">
        <f t="shared" si="15"/>
        <v>41.178640475532362</v>
      </c>
      <c r="BD31">
        <f t="shared" si="16"/>
        <v>13.746385684272596</v>
      </c>
      <c r="BE31">
        <f t="shared" si="17"/>
        <v>29.698479652404785</v>
      </c>
      <c r="BF31">
        <f t="shared" si="18"/>
        <v>4.1872171988306475</v>
      </c>
      <c r="BG31">
        <f t="shared" si="19"/>
        <v>7.2586046356725034E-3</v>
      </c>
      <c r="BH31">
        <f t="shared" si="20"/>
        <v>2.7357328436162787</v>
      </c>
      <c r="BI31">
        <f t="shared" si="21"/>
        <v>1.4514843552143688</v>
      </c>
      <c r="BJ31">
        <f t="shared" si="22"/>
        <v>4.5382952804110394E-3</v>
      </c>
      <c r="BK31">
        <f t="shared" si="23"/>
        <v>58.324071908121674</v>
      </c>
      <c r="BL31">
        <f t="shared" si="24"/>
        <v>1.3924205758594441</v>
      </c>
      <c r="BM31">
        <f t="shared" si="25"/>
        <v>65.520153149863773</v>
      </c>
      <c r="BN31">
        <f t="shared" si="26"/>
        <v>420.39565829398578</v>
      </c>
      <c r="BO31">
        <f t="shared" si="27"/>
        <v>-1.2467143547007715E-3</v>
      </c>
    </row>
    <row r="32" spans="1:67" x14ac:dyDescent="0.25">
      <c r="A32" s="1">
        <v>20</v>
      </c>
      <c r="B32" s="1" t="s">
        <v>108</v>
      </c>
      <c r="C32" s="1" t="s">
        <v>82</v>
      </c>
      <c r="D32" s="1" t="s">
        <v>83</v>
      </c>
      <c r="E32" s="1" t="s">
        <v>84</v>
      </c>
      <c r="F32" s="1" t="s">
        <v>85</v>
      </c>
      <c r="G32" s="1" t="s">
        <v>86</v>
      </c>
      <c r="H32" s="1" t="s">
        <v>87</v>
      </c>
      <c r="I32" s="1">
        <v>148.50003009662032</v>
      </c>
      <c r="J32" s="1">
        <v>0</v>
      </c>
      <c r="K32">
        <f t="shared" si="0"/>
        <v>-0.79082740586637768</v>
      </c>
      <c r="L32">
        <f t="shared" si="1"/>
        <v>7.1955995532399274E-3</v>
      </c>
      <c r="M32">
        <f t="shared" si="2"/>
        <v>584.78594907118736</v>
      </c>
      <c r="N32">
        <f t="shared" si="3"/>
        <v>0.10216177664516569</v>
      </c>
      <c r="O32">
        <f t="shared" si="4"/>
        <v>1.3707969410150174</v>
      </c>
      <c r="P32">
        <f t="shared" si="5"/>
        <v>29.360569000244141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30.035549163818359</v>
      </c>
      <c r="V32" s="1">
        <v>29.360569000244141</v>
      </c>
      <c r="W32" s="1">
        <v>30.025196075439453</v>
      </c>
      <c r="X32" s="1">
        <v>418.4979248046875</v>
      </c>
      <c r="Y32" s="1">
        <v>419.994873046875</v>
      </c>
      <c r="Z32" s="1">
        <v>27.232599258422852</v>
      </c>
      <c r="AA32" s="1">
        <v>27.431465148925781</v>
      </c>
      <c r="AB32" s="1">
        <v>63.614345550537109</v>
      </c>
      <c r="AC32" s="1">
        <v>64.079673767089844</v>
      </c>
      <c r="AD32" s="1">
        <v>299.77789306640625</v>
      </c>
      <c r="AE32" s="1">
        <v>0.93816292285919189</v>
      </c>
      <c r="AF32" s="1">
        <v>5.9998799115419388E-2</v>
      </c>
      <c r="AG32" s="1">
        <v>99.726913452148438</v>
      </c>
      <c r="AH32" s="1">
        <v>-0.62826550006866455</v>
      </c>
      <c r="AI32" s="1">
        <v>0.25751304626464844</v>
      </c>
      <c r="AJ32" s="1">
        <v>5.8080866932868958E-2</v>
      </c>
      <c r="AK32" s="1">
        <v>2.7447335887700319E-3</v>
      </c>
      <c r="AL32" s="1">
        <v>6.5924771130084991E-2</v>
      </c>
      <c r="AM32" s="1">
        <v>1.3019060716032982E-3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88</v>
      </c>
      <c r="AV32">
        <f t="shared" si="8"/>
        <v>0.49962982177734366</v>
      </c>
      <c r="AW32">
        <f t="shared" si="9"/>
        <v>1.021617766451657E-4</v>
      </c>
      <c r="AX32">
        <f t="shared" si="10"/>
        <v>302.51056900024412</v>
      </c>
      <c r="AY32">
        <f t="shared" si="11"/>
        <v>303.18554916381834</v>
      </c>
      <c r="AZ32">
        <f t="shared" si="12"/>
        <v>0.15010606430233864</v>
      </c>
      <c r="BA32">
        <f t="shared" si="13"/>
        <v>4.2084965294275092E-2</v>
      </c>
      <c r="BB32">
        <f t="shared" si="14"/>
        <v>4.1064522917875648</v>
      </c>
      <c r="BC32">
        <f t="shared" si="15"/>
        <v>41.176971688369228</v>
      </c>
      <c r="BD32">
        <f t="shared" si="16"/>
        <v>13.745506539443447</v>
      </c>
      <c r="BE32">
        <f t="shared" si="17"/>
        <v>29.69805908203125</v>
      </c>
      <c r="BF32">
        <f t="shared" si="18"/>
        <v>4.1871158228956142</v>
      </c>
      <c r="BG32">
        <f t="shared" si="19"/>
        <v>7.1774144126293847E-3</v>
      </c>
      <c r="BH32">
        <f t="shared" si="20"/>
        <v>2.7356553507725474</v>
      </c>
      <c r="BI32">
        <f t="shared" si="21"/>
        <v>1.4514604721230668</v>
      </c>
      <c r="BJ32">
        <f t="shared" si="22"/>
        <v>4.4875142923029993E-3</v>
      </c>
      <c r="BK32">
        <f t="shared" si="23"/>
        <v>58.31889773105479</v>
      </c>
      <c r="BL32">
        <f t="shared" si="24"/>
        <v>1.3923644944254361</v>
      </c>
      <c r="BM32">
        <f t="shared" si="25"/>
        <v>65.520016685917497</v>
      </c>
      <c r="BN32">
        <f t="shared" si="26"/>
        <v>420.37079452059749</v>
      </c>
      <c r="BO32">
        <f t="shared" si="27"/>
        <v>-1.2326028711660906E-3</v>
      </c>
    </row>
    <row r="33" spans="1:67" x14ac:dyDescent="0.25">
      <c r="A33" s="1">
        <v>21</v>
      </c>
      <c r="B33" s="1" t="s">
        <v>109</v>
      </c>
      <c r="C33" s="1" t="s">
        <v>82</v>
      </c>
      <c r="D33" s="1" t="s">
        <v>83</v>
      </c>
      <c r="E33" s="1" t="s">
        <v>84</v>
      </c>
      <c r="F33" s="1" t="s">
        <v>85</v>
      </c>
      <c r="G33" s="1" t="s">
        <v>86</v>
      </c>
      <c r="H33" s="1" t="s">
        <v>87</v>
      </c>
      <c r="I33" s="1">
        <v>153.50002998486161</v>
      </c>
      <c r="J33" s="1">
        <v>0</v>
      </c>
      <c r="K33">
        <f t="shared" si="0"/>
        <v>-0.78398056285964668</v>
      </c>
      <c r="L33">
        <f t="shared" si="1"/>
        <v>7.2704611604539155E-3</v>
      </c>
      <c r="M33">
        <f t="shared" si="2"/>
        <v>581.49358273949667</v>
      </c>
      <c r="N33">
        <f t="shared" si="3"/>
        <v>0.10319377100807431</v>
      </c>
      <c r="O33">
        <f t="shared" si="4"/>
        <v>1.3704201395302706</v>
      </c>
      <c r="P33">
        <f t="shared" si="5"/>
        <v>29.35986328125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30.035360336303711</v>
      </c>
      <c r="V33" s="1">
        <v>29.35986328125</v>
      </c>
      <c r="W33" s="1">
        <v>30.024829864501953</v>
      </c>
      <c r="X33" s="1">
        <v>418.50003051757813</v>
      </c>
      <c r="Y33" s="1">
        <v>419.98245239257813</v>
      </c>
      <c r="Z33" s="1">
        <v>27.232734680175781</v>
      </c>
      <c r="AA33" s="1">
        <v>27.433614730834961</v>
      </c>
      <c r="AB33" s="1">
        <v>63.615184783935547</v>
      </c>
      <c r="AC33" s="1">
        <v>64.085121154785156</v>
      </c>
      <c r="AD33" s="1">
        <v>299.76931762695313</v>
      </c>
      <c r="AE33" s="1">
        <v>0.9569593071937561</v>
      </c>
      <c r="AF33" s="1">
        <v>8.6225539445877075E-2</v>
      </c>
      <c r="AG33" s="1">
        <v>99.726737976074219</v>
      </c>
      <c r="AH33" s="1">
        <v>-0.62826550006866455</v>
      </c>
      <c r="AI33" s="1">
        <v>0.25751304626464844</v>
      </c>
      <c r="AJ33" s="1">
        <v>5.8080866932868958E-2</v>
      </c>
      <c r="AK33" s="1">
        <v>2.7447335887700319E-3</v>
      </c>
      <c r="AL33" s="1">
        <v>6.5924771130084991E-2</v>
      </c>
      <c r="AM33" s="1">
        <v>1.3019060716032982E-3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88</v>
      </c>
      <c r="AV33">
        <f t="shared" si="8"/>
        <v>0.49961552937825521</v>
      </c>
      <c r="AW33">
        <f t="shared" si="9"/>
        <v>1.0319377100807431E-4</v>
      </c>
      <c r="AX33">
        <f t="shared" si="10"/>
        <v>302.50986328124998</v>
      </c>
      <c r="AY33">
        <f t="shared" si="11"/>
        <v>303.18536033630369</v>
      </c>
      <c r="AZ33">
        <f t="shared" si="12"/>
        <v>0.1531134857286478</v>
      </c>
      <c r="BA33">
        <f t="shared" si="13"/>
        <v>4.1674169996070251E-2</v>
      </c>
      <c r="BB33">
        <f t="shared" si="14"/>
        <v>4.1062850475288188</v>
      </c>
      <c r="BC33">
        <f t="shared" si="15"/>
        <v>41.175367116830508</v>
      </c>
      <c r="BD33">
        <f t="shared" si="16"/>
        <v>13.741752385995547</v>
      </c>
      <c r="BE33">
        <f t="shared" si="17"/>
        <v>29.697611808776855</v>
      </c>
      <c r="BF33">
        <f t="shared" si="18"/>
        <v>4.1870080127407023</v>
      </c>
      <c r="BG33">
        <f t="shared" si="19"/>
        <v>7.2518961503549272E-3</v>
      </c>
      <c r="BH33">
        <f t="shared" si="20"/>
        <v>2.7358649079985482</v>
      </c>
      <c r="BI33">
        <f t="shared" si="21"/>
        <v>1.4511431047421541</v>
      </c>
      <c r="BJ33">
        <f t="shared" si="22"/>
        <v>4.5340993959173993E-3</v>
      </c>
      <c r="BK33">
        <f t="shared" si="23"/>
        <v>57.990458160630418</v>
      </c>
      <c r="BL33">
        <f t="shared" si="24"/>
        <v>1.3845663775398553</v>
      </c>
      <c r="BM33">
        <f t="shared" si="25"/>
        <v>65.528987142221666</v>
      </c>
      <c r="BN33">
        <f t="shared" si="26"/>
        <v>420.35511920505047</v>
      </c>
      <c r="BO33">
        <f t="shared" si="27"/>
        <v>-1.2221440842813043E-3</v>
      </c>
    </row>
    <row r="34" spans="1:67" x14ac:dyDescent="0.25">
      <c r="A34" s="1">
        <v>22</v>
      </c>
      <c r="B34" s="1" t="s">
        <v>110</v>
      </c>
      <c r="C34" s="1" t="s">
        <v>82</v>
      </c>
      <c r="D34" s="1" t="s">
        <v>83</v>
      </c>
      <c r="E34" s="1" t="s">
        <v>84</v>
      </c>
      <c r="F34" s="1" t="s">
        <v>85</v>
      </c>
      <c r="G34" s="1" t="s">
        <v>86</v>
      </c>
      <c r="H34" s="1" t="s">
        <v>87</v>
      </c>
      <c r="I34" s="1">
        <v>159.00002986192703</v>
      </c>
      <c r="J34" s="1">
        <v>0</v>
      </c>
      <c r="K34">
        <f t="shared" si="0"/>
        <v>-0.78510779876193515</v>
      </c>
      <c r="L34">
        <f t="shared" si="1"/>
        <v>7.3448607999502379E-3</v>
      </c>
      <c r="M34">
        <f t="shared" si="2"/>
        <v>580.01022437121753</v>
      </c>
      <c r="N34">
        <f t="shared" si="3"/>
        <v>0.10419908176330635</v>
      </c>
      <c r="O34">
        <f t="shared" si="4"/>
        <v>1.3697882359593261</v>
      </c>
      <c r="P34">
        <f t="shared" si="5"/>
        <v>29.357852935791016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30.0343017578125</v>
      </c>
      <c r="V34" s="1">
        <v>29.357852935791016</v>
      </c>
      <c r="W34" s="1">
        <v>30.024084091186523</v>
      </c>
      <c r="X34" s="1">
        <v>418.49447631835938</v>
      </c>
      <c r="Y34" s="1">
        <v>419.97842407226563</v>
      </c>
      <c r="Z34" s="1">
        <v>27.232393264770508</v>
      </c>
      <c r="AA34" s="1">
        <v>27.435245513916016</v>
      </c>
      <c r="AB34" s="1">
        <v>63.618190765380859</v>
      </c>
      <c r="AC34" s="1">
        <v>64.091506958007813</v>
      </c>
      <c r="AD34" s="1">
        <v>299.74630737304688</v>
      </c>
      <c r="AE34" s="1">
        <v>0.92820906639099121</v>
      </c>
      <c r="AF34" s="1">
        <v>0.13973382115364075</v>
      </c>
      <c r="AG34" s="1">
        <v>99.726478576660156</v>
      </c>
      <c r="AH34" s="1">
        <v>-0.62826550006866455</v>
      </c>
      <c r="AI34" s="1">
        <v>0.25751304626464844</v>
      </c>
      <c r="AJ34" s="1">
        <v>5.8080866932868958E-2</v>
      </c>
      <c r="AK34" s="1">
        <v>2.7447335887700319E-3</v>
      </c>
      <c r="AL34" s="1">
        <v>6.5924771130084991E-2</v>
      </c>
      <c r="AM34" s="1">
        <v>1.3019060716032982E-3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88</v>
      </c>
      <c r="AV34">
        <f t="shared" si="8"/>
        <v>0.49957717895507808</v>
      </c>
      <c r="AW34">
        <f t="shared" si="9"/>
        <v>1.0419908176330635E-4</v>
      </c>
      <c r="AX34">
        <f t="shared" si="10"/>
        <v>302.50785293579099</v>
      </c>
      <c r="AY34">
        <f t="shared" si="11"/>
        <v>303.18430175781248</v>
      </c>
      <c r="AZ34">
        <f t="shared" si="12"/>
        <v>0.14851344730302429</v>
      </c>
      <c r="BA34">
        <f t="shared" si="13"/>
        <v>4.124860923409597E-2</v>
      </c>
      <c r="BB34">
        <f t="shared" si="14"/>
        <v>4.1058086599482833</v>
      </c>
      <c r="BC34">
        <f t="shared" si="15"/>
        <v>41.170697276672925</v>
      </c>
      <c r="BD34">
        <f t="shared" si="16"/>
        <v>13.735451762756909</v>
      </c>
      <c r="BE34">
        <f t="shared" si="17"/>
        <v>29.696077346801758</v>
      </c>
      <c r="BF34">
        <f t="shared" si="18"/>
        <v>4.1866381664407184</v>
      </c>
      <c r="BG34">
        <f t="shared" si="19"/>
        <v>7.3259143841925469E-3</v>
      </c>
      <c r="BH34">
        <f t="shared" si="20"/>
        <v>2.7360204239889572</v>
      </c>
      <c r="BI34">
        <f t="shared" si="21"/>
        <v>1.4506177424517612</v>
      </c>
      <c r="BJ34">
        <f t="shared" si="22"/>
        <v>4.5803949460160196E-3</v>
      </c>
      <c r="BK34">
        <f t="shared" si="23"/>
        <v>57.842377215000077</v>
      </c>
      <c r="BL34">
        <f t="shared" si="24"/>
        <v>1.3810476708475272</v>
      </c>
      <c r="BM34">
        <f t="shared" si="25"/>
        <v>65.541838668217522</v>
      </c>
      <c r="BN34">
        <f t="shared" si="26"/>
        <v>420.35162671869932</v>
      </c>
      <c r="BO34">
        <f t="shared" si="27"/>
        <v>-1.2241515296442425E-3</v>
      </c>
    </row>
    <row r="35" spans="1:67" x14ac:dyDescent="0.25">
      <c r="A35" s="1">
        <v>23</v>
      </c>
      <c r="B35" s="1" t="s">
        <v>111</v>
      </c>
      <c r="C35" s="1" t="s">
        <v>82</v>
      </c>
      <c r="D35" s="1" t="s">
        <v>83</v>
      </c>
      <c r="E35" s="1" t="s">
        <v>84</v>
      </c>
      <c r="F35" s="1" t="s">
        <v>85</v>
      </c>
      <c r="G35" s="1" t="s">
        <v>86</v>
      </c>
      <c r="H35" s="1" t="s">
        <v>87</v>
      </c>
      <c r="I35" s="1">
        <v>164.00002975016832</v>
      </c>
      <c r="J35" s="1">
        <v>0</v>
      </c>
      <c r="K35">
        <f t="shared" si="0"/>
        <v>-0.78695160297675015</v>
      </c>
      <c r="L35">
        <f t="shared" si="1"/>
        <v>7.354887072724847E-3</v>
      </c>
      <c r="M35">
        <f t="shared" si="2"/>
        <v>580.18843001764958</v>
      </c>
      <c r="N35">
        <f t="shared" si="3"/>
        <v>0.10429608749025363</v>
      </c>
      <c r="O35">
        <f t="shared" si="4"/>
        <v>1.3691996294264199</v>
      </c>
      <c r="P35">
        <f t="shared" si="5"/>
        <v>29.355655670166016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30.034130096435547</v>
      </c>
      <c r="V35" s="1">
        <v>29.355655670166016</v>
      </c>
      <c r="W35" s="1">
        <v>30.024326324462891</v>
      </c>
      <c r="X35" s="1">
        <v>418.49734497070313</v>
      </c>
      <c r="Y35" s="1">
        <v>419.9849853515625</v>
      </c>
      <c r="Z35" s="1">
        <v>27.232929229736328</v>
      </c>
      <c r="AA35" s="1">
        <v>27.435981750488281</v>
      </c>
      <c r="AB35" s="1">
        <v>63.619903564453125</v>
      </c>
      <c r="AC35" s="1">
        <v>64.094635009765625</v>
      </c>
      <c r="AD35" s="1">
        <v>299.72921752929688</v>
      </c>
      <c r="AE35" s="1">
        <v>0.94927495718002319</v>
      </c>
      <c r="AF35" s="1">
        <v>0.13556541502475739</v>
      </c>
      <c r="AG35" s="1">
        <v>99.726280212402344</v>
      </c>
      <c r="AH35" s="1">
        <v>-0.62826550006866455</v>
      </c>
      <c r="AI35" s="1">
        <v>0.25751304626464844</v>
      </c>
      <c r="AJ35" s="1">
        <v>5.8080866932868958E-2</v>
      </c>
      <c r="AK35" s="1">
        <v>2.7447335887700319E-3</v>
      </c>
      <c r="AL35" s="1">
        <v>6.5924771130084991E-2</v>
      </c>
      <c r="AM35" s="1">
        <v>1.3019060716032982E-3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88</v>
      </c>
      <c r="AV35">
        <f t="shared" si="8"/>
        <v>0.49954869588216139</v>
      </c>
      <c r="AW35">
        <f t="shared" si="9"/>
        <v>1.0429608749025363E-4</v>
      </c>
      <c r="AX35">
        <f t="shared" si="10"/>
        <v>302.50565567016599</v>
      </c>
      <c r="AY35">
        <f t="shared" si="11"/>
        <v>303.18413009643552</v>
      </c>
      <c r="AZ35">
        <f t="shared" si="12"/>
        <v>0.15188398975393191</v>
      </c>
      <c r="BA35">
        <f t="shared" si="13"/>
        <v>4.1511401099169849E-2</v>
      </c>
      <c r="BB35">
        <f t="shared" si="14"/>
        <v>4.1052880333779713</v>
      </c>
      <c r="BC35">
        <f t="shared" si="15"/>
        <v>41.165558613379645</v>
      </c>
      <c r="BD35">
        <f t="shared" si="16"/>
        <v>13.729576862891363</v>
      </c>
      <c r="BE35">
        <f t="shared" si="17"/>
        <v>29.694892883300781</v>
      </c>
      <c r="BF35">
        <f t="shared" si="18"/>
        <v>4.1863526985908699</v>
      </c>
      <c r="BG35">
        <f t="shared" si="19"/>
        <v>7.3358889620699372E-3</v>
      </c>
      <c r="BH35">
        <f t="shared" si="20"/>
        <v>2.7360884039515514</v>
      </c>
      <c r="BI35">
        <f t="shared" si="21"/>
        <v>1.4502642946393185</v>
      </c>
      <c r="BJ35">
        <f t="shared" si="22"/>
        <v>4.5866336862537497E-3</v>
      </c>
      <c r="BK35">
        <f t="shared" si="23"/>
        <v>57.860033947933907</v>
      </c>
      <c r="BL35">
        <f t="shared" si="24"/>
        <v>1.3814504095473399</v>
      </c>
      <c r="BM35">
        <f t="shared" si="25"/>
        <v>65.552477318431414</v>
      </c>
      <c r="BN35">
        <f t="shared" si="26"/>
        <v>420.35906445421472</v>
      </c>
      <c r="BO35">
        <f t="shared" si="27"/>
        <v>-1.2272038708577781E-3</v>
      </c>
    </row>
    <row r="36" spans="1:67" x14ac:dyDescent="0.25">
      <c r="A36" s="1">
        <v>24</v>
      </c>
      <c r="B36" s="1" t="s">
        <v>112</v>
      </c>
      <c r="C36" s="1" t="s">
        <v>82</v>
      </c>
      <c r="D36" s="1" t="s">
        <v>83</v>
      </c>
      <c r="E36" s="1" t="s">
        <v>84</v>
      </c>
      <c r="F36" s="1" t="s">
        <v>85</v>
      </c>
      <c r="G36" s="1" t="s">
        <v>86</v>
      </c>
      <c r="H36" s="1" t="s">
        <v>87</v>
      </c>
      <c r="I36" s="1">
        <v>169.00002963840961</v>
      </c>
      <c r="J36" s="1">
        <v>0</v>
      </c>
      <c r="K36">
        <f t="shared" si="0"/>
        <v>-0.7871559264271657</v>
      </c>
      <c r="L36">
        <f t="shared" si="1"/>
        <v>7.26895280269992E-3</v>
      </c>
      <c r="M36">
        <f t="shared" si="2"/>
        <v>582.23422651133706</v>
      </c>
      <c r="N36">
        <f t="shared" si="3"/>
        <v>0.10305992303979271</v>
      </c>
      <c r="O36">
        <f t="shared" si="4"/>
        <v>1.3689274403126435</v>
      </c>
      <c r="P36">
        <f t="shared" si="5"/>
        <v>29.353778839111328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30.033945083618164</v>
      </c>
      <c r="V36" s="1">
        <v>29.353778839111328</v>
      </c>
      <c r="W36" s="1">
        <v>30.024843215942383</v>
      </c>
      <c r="X36" s="1">
        <v>418.49362182617188</v>
      </c>
      <c r="Y36" s="1">
        <v>419.98281860351563</v>
      </c>
      <c r="Z36" s="1">
        <v>27.233627319335938</v>
      </c>
      <c r="AA36" s="1">
        <v>27.434288024902344</v>
      </c>
      <c r="AB36" s="1">
        <v>63.621952056884766</v>
      </c>
      <c r="AC36" s="1">
        <v>64.091995239257813</v>
      </c>
      <c r="AD36" s="1">
        <v>299.70755004882813</v>
      </c>
      <c r="AE36" s="1">
        <v>0.95440590381622314</v>
      </c>
      <c r="AF36" s="1">
        <v>0.13699065148830414</v>
      </c>
      <c r="AG36" s="1">
        <v>99.726150512695313</v>
      </c>
      <c r="AH36" s="1">
        <v>-0.62826550006866455</v>
      </c>
      <c r="AI36" s="1">
        <v>0.25751304626464844</v>
      </c>
      <c r="AJ36" s="1">
        <v>5.8080866932868958E-2</v>
      </c>
      <c r="AK36" s="1">
        <v>2.7447335887700319E-3</v>
      </c>
      <c r="AL36" s="1">
        <v>6.5924771130084991E-2</v>
      </c>
      <c r="AM36" s="1">
        <v>1.3019060716032982E-3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88</v>
      </c>
      <c r="AV36">
        <f t="shared" si="8"/>
        <v>0.4995125834147135</v>
      </c>
      <c r="AW36">
        <f t="shared" si="9"/>
        <v>1.0305992303979272E-4</v>
      </c>
      <c r="AX36">
        <f t="shared" si="10"/>
        <v>302.50377883911131</v>
      </c>
      <c r="AY36">
        <f t="shared" si="11"/>
        <v>303.18394508361814</v>
      </c>
      <c r="AZ36">
        <f t="shared" si="12"/>
        <v>0.15270494119737421</v>
      </c>
      <c r="BA36">
        <f t="shared" si="13"/>
        <v>4.2364794103314861E-2</v>
      </c>
      <c r="BB36">
        <f t="shared" si="14"/>
        <v>4.1048433770926893</v>
      </c>
      <c r="BC36">
        <f t="shared" si="15"/>
        <v>41.161153378422398</v>
      </c>
      <c r="BD36">
        <f t="shared" si="16"/>
        <v>13.726865353520054</v>
      </c>
      <c r="BE36">
        <f t="shared" si="17"/>
        <v>29.693861961364746</v>
      </c>
      <c r="BF36">
        <f t="shared" si="18"/>
        <v>4.1861042496427174</v>
      </c>
      <c r="BG36">
        <f t="shared" si="19"/>
        <v>7.2503954851074071E-3</v>
      </c>
      <c r="BH36">
        <f t="shared" si="20"/>
        <v>2.7359159367800459</v>
      </c>
      <c r="BI36">
        <f t="shared" si="21"/>
        <v>1.4501883128626716</v>
      </c>
      <c r="BJ36">
        <f t="shared" si="22"/>
        <v>4.5331607912806101E-3</v>
      </c>
      <c r="BK36">
        <f t="shared" si="23"/>
        <v>58.063978106712334</v>
      </c>
      <c r="BL36">
        <f t="shared" si="24"/>
        <v>1.3863286799382017</v>
      </c>
      <c r="BM36">
        <f t="shared" si="25"/>
        <v>65.554663706125098</v>
      </c>
      <c r="BN36">
        <f t="shared" si="26"/>
        <v>420.35699483175057</v>
      </c>
      <c r="BO36">
        <f t="shared" si="27"/>
        <v>-1.2275694867851549E-3</v>
      </c>
    </row>
    <row r="37" spans="1:67" x14ac:dyDescent="0.25">
      <c r="A37" s="1">
        <v>25</v>
      </c>
      <c r="B37" s="1" t="s">
        <v>113</v>
      </c>
      <c r="C37" s="1" t="s">
        <v>82</v>
      </c>
      <c r="D37" s="1" t="s">
        <v>83</v>
      </c>
      <c r="E37" s="1" t="s">
        <v>84</v>
      </c>
      <c r="F37" s="1" t="s">
        <v>85</v>
      </c>
      <c r="G37" s="1" t="s">
        <v>86</v>
      </c>
      <c r="H37" s="1" t="s">
        <v>87</v>
      </c>
      <c r="I37" s="1">
        <v>174.50002951547503</v>
      </c>
      <c r="J37" s="1">
        <v>0</v>
      </c>
      <c r="K37">
        <f t="shared" si="0"/>
        <v>-0.78303382969067159</v>
      </c>
      <c r="L37">
        <f t="shared" si="1"/>
        <v>7.2143346718186842E-3</v>
      </c>
      <c r="M37">
        <f t="shared" si="2"/>
        <v>582.6211513439813</v>
      </c>
      <c r="N37">
        <f t="shared" si="3"/>
        <v>0.10228594228468946</v>
      </c>
      <c r="O37">
        <f t="shared" si="4"/>
        <v>1.3689051375479626</v>
      </c>
      <c r="P37">
        <f t="shared" si="5"/>
        <v>29.353214263916016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30.033782958984375</v>
      </c>
      <c r="V37" s="1">
        <v>29.353214263916016</v>
      </c>
      <c r="W37" s="1">
        <v>30.025680541992188</v>
      </c>
      <c r="X37" s="1">
        <v>418.496826171875</v>
      </c>
      <c r="Y37" s="1">
        <v>419.9783935546875</v>
      </c>
      <c r="Z37" s="1">
        <v>27.234081268310547</v>
      </c>
      <c r="AA37" s="1">
        <v>27.433231353759766</v>
      </c>
      <c r="AB37" s="1">
        <v>63.62408447265625</v>
      </c>
      <c r="AC37" s="1">
        <v>64.089607238769531</v>
      </c>
      <c r="AD37" s="1">
        <v>299.71337890625</v>
      </c>
      <c r="AE37" s="1">
        <v>0.98866462707519531</v>
      </c>
      <c r="AF37" s="1">
        <v>0.13767698407173157</v>
      </c>
      <c r="AG37" s="1">
        <v>99.725929260253906</v>
      </c>
      <c r="AH37" s="1">
        <v>-0.62826550006866455</v>
      </c>
      <c r="AI37" s="1">
        <v>0.25751304626464844</v>
      </c>
      <c r="AJ37" s="1">
        <v>5.8080866932868958E-2</v>
      </c>
      <c r="AK37" s="1">
        <v>2.7447335887700319E-3</v>
      </c>
      <c r="AL37" s="1">
        <v>6.5924771130084991E-2</v>
      </c>
      <c r="AM37" s="1">
        <v>1.3019060716032982E-3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88</v>
      </c>
      <c r="AV37">
        <f t="shared" si="8"/>
        <v>0.49952229817708321</v>
      </c>
      <c r="AW37">
        <f t="shared" si="9"/>
        <v>1.0228594228468946E-4</v>
      </c>
      <c r="AX37">
        <f t="shared" si="10"/>
        <v>302.50321426391599</v>
      </c>
      <c r="AY37">
        <f t="shared" si="11"/>
        <v>303.18378295898435</v>
      </c>
      <c r="AZ37">
        <f t="shared" si="12"/>
        <v>0.15818633679629102</v>
      </c>
      <c r="BA37">
        <f t="shared" si="13"/>
        <v>4.2866631400018479E-2</v>
      </c>
      <c r="BB37">
        <f t="shared" si="14"/>
        <v>4.1047096269131886</v>
      </c>
      <c r="BC37">
        <f t="shared" si="15"/>
        <v>41.159903521191197</v>
      </c>
      <c r="BD37">
        <f t="shared" si="16"/>
        <v>13.726672167431431</v>
      </c>
      <c r="BE37">
        <f t="shared" si="17"/>
        <v>29.693498611450195</v>
      </c>
      <c r="BF37">
        <f t="shared" si="18"/>
        <v>4.1860166865179131</v>
      </c>
      <c r="BG37">
        <f t="shared" si="19"/>
        <v>7.1960548312344844E-3</v>
      </c>
      <c r="BH37">
        <f t="shared" si="20"/>
        <v>2.735804489365226</v>
      </c>
      <c r="BI37">
        <f t="shared" si="21"/>
        <v>1.4502121971526871</v>
      </c>
      <c r="BJ37">
        <f t="shared" si="22"/>
        <v>4.4991730344771603E-3</v>
      </c>
      <c r="BK37">
        <f t="shared" si="23"/>
        <v>58.102435724457564</v>
      </c>
      <c r="BL37">
        <f t="shared" si="24"/>
        <v>1.3872645838103461</v>
      </c>
      <c r="BM37">
        <f t="shared" si="25"/>
        <v>65.553482887487263</v>
      </c>
      <c r="BN37">
        <f t="shared" si="26"/>
        <v>420.35061033555309</v>
      </c>
      <c r="BO37">
        <f t="shared" si="27"/>
        <v>-1.2211376287517557E-3</v>
      </c>
    </row>
    <row r="38" spans="1:67" x14ac:dyDescent="0.25">
      <c r="A38" s="1">
        <v>26</v>
      </c>
      <c r="B38" s="1" t="s">
        <v>114</v>
      </c>
      <c r="C38" s="1" t="s">
        <v>82</v>
      </c>
      <c r="D38" s="1" t="s">
        <v>83</v>
      </c>
      <c r="E38" s="1" t="s">
        <v>84</v>
      </c>
      <c r="F38" s="1" t="s">
        <v>85</v>
      </c>
      <c r="G38" s="1" t="s">
        <v>86</v>
      </c>
      <c r="H38" s="1" t="s">
        <v>87</v>
      </c>
      <c r="I38" s="1">
        <v>179.50002940371633</v>
      </c>
      <c r="J38" s="1">
        <v>0</v>
      </c>
      <c r="K38">
        <f t="shared" si="0"/>
        <v>-0.78453024431975193</v>
      </c>
      <c r="L38">
        <f t="shared" si="1"/>
        <v>7.2753350366104594E-3</v>
      </c>
      <c r="M38">
        <f t="shared" si="2"/>
        <v>581.50576462020479</v>
      </c>
      <c r="N38">
        <f t="shared" si="3"/>
        <v>0.10313193360406588</v>
      </c>
      <c r="O38">
        <f t="shared" si="4"/>
        <v>1.368677458510863</v>
      </c>
      <c r="P38">
        <f t="shared" si="5"/>
        <v>29.352840423583984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30.033231735229492</v>
      </c>
      <c r="V38" s="1">
        <v>29.352840423583984</v>
      </c>
      <c r="W38" s="1">
        <v>30.026092529296875</v>
      </c>
      <c r="X38" s="1">
        <v>418.49075317382813</v>
      </c>
      <c r="Y38" s="1">
        <v>419.97467041015625</v>
      </c>
      <c r="Z38" s="1">
        <v>27.233938217163086</v>
      </c>
      <c r="AA38" s="1">
        <v>27.434743881225586</v>
      </c>
      <c r="AB38" s="1">
        <v>63.625370025634766</v>
      </c>
      <c r="AC38" s="1">
        <v>64.09429931640625</v>
      </c>
      <c r="AD38" s="1">
        <v>299.7003173828125</v>
      </c>
      <c r="AE38" s="1">
        <v>1.0092343091964722</v>
      </c>
      <c r="AF38" s="1">
        <v>0.19720153510570526</v>
      </c>
      <c r="AG38" s="1">
        <v>99.725502014160156</v>
      </c>
      <c r="AH38" s="1">
        <v>-0.62826550006866455</v>
      </c>
      <c r="AI38" s="1">
        <v>0.25751304626464844</v>
      </c>
      <c r="AJ38" s="1">
        <v>5.8080866932868958E-2</v>
      </c>
      <c r="AK38" s="1">
        <v>2.7447335887700319E-3</v>
      </c>
      <c r="AL38" s="1">
        <v>6.5924771130084991E-2</v>
      </c>
      <c r="AM38" s="1">
        <v>1.3019060716032982E-3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88</v>
      </c>
      <c r="AV38">
        <f t="shared" si="8"/>
        <v>0.49950052897135411</v>
      </c>
      <c r="AW38">
        <f t="shared" si="9"/>
        <v>1.0313193360406588E-4</v>
      </c>
      <c r="AX38">
        <f t="shared" si="10"/>
        <v>302.50284042358396</v>
      </c>
      <c r="AY38">
        <f t="shared" si="11"/>
        <v>303.18323173522947</v>
      </c>
      <c r="AZ38">
        <f t="shared" si="12"/>
        <v>0.1614774858621324</v>
      </c>
      <c r="BA38">
        <f t="shared" si="13"/>
        <v>4.245779183138447E-2</v>
      </c>
      <c r="BB38">
        <f t="shared" si="14"/>
        <v>4.1046210646959933</v>
      </c>
      <c r="BC38">
        <f t="shared" si="15"/>
        <v>41.159191799437352</v>
      </c>
      <c r="BD38">
        <f t="shared" si="16"/>
        <v>13.724447918211766</v>
      </c>
      <c r="BE38">
        <f t="shared" si="17"/>
        <v>29.693036079406738</v>
      </c>
      <c r="BF38">
        <f t="shared" si="18"/>
        <v>4.185905223957441</v>
      </c>
      <c r="BG38">
        <f t="shared" si="19"/>
        <v>7.2567451592553964E-3</v>
      </c>
      <c r="BH38">
        <f t="shared" si="20"/>
        <v>2.7359436061851303</v>
      </c>
      <c r="BI38">
        <f t="shared" si="21"/>
        <v>1.4499616177723107</v>
      </c>
      <c r="BJ38">
        <f t="shared" si="22"/>
        <v>4.5371322533175702E-3</v>
      </c>
      <c r="BK38">
        <f t="shared" si="23"/>
        <v>57.990954300877974</v>
      </c>
      <c r="BL38">
        <f t="shared" si="24"/>
        <v>1.3846210392933789</v>
      </c>
      <c r="BM38">
        <f t="shared" si="25"/>
        <v>65.559192598414199</v>
      </c>
      <c r="BN38">
        <f t="shared" si="26"/>
        <v>420.34759851486888</v>
      </c>
      <c r="BO38">
        <f t="shared" si="27"/>
        <v>-1.2235866118507212E-3</v>
      </c>
    </row>
    <row r="39" spans="1:67" x14ac:dyDescent="0.25">
      <c r="A39" s="1">
        <v>27</v>
      </c>
      <c r="B39" s="1" t="s">
        <v>115</v>
      </c>
      <c r="C39" s="1" t="s">
        <v>82</v>
      </c>
      <c r="D39" s="1" t="s">
        <v>83</v>
      </c>
      <c r="E39" s="1" t="s">
        <v>84</v>
      </c>
      <c r="F39" s="1" t="s">
        <v>85</v>
      </c>
      <c r="G39" s="1" t="s">
        <v>86</v>
      </c>
      <c r="H39" s="1" t="s">
        <v>87</v>
      </c>
      <c r="I39" s="1">
        <v>184.50002929195762</v>
      </c>
      <c r="J39" s="1">
        <v>0</v>
      </c>
      <c r="K39">
        <f t="shared" si="0"/>
        <v>-0.79024974507290624</v>
      </c>
      <c r="L39">
        <f t="shared" si="1"/>
        <v>7.2827995357640585E-3</v>
      </c>
      <c r="M39">
        <f t="shared" si="2"/>
        <v>582.57195296851717</v>
      </c>
      <c r="N39">
        <f t="shared" si="3"/>
        <v>0.10323450924257836</v>
      </c>
      <c r="O39">
        <f t="shared" si="4"/>
        <v>1.3686325650682547</v>
      </c>
      <c r="P39">
        <f t="shared" si="5"/>
        <v>29.352882385253906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30.032777786254883</v>
      </c>
      <c r="V39" s="1">
        <v>29.352882385253906</v>
      </c>
      <c r="W39" s="1">
        <v>30.026111602783203</v>
      </c>
      <c r="X39" s="1">
        <v>418.47500610351563</v>
      </c>
      <c r="Y39" s="1">
        <v>419.97012329101563</v>
      </c>
      <c r="Z39" s="1">
        <v>27.234409332275391</v>
      </c>
      <c r="AA39" s="1">
        <v>27.435392379760742</v>
      </c>
      <c r="AB39" s="1">
        <v>63.628028869628906</v>
      </c>
      <c r="AC39" s="1">
        <v>64.097434997558594</v>
      </c>
      <c r="AD39" s="1">
        <v>299.73342895507813</v>
      </c>
      <c r="AE39" s="1">
        <v>0.99894922971725464</v>
      </c>
      <c r="AF39" s="1">
        <v>0.20020902156829834</v>
      </c>
      <c r="AG39" s="1">
        <v>99.725143432617188</v>
      </c>
      <c r="AH39" s="1">
        <v>-0.62826550006866455</v>
      </c>
      <c r="AI39" s="1">
        <v>0.25751304626464844</v>
      </c>
      <c r="AJ39" s="1">
        <v>5.8080866932868958E-2</v>
      </c>
      <c r="AK39" s="1">
        <v>2.7447335887700319E-3</v>
      </c>
      <c r="AL39" s="1">
        <v>6.5924771130084991E-2</v>
      </c>
      <c r="AM39" s="1">
        <v>1.3019060716032982E-3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88</v>
      </c>
      <c r="AV39">
        <f t="shared" si="8"/>
        <v>0.49955571492513012</v>
      </c>
      <c r="AW39">
        <f t="shared" si="9"/>
        <v>1.0323450924257836E-4</v>
      </c>
      <c r="AX39">
        <f t="shared" si="10"/>
        <v>302.50288238525388</v>
      </c>
      <c r="AY39">
        <f t="shared" si="11"/>
        <v>303.18277778625486</v>
      </c>
      <c r="AZ39">
        <f t="shared" si="12"/>
        <v>0.1598318731822399</v>
      </c>
      <c r="BA39">
        <f t="shared" si="13"/>
        <v>4.2320800495759515E-2</v>
      </c>
      <c r="BB39">
        <f t="shared" si="14"/>
        <v>4.1046310052700274</v>
      </c>
      <c r="BC39">
        <f t="shared" si="15"/>
        <v>41.159439475195803</v>
      </c>
      <c r="BD39">
        <f t="shared" si="16"/>
        <v>13.724047095435061</v>
      </c>
      <c r="BE39">
        <f t="shared" si="17"/>
        <v>29.692830085754395</v>
      </c>
      <c r="BF39">
        <f t="shared" si="18"/>
        <v>4.1858555837322244</v>
      </c>
      <c r="BG39">
        <f t="shared" si="19"/>
        <v>7.2641715412195759E-3</v>
      </c>
      <c r="BH39">
        <f t="shared" si="20"/>
        <v>2.7359984402017727</v>
      </c>
      <c r="BI39">
        <f t="shared" si="21"/>
        <v>1.4498571435304517</v>
      </c>
      <c r="BJ39">
        <f t="shared" si="22"/>
        <v>4.5417771553910484E-3</v>
      </c>
      <c r="BK39">
        <f t="shared" si="23"/>
        <v>58.097071569605291</v>
      </c>
      <c r="BL39">
        <f t="shared" si="24"/>
        <v>1.3871747552023543</v>
      </c>
      <c r="BM39">
        <f t="shared" si="25"/>
        <v>65.560479991038534</v>
      </c>
      <c r="BN39">
        <f t="shared" si="26"/>
        <v>420.34577017246278</v>
      </c>
      <c r="BO39">
        <f t="shared" si="27"/>
        <v>-1.2325365514804373E-3</v>
      </c>
    </row>
    <row r="40" spans="1:67" x14ac:dyDescent="0.25">
      <c r="A40" s="1">
        <v>28</v>
      </c>
      <c r="B40" s="1" t="s">
        <v>116</v>
      </c>
      <c r="C40" s="1" t="s">
        <v>82</v>
      </c>
      <c r="D40" s="1" t="s">
        <v>83</v>
      </c>
      <c r="E40" s="1" t="s">
        <v>84</v>
      </c>
      <c r="F40" s="1" t="s">
        <v>85</v>
      </c>
      <c r="G40" s="1" t="s">
        <v>86</v>
      </c>
      <c r="H40" s="1" t="s">
        <v>87</v>
      </c>
      <c r="I40" s="1">
        <v>190.00002916902304</v>
      </c>
      <c r="J40" s="1">
        <v>0</v>
      </c>
      <c r="K40">
        <f t="shared" si="0"/>
        <v>-0.78996581275692224</v>
      </c>
      <c r="L40">
        <f t="shared" si="1"/>
        <v>7.2080846813105341E-3</v>
      </c>
      <c r="M40">
        <f t="shared" si="2"/>
        <v>584.26425150433897</v>
      </c>
      <c r="N40">
        <f t="shared" si="3"/>
        <v>0.10221015740937645</v>
      </c>
      <c r="O40">
        <f t="shared" si="4"/>
        <v>1.3690567387150527</v>
      </c>
      <c r="P40">
        <f t="shared" si="5"/>
        <v>29.354076385498047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30.032651901245117</v>
      </c>
      <c r="V40" s="1">
        <v>29.354076385498047</v>
      </c>
      <c r="W40" s="1">
        <v>30.026016235351563</v>
      </c>
      <c r="X40" s="1">
        <v>418.45321655273438</v>
      </c>
      <c r="Y40" s="1">
        <v>419.9486083984375</v>
      </c>
      <c r="Z40" s="1">
        <v>27.235071182250977</v>
      </c>
      <c r="AA40" s="1">
        <v>27.434057235717773</v>
      </c>
      <c r="AB40" s="1">
        <v>63.629695892333984</v>
      </c>
      <c r="AC40" s="1">
        <v>64.095329284667969</v>
      </c>
      <c r="AD40" s="1">
        <v>299.73794555664063</v>
      </c>
      <c r="AE40" s="1">
        <v>0.97703200578689575</v>
      </c>
      <c r="AF40" s="1">
        <v>0.22210811078548431</v>
      </c>
      <c r="AG40" s="1">
        <v>99.724845886230469</v>
      </c>
      <c r="AH40" s="1">
        <v>-0.62826550006866455</v>
      </c>
      <c r="AI40" s="1">
        <v>0.25751304626464844</v>
      </c>
      <c r="AJ40" s="1">
        <v>5.8080866932868958E-2</v>
      </c>
      <c r="AK40" s="1">
        <v>2.7447335887700319E-3</v>
      </c>
      <c r="AL40" s="1">
        <v>6.5924771130084991E-2</v>
      </c>
      <c r="AM40" s="1">
        <v>1.3019060716032982E-3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88</v>
      </c>
      <c r="AV40">
        <f t="shared" si="8"/>
        <v>0.49956324259440094</v>
      </c>
      <c r="AW40">
        <f t="shared" si="9"/>
        <v>1.0221015740937644E-4</v>
      </c>
      <c r="AX40">
        <f t="shared" si="10"/>
        <v>302.50407638549802</v>
      </c>
      <c r="AY40">
        <f t="shared" si="11"/>
        <v>303.18265190124509</v>
      </c>
      <c r="AZ40">
        <f t="shared" si="12"/>
        <v>0.15632511743176458</v>
      </c>
      <c r="BA40">
        <f t="shared" si="13"/>
        <v>4.2613585870052956E-2</v>
      </c>
      <c r="BB40">
        <f t="shared" si="14"/>
        <v>4.1049138685810336</v>
      </c>
      <c r="BC40">
        <f t="shared" si="15"/>
        <v>41.162398719212469</v>
      </c>
      <c r="BD40">
        <f t="shared" si="16"/>
        <v>13.728341483494695</v>
      </c>
      <c r="BE40">
        <f t="shared" si="17"/>
        <v>29.693364143371582</v>
      </c>
      <c r="BF40">
        <f t="shared" si="18"/>
        <v>4.1859842816717494</v>
      </c>
      <c r="BG40">
        <f t="shared" si="19"/>
        <v>7.1898364596777765E-3</v>
      </c>
      <c r="BH40">
        <f t="shared" si="20"/>
        <v>2.7358571298659808</v>
      </c>
      <c r="BI40">
        <f t="shared" si="21"/>
        <v>1.4501271518057686</v>
      </c>
      <c r="BJ40">
        <f t="shared" si="22"/>
        <v>4.4952837207305578E-3</v>
      </c>
      <c r="BK40">
        <f t="shared" si="23"/>
        <v>58.265662438104002</v>
      </c>
      <c r="BL40">
        <f t="shared" si="24"/>
        <v>1.391275598537054</v>
      </c>
      <c r="BM40">
        <f t="shared" si="25"/>
        <v>65.551247299551662</v>
      </c>
      <c r="BN40">
        <f t="shared" si="26"/>
        <v>420.32412031205996</v>
      </c>
      <c r="BO40">
        <f t="shared" si="27"/>
        <v>-1.2319836489939015E-3</v>
      </c>
    </row>
    <row r="41" spans="1:67" x14ac:dyDescent="0.25">
      <c r="A41" s="1">
        <v>29</v>
      </c>
      <c r="B41" s="1" t="s">
        <v>117</v>
      </c>
      <c r="C41" s="1" t="s">
        <v>82</v>
      </c>
      <c r="D41" s="1" t="s">
        <v>83</v>
      </c>
      <c r="E41" s="1" t="s">
        <v>84</v>
      </c>
      <c r="F41" s="1" t="s">
        <v>85</v>
      </c>
      <c r="G41" s="1" t="s">
        <v>86</v>
      </c>
      <c r="H41" s="1" t="s">
        <v>87</v>
      </c>
      <c r="I41" s="1">
        <v>195.00002905726433</v>
      </c>
      <c r="J41" s="1">
        <v>0</v>
      </c>
      <c r="K41">
        <f t="shared" si="0"/>
        <v>-0.78536424866823284</v>
      </c>
      <c r="L41">
        <f t="shared" si="1"/>
        <v>7.1467829029300397E-3</v>
      </c>
      <c r="M41">
        <f t="shared" si="2"/>
        <v>584.71147376709473</v>
      </c>
      <c r="N41">
        <f t="shared" si="3"/>
        <v>0.10135909947444299</v>
      </c>
      <c r="O41">
        <f t="shared" si="4"/>
        <v>1.369273584804676</v>
      </c>
      <c r="P41">
        <f t="shared" si="5"/>
        <v>29.354097366333008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30.032283782958984</v>
      </c>
      <c r="V41" s="1">
        <v>29.354097366333008</v>
      </c>
      <c r="W41" s="1">
        <v>30.026161193847656</v>
      </c>
      <c r="X41" s="1">
        <v>418.44400024414063</v>
      </c>
      <c r="Y41" s="1">
        <v>419.93087768554688</v>
      </c>
      <c r="Z41" s="1">
        <v>27.234624862670898</v>
      </c>
      <c r="AA41" s="1">
        <v>27.431951522827148</v>
      </c>
      <c r="AB41" s="1">
        <v>63.630172729492188</v>
      </c>
      <c r="AC41" s="1">
        <v>64.091659545898438</v>
      </c>
      <c r="AD41" s="1">
        <v>299.742431640625</v>
      </c>
      <c r="AE41" s="1">
        <v>0.99419611692428589</v>
      </c>
      <c r="AF41" s="1">
        <v>0.20912623405456543</v>
      </c>
      <c r="AG41" s="1">
        <v>99.724777221679688</v>
      </c>
      <c r="AH41" s="1">
        <v>-0.62826550006866455</v>
      </c>
      <c r="AI41" s="1">
        <v>0.25751304626464844</v>
      </c>
      <c r="AJ41" s="1">
        <v>5.8080866932868958E-2</v>
      </c>
      <c r="AK41" s="1">
        <v>2.7447335887700319E-3</v>
      </c>
      <c r="AL41" s="1">
        <v>6.5924771130084991E-2</v>
      </c>
      <c r="AM41" s="1">
        <v>1.3019060716032982E-3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88</v>
      </c>
      <c r="AV41">
        <f t="shared" si="8"/>
        <v>0.49957071940104159</v>
      </c>
      <c r="AW41">
        <f t="shared" si="9"/>
        <v>1.01359099474443E-4</v>
      </c>
      <c r="AX41">
        <f t="shared" si="10"/>
        <v>302.50409736633299</v>
      </c>
      <c r="AY41">
        <f t="shared" si="11"/>
        <v>303.18228378295896</v>
      </c>
      <c r="AZ41">
        <f t="shared" si="12"/>
        <v>0.15907137515236336</v>
      </c>
      <c r="BA41">
        <f t="shared" si="13"/>
        <v>4.3015996642889458E-2</v>
      </c>
      <c r="BB41">
        <f t="shared" si="14"/>
        <v>4.1049188391745304</v>
      </c>
      <c r="BC41">
        <f t="shared" si="15"/>
        <v>41.162476904306793</v>
      </c>
      <c r="BD41">
        <f t="shared" si="16"/>
        <v>13.730525381479644</v>
      </c>
      <c r="BE41">
        <f t="shared" si="17"/>
        <v>29.693190574645996</v>
      </c>
      <c r="BF41">
        <f t="shared" si="18"/>
        <v>4.1859424544630919</v>
      </c>
      <c r="BG41">
        <f t="shared" si="19"/>
        <v>7.1288433623452234E-3</v>
      </c>
      <c r="BH41">
        <f t="shared" si="20"/>
        <v>2.7356452543698544</v>
      </c>
      <c r="BI41">
        <f t="shared" si="21"/>
        <v>1.4502972000932375</v>
      </c>
      <c r="BJ41">
        <f t="shared" si="22"/>
        <v>4.4571353916343396E-3</v>
      </c>
      <c r="BK41">
        <f t="shared" si="23"/>
        <v>58.310221460383531</v>
      </c>
      <c r="BL41">
        <f t="shared" si="24"/>
        <v>1.3923993324561836</v>
      </c>
      <c r="BM41">
        <f t="shared" si="25"/>
        <v>65.545126990432792</v>
      </c>
      <c r="BN41">
        <f t="shared" si="26"/>
        <v>420.30420223598389</v>
      </c>
      <c r="BO41">
        <f t="shared" si="27"/>
        <v>-1.2247510050780556E-3</v>
      </c>
    </row>
    <row r="42" spans="1:67" x14ac:dyDescent="0.25">
      <c r="A42" s="1">
        <v>30</v>
      </c>
      <c r="B42" s="1" t="s">
        <v>118</v>
      </c>
      <c r="C42" s="1" t="s">
        <v>82</v>
      </c>
      <c r="D42" s="1" t="s">
        <v>83</v>
      </c>
      <c r="E42" s="1" t="s">
        <v>84</v>
      </c>
      <c r="F42" s="1" t="s">
        <v>85</v>
      </c>
      <c r="G42" s="1" t="s">
        <v>86</v>
      </c>
      <c r="H42" s="1" t="s">
        <v>87</v>
      </c>
      <c r="I42" s="1">
        <v>200.00002894550562</v>
      </c>
      <c r="J42" s="1">
        <v>0</v>
      </c>
      <c r="K42">
        <f t="shared" si="0"/>
        <v>-0.77408366704545373</v>
      </c>
      <c r="L42">
        <f t="shared" si="1"/>
        <v>7.1160463633975603E-3</v>
      </c>
      <c r="M42">
        <f t="shared" si="2"/>
        <v>582.93348970509737</v>
      </c>
      <c r="N42">
        <f t="shared" si="3"/>
        <v>0.10090857466201124</v>
      </c>
      <c r="O42">
        <f t="shared" si="4"/>
        <v>1.36906270097003</v>
      </c>
      <c r="P42">
        <f t="shared" si="5"/>
        <v>29.352691650390625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30.03216552734375</v>
      </c>
      <c r="V42" s="1">
        <v>29.352691650390625</v>
      </c>
      <c r="W42" s="1">
        <v>30.026054382324219</v>
      </c>
      <c r="X42" s="1">
        <v>418.44821166992188</v>
      </c>
      <c r="Y42" s="1">
        <v>419.9130859375</v>
      </c>
      <c r="Z42" s="1">
        <v>27.234273910522461</v>
      </c>
      <c r="AA42" s="1">
        <v>27.430749893188477</v>
      </c>
      <c r="AB42" s="1">
        <v>63.629680633544922</v>
      </c>
      <c r="AC42" s="1">
        <v>64.088851928710938</v>
      </c>
      <c r="AD42" s="1">
        <v>299.7025146484375</v>
      </c>
      <c r="AE42" s="1">
        <v>1.0026366710662842</v>
      </c>
      <c r="AF42" s="1">
        <v>0.19904720783233643</v>
      </c>
      <c r="AG42" s="1">
        <v>99.724693298339844</v>
      </c>
      <c r="AH42" s="1">
        <v>-0.62826550006866455</v>
      </c>
      <c r="AI42" s="1">
        <v>0.25751304626464844</v>
      </c>
      <c r="AJ42" s="1">
        <v>5.8080866932868958E-2</v>
      </c>
      <c r="AK42" s="1">
        <v>2.7447335887700319E-3</v>
      </c>
      <c r="AL42" s="1">
        <v>6.5924771130084991E-2</v>
      </c>
      <c r="AM42" s="1">
        <v>1.3019060716032982E-3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88</v>
      </c>
      <c r="AV42">
        <f t="shared" si="8"/>
        <v>0.49950419108072908</v>
      </c>
      <c r="AW42">
        <f t="shared" si="9"/>
        <v>1.0090857466201124E-4</v>
      </c>
      <c r="AX42">
        <f t="shared" si="10"/>
        <v>302.5026916503906</v>
      </c>
      <c r="AY42">
        <f t="shared" si="11"/>
        <v>303.18216552734373</v>
      </c>
      <c r="AZ42">
        <f t="shared" si="12"/>
        <v>0.16042186378489731</v>
      </c>
      <c r="BA42">
        <f t="shared" si="13"/>
        <v>4.3429336916826225E-2</v>
      </c>
      <c r="BB42">
        <f t="shared" si="14"/>
        <v>4.1045858210117192</v>
      </c>
      <c r="BC42">
        <f t="shared" si="15"/>
        <v>41.159172169447523</v>
      </c>
      <c r="BD42">
        <f t="shared" si="16"/>
        <v>13.728422276259046</v>
      </c>
      <c r="BE42">
        <f t="shared" si="17"/>
        <v>29.692428588867188</v>
      </c>
      <c r="BF42">
        <f t="shared" si="18"/>
        <v>4.185758832730917</v>
      </c>
      <c r="BG42">
        <f t="shared" si="19"/>
        <v>7.0982606060108738E-3</v>
      </c>
      <c r="BH42">
        <f t="shared" si="20"/>
        <v>2.7355231200416892</v>
      </c>
      <c r="BI42">
        <f t="shared" si="21"/>
        <v>1.4502357126892278</v>
      </c>
      <c r="BJ42">
        <f t="shared" si="22"/>
        <v>4.4380073969174545E-3</v>
      </c>
      <c r="BK42">
        <f t="shared" si="23"/>
        <v>58.132863474171785</v>
      </c>
      <c r="BL42">
        <f t="shared" si="24"/>
        <v>1.3882241569196092</v>
      </c>
      <c r="BM42">
        <f t="shared" si="25"/>
        <v>65.547346881185447</v>
      </c>
      <c r="BN42">
        <f t="shared" si="26"/>
        <v>420.2810482396934</v>
      </c>
      <c r="BO42">
        <f t="shared" si="27"/>
        <v>-1.207266681460046E-3</v>
      </c>
    </row>
    <row r="43" spans="1:67" x14ac:dyDescent="0.25">
      <c r="A43" s="1">
        <v>31</v>
      </c>
      <c r="B43" s="1" t="s">
        <v>119</v>
      </c>
      <c r="C43" s="1" t="s">
        <v>82</v>
      </c>
      <c r="D43" s="1" t="s">
        <v>83</v>
      </c>
      <c r="E43" s="1" t="s">
        <v>84</v>
      </c>
      <c r="F43" s="1" t="s">
        <v>85</v>
      </c>
      <c r="G43" s="1" t="s">
        <v>86</v>
      </c>
      <c r="H43" s="1" t="s">
        <v>87</v>
      </c>
      <c r="I43" s="1">
        <v>205.50002882257104</v>
      </c>
      <c r="J43" s="1">
        <v>0</v>
      </c>
      <c r="K43">
        <f t="shared" si="0"/>
        <v>-0.77772125018423643</v>
      </c>
      <c r="L43">
        <f t="shared" si="1"/>
        <v>7.1798263153315797E-3</v>
      </c>
      <c r="M43">
        <f t="shared" si="2"/>
        <v>582.230572061423</v>
      </c>
      <c r="N43">
        <f t="shared" si="3"/>
        <v>0.10174355107474001</v>
      </c>
      <c r="O43">
        <f t="shared" si="4"/>
        <v>1.3681621298861097</v>
      </c>
      <c r="P43">
        <f t="shared" si="5"/>
        <v>29.349803924560547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30.031848907470703</v>
      </c>
      <c r="V43" s="1">
        <v>29.349803924560547</v>
      </c>
      <c r="W43" s="1">
        <v>30.02557373046875</v>
      </c>
      <c r="X43" s="1">
        <v>418.45709228515625</v>
      </c>
      <c r="Y43" s="1">
        <v>419.92852783203125</v>
      </c>
      <c r="Z43" s="1">
        <v>27.234834671020508</v>
      </c>
      <c r="AA43" s="1">
        <v>27.432933807373047</v>
      </c>
      <c r="AB43" s="1">
        <v>63.631881713867188</v>
      </c>
      <c r="AC43" s="1">
        <v>64.094566345214844</v>
      </c>
      <c r="AD43" s="1">
        <v>299.70578002929688</v>
      </c>
      <c r="AE43" s="1">
        <v>0.9912879467010498</v>
      </c>
      <c r="AF43" s="1">
        <v>0.12685796618461609</v>
      </c>
      <c r="AG43" s="1">
        <v>99.724647521972656</v>
      </c>
      <c r="AH43" s="1">
        <v>-0.62826550006866455</v>
      </c>
      <c r="AI43" s="1">
        <v>0.25751304626464844</v>
      </c>
      <c r="AJ43" s="1">
        <v>5.8080866932868958E-2</v>
      </c>
      <c r="AK43" s="1">
        <v>2.7447335887700319E-3</v>
      </c>
      <c r="AL43" s="1">
        <v>6.5924771130084991E-2</v>
      </c>
      <c r="AM43" s="1">
        <v>1.3019060716032982E-3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88</v>
      </c>
      <c r="AV43">
        <f t="shared" si="8"/>
        <v>0.49950963338216137</v>
      </c>
      <c r="AW43">
        <f t="shared" si="9"/>
        <v>1.0174355107474E-4</v>
      </c>
      <c r="AX43">
        <f t="shared" si="10"/>
        <v>302.49980392456052</v>
      </c>
      <c r="AY43">
        <f t="shared" si="11"/>
        <v>303.18184890747068</v>
      </c>
      <c r="AZ43">
        <f t="shared" si="12"/>
        <v>0.15860606792704601</v>
      </c>
      <c r="BA43">
        <f t="shared" si="13"/>
        <v>4.3339149364578063E-2</v>
      </c>
      <c r="BB43">
        <f t="shared" si="14"/>
        <v>4.1039017843199943</v>
      </c>
      <c r="BC43">
        <f t="shared" si="15"/>
        <v>41.152331808600962</v>
      </c>
      <c r="BD43">
        <f t="shared" si="16"/>
        <v>13.719398001227916</v>
      </c>
      <c r="BE43">
        <f t="shared" si="17"/>
        <v>29.690826416015625</v>
      </c>
      <c r="BF43">
        <f t="shared" si="18"/>
        <v>4.1853727673840631</v>
      </c>
      <c r="BG43">
        <f t="shared" si="19"/>
        <v>7.161720713136195E-3</v>
      </c>
      <c r="BH43">
        <f t="shared" si="20"/>
        <v>2.7357396544338846</v>
      </c>
      <c r="BI43">
        <f t="shared" si="21"/>
        <v>1.4496331129501785</v>
      </c>
      <c r="BJ43">
        <f t="shared" si="22"/>
        <v>4.4776986072620059E-3</v>
      </c>
      <c r="BK43">
        <f t="shared" si="23"/>
        <v>58.062738575341911</v>
      </c>
      <c r="BL43">
        <f t="shared" si="24"/>
        <v>1.3864992099186735</v>
      </c>
      <c r="BM43">
        <f t="shared" si="25"/>
        <v>65.565125518130941</v>
      </c>
      <c r="BN43">
        <f t="shared" si="26"/>
        <v>420.29821926703437</v>
      </c>
      <c r="BO43">
        <f t="shared" si="27"/>
        <v>-1.2132193059340574E-3</v>
      </c>
    </row>
    <row r="44" spans="1:67" x14ac:dyDescent="0.25">
      <c r="A44" s="1">
        <v>32</v>
      </c>
      <c r="B44" s="1" t="s">
        <v>120</v>
      </c>
      <c r="C44" s="1" t="s">
        <v>82</v>
      </c>
      <c r="D44" s="1" t="s">
        <v>83</v>
      </c>
      <c r="E44" s="1" t="s">
        <v>84</v>
      </c>
      <c r="F44" s="1" t="s">
        <v>85</v>
      </c>
      <c r="G44" s="1" t="s">
        <v>86</v>
      </c>
      <c r="H44" s="1" t="s">
        <v>87</v>
      </c>
      <c r="I44" s="1">
        <v>210.50002871081233</v>
      </c>
      <c r="J44" s="1">
        <v>0</v>
      </c>
      <c r="K44">
        <f t="shared" si="0"/>
        <v>-0.77503490086849258</v>
      </c>
      <c r="L44">
        <f t="shared" si="1"/>
        <v>7.1439688162921629E-3</v>
      </c>
      <c r="M44">
        <f t="shared" si="2"/>
        <v>582.51643943592785</v>
      </c>
      <c r="N44">
        <f t="shared" si="3"/>
        <v>0.10120744495167844</v>
      </c>
      <c r="O44">
        <f t="shared" si="4"/>
        <v>1.3677670951379675</v>
      </c>
      <c r="P44">
        <f t="shared" si="5"/>
        <v>29.348491668701172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30.031734466552734</v>
      </c>
      <c r="V44" s="1">
        <v>29.348491668701172</v>
      </c>
      <c r="W44" s="1">
        <v>30.024805068969727</v>
      </c>
      <c r="X44" s="1">
        <v>418.48129272460938</v>
      </c>
      <c r="Y44" s="1">
        <v>419.9476318359375</v>
      </c>
      <c r="Z44" s="1">
        <v>27.236770629882813</v>
      </c>
      <c r="AA44" s="1">
        <v>27.433803558349609</v>
      </c>
      <c r="AB44" s="1">
        <v>63.636310577392578</v>
      </c>
      <c r="AC44" s="1">
        <v>64.097137451171875</v>
      </c>
      <c r="AD44" s="1">
        <v>299.73956298828125</v>
      </c>
      <c r="AE44" s="1">
        <v>0.98398345708847046</v>
      </c>
      <c r="AF44" s="1">
        <v>9.6199318766593933E-2</v>
      </c>
      <c r="AG44" s="1">
        <v>99.724555969238281</v>
      </c>
      <c r="AH44" s="1">
        <v>-0.62826550006866455</v>
      </c>
      <c r="AI44" s="1">
        <v>0.25751304626464844</v>
      </c>
      <c r="AJ44" s="1">
        <v>5.8080866932868958E-2</v>
      </c>
      <c r="AK44" s="1">
        <v>2.7447335887700319E-3</v>
      </c>
      <c r="AL44" s="1">
        <v>6.5924771130084991E-2</v>
      </c>
      <c r="AM44" s="1">
        <v>1.3019060716032982E-3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88</v>
      </c>
      <c r="AV44">
        <f t="shared" si="8"/>
        <v>0.49956593831380203</v>
      </c>
      <c r="AW44">
        <f t="shared" si="9"/>
        <v>1.0120744495167844E-4</v>
      </c>
      <c r="AX44">
        <f t="shared" si="10"/>
        <v>302.49849166870115</v>
      </c>
      <c r="AY44">
        <f t="shared" si="11"/>
        <v>303.18173446655271</v>
      </c>
      <c r="AZ44">
        <f t="shared" si="12"/>
        <v>0.15743734961515621</v>
      </c>
      <c r="BA44">
        <f t="shared" si="13"/>
        <v>4.3754580700182649E-2</v>
      </c>
      <c r="BB44">
        <f t="shared" si="14"/>
        <v>4.1035909735416913</v>
      </c>
      <c r="BC44">
        <f t="shared" si="15"/>
        <v>41.149252896222606</v>
      </c>
      <c r="BD44">
        <f t="shared" si="16"/>
        <v>13.715449337872997</v>
      </c>
      <c r="BE44">
        <f t="shared" si="17"/>
        <v>29.690113067626953</v>
      </c>
      <c r="BF44">
        <f t="shared" si="18"/>
        <v>4.1852008863705992</v>
      </c>
      <c r="BG44">
        <f t="shared" si="19"/>
        <v>7.1260433828020378E-3</v>
      </c>
      <c r="BH44">
        <f t="shared" si="20"/>
        <v>2.7358238784037239</v>
      </c>
      <c r="BI44">
        <f t="shared" si="21"/>
        <v>1.4493770079668753</v>
      </c>
      <c r="BJ44">
        <f t="shared" si="22"/>
        <v>4.4553841410711953E-3</v>
      </c>
      <c r="BK44">
        <f t="shared" si="23"/>
        <v>58.09119326752959</v>
      </c>
      <c r="BL44">
        <f t="shared" si="24"/>
        <v>1.3871168576169082</v>
      </c>
      <c r="BM44">
        <f t="shared" si="25"/>
        <v>65.572066439688328</v>
      </c>
      <c r="BN44">
        <f t="shared" si="26"/>
        <v>420.31604630913301</v>
      </c>
      <c r="BO44">
        <f t="shared" si="27"/>
        <v>-1.2091053972145668E-3</v>
      </c>
    </row>
    <row r="45" spans="1:67" x14ac:dyDescent="0.25">
      <c r="A45" s="1">
        <v>33</v>
      </c>
      <c r="B45" s="1" t="s">
        <v>121</v>
      </c>
      <c r="C45" s="1" t="s">
        <v>82</v>
      </c>
      <c r="D45" s="1" t="s">
        <v>83</v>
      </c>
      <c r="E45" s="1" t="s">
        <v>84</v>
      </c>
      <c r="F45" s="1" t="s">
        <v>85</v>
      </c>
      <c r="G45" s="1" t="s">
        <v>86</v>
      </c>
      <c r="H45" s="1" t="s">
        <v>87</v>
      </c>
      <c r="I45" s="1">
        <v>215.50002859905362</v>
      </c>
      <c r="J45" s="1">
        <v>0</v>
      </c>
      <c r="K45">
        <f t="shared" si="0"/>
        <v>-0.76962860209462369</v>
      </c>
      <c r="L45">
        <f t="shared" si="1"/>
        <v>7.0863278123154136E-3</v>
      </c>
      <c r="M45">
        <f t="shared" si="2"/>
        <v>582.72172187187437</v>
      </c>
      <c r="N45">
        <f t="shared" si="3"/>
        <v>0.1003738021391524</v>
      </c>
      <c r="O45">
        <f t="shared" si="4"/>
        <v>1.367506385152653</v>
      </c>
      <c r="P45">
        <f t="shared" si="5"/>
        <v>29.347408294677734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30.030908584594727</v>
      </c>
      <c r="V45" s="1">
        <v>29.347408294677734</v>
      </c>
      <c r="W45" s="1">
        <v>30.024316787719727</v>
      </c>
      <c r="X45" s="1">
        <v>418.50857543945313</v>
      </c>
      <c r="Y45" s="1">
        <v>419.96466064453125</v>
      </c>
      <c r="Z45" s="1">
        <v>27.238500595092773</v>
      </c>
      <c r="AA45" s="1">
        <v>27.433893203735352</v>
      </c>
      <c r="AB45" s="1">
        <v>63.642608642578125</v>
      </c>
      <c r="AC45" s="1">
        <v>64.100738525390625</v>
      </c>
      <c r="AD45" s="1">
        <v>299.76617431640625</v>
      </c>
      <c r="AE45" s="1">
        <v>1.002377986907959</v>
      </c>
      <c r="AF45" s="1">
        <v>9.0500473976135254E-2</v>
      </c>
      <c r="AG45" s="1">
        <v>99.724380493164063</v>
      </c>
      <c r="AH45" s="1">
        <v>-0.62826550006866455</v>
      </c>
      <c r="AI45" s="1">
        <v>0.25751304626464844</v>
      </c>
      <c r="AJ45" s="1">
        <v>5.8080866932868958E-2</v>
      </c>
      <c r="AK45" s="1">
        <v>2.7447335887700319E-3</v>
      </c>
      <c r="AL45" s="1">
        <v>6.5924771130084991E-2</v>
      </c>
      <c r="AM45" s="1">
        <v>1.3019060716032982E-3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88</v>
      </c>
      <c r="AV45">
        <f t="shared" si="8"/>
        <v>0.49961029052734368</v>
      </c>
      <c r="AW45">
        <f t="shared" si="9"/>
        <v>1.0037380213915239E-4</v>
      </c>
      <c r="AX45">
        <f t="shared" si="10"/>
        <v>302.49740829467771</v>
      </c>
      <c r="AY45">
        <f t="shared" si="11"/>
        <v>303.1809085845947</v>
      </c>
      <c r="AZ45">
        <f t="shared" si="12"/>
        <v>0.16038047432049041</v>
      </c>
      <c r="BA45">
        <f t="shared" si="13"/>
        <v>4.4237349878766589E-2</v>
      </c>
      <c r="BB45">
        <f t="shared" si="14"/>
        <v>4.1033343894107848</v>
      </c>
      <c r="BC45">
        <f t="shared" si="15"/>
        <v>41.146752370069237</v>
      </c>
      <c r="BD45">
        <f t="shared" si="16"/>
        <v>13.712859166333885</v>
      </c>
      <c r="BE45">
        <f t="shared" si="17"/>
        <v>29.68915843963623</v>
      </c>
      <c r="BF45">
        <f t="shared" si="18"/>
        <v>4.1849708787581781</v>
      </c>
      <c r="BG45">
        <f t="shared" si="19"/>
        <v>7.0686901169690073E-3</v>
      </c>
      <c r="BH45">
        <f t="shared" si="20"/>
        <v>2.7358280042581318</v>
      </c>
      <c r="BI45">
        <f t="shared" si="21"/>
        <v>1.4491428745000463</v>
      </c>
      <c r="BJ45">
        <f t="shared" si="22"/>
        <v>4.4195125814339691E-3</v>
      </c>
      <c r="BK45">
        <f t="shared" si="23"/>
        <v>58.111562713582522</v>
      </c>
      <c r="BL45">
        <f t="shared" si="24"/>
        <v>1.3875494213669202</v>
      </c>
      <c r="BM45">
        <f t="shared" si="25"/>
        <v>65.57582239966267</v>
      </c>
      <c r="BN45">
        <f t="shared" si="26"/>
        <v>420.33050522221305</v>
      </c>
      <c r="BO45">
        <f t="shared" si="27"/>
        <v>-1.2006986858585629E-3</v>
      </c>
    </row>
    <row r="46" spans="1:67" x14ac:dyDescent="0.25">
      <c r="A46" s="1">
        <v>34</v>
      </c>
      <c r="B46" s="1" t="s">
        <v>122</v>
      </c>
      <c r="C46" s="1" t="s">
        <v>82</v>
      </c>
      <c r="D46" s="1" t="s">
        <v>83</v>
      </c>
      <c r="E46" s="1" t="s">
        <v>84</v>
      </c>
      <c r="F46" s="1" t="s">
        <v>85</v>
      </c>
      <c r="G46" s="1" t="s">
        <v>86</v>
      </c>
      <c r="H46" s="1" t="s">
        <v>87</v>
      </c>
      <c r="I46" s="1">
        <v>221.00002847611904</v>
      </c>
      <c r="J46" s="1">
        <v>0</v>
      </c>
      <c r="K46">
        <f t="shared" si="0"/>
        <v>-0.78012682834369107</v>
      </c>
      <c r="L46">
        <f t="shared" si="1"/>
        <v>7.0885295826463371E-3</v>
      </c>
      <c r="M46">
        <f t="shared" si="2"/>
        <v>585.03210784455518</v>
      </c>
      <c r="N46">
        <f t="shared" si="3"/>
        <v>0.10039530163961877</v>
      </c>
      <c r="O46">
        <f t="shared" si="4"/>
        <v>1.3673711647759421</v>
      </c>
      <c r="P46">
        <f t="shared" si="5"/>
        <v>29.346834182739258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30.030035018920898</v>
      </c>
      <c r="V46" s="1">
        <v>29.346834182739258</v>
      </c>
      <c r="W46" s="1">
        <v>30.024551391601563</v>
      </c>
      <c r="X46" s="1">
        <v>418.50262451171875</v>
      </c>
      <c r="Y46" s="1">
        <v>419.97964477539063</v>
      </c>
      <c r="Z46" s="1">
        <v>27.238561630249023</v>
      </c>
      <c r="AA46" s="1">
        <v>27.433988571166992</v>
      </c>
      <c r="AB46" s="1">
        <v>63.646732330322266</v>
      </c>
      <c r="AC46" s="1">
        <v>64.103225708007813</v>
      </c>
      <c r="AD46" s="1">
        <v>299.77767944335938</v>
      </c>
      <c r="AE46" s="1">
        <v>1.0041513442993164</v>
      </c>
      <c r="AF46" s="1">
        <v>0.14617285132408142</v>
      </c>
      <c r="AG46" s="1">
        <v>99.724006652832031</v>
      </c>
      <c r="AH46" s="1">
        <v>-0.62826550006866455</v>
      </c>
      <c r="AI46" s="1">
        <v>0.25751304626464844</v>
      </c>
      <c r="AJ46" s="1">
        <v>5.8080866932868958E-2</v>
      </c>
      <c r="AK46" s="1">
        <v>2.7447335887700319E-3</v>
      </c>
      <c r="AL46" s="1">
        <v>6.5924771130084991E-2</v>
      </c>
      <c r="AM46" s="1">
        <v>1.3019060716032982E-3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88</v>
      </c>
      <c r="AV46">
        <f t="shared" si="8"/>
        <v>0.49962946573893224</v>
      </c>
      <c r="AW46">
        <f t="shared" si="9"/>
        <v>1.0039530163961876E-4</v>
      </c>
      <c r="AX46">
        <f t="shared" si="10"/>
        <v>302.49683418273924</v>
      </c>
      <c r="AY46">
        <f t="shared" si="11"/>
        <v>303.18003501892088</v>
      </c>
      <c r="AZ46">
        <f t="shared" si="12"/>
        <v>0.16066421149676557</v>
      </c>
      <c r="BA46">
        <f t="shared" si="13"/>
        <v>4.4188707817941784E-2</v>
      </c>
      <c r="BB46">
        <f t="shared" si="14"/>
        <v>4.1031984235607171</v>
      </c>
      <c r="BC46">
        <f t="shared" si="15"/>
        <v>41.145543197488358</v>
      </c>
      <c r="BD46">
        <f t="shared" si="16"/>
        <v>13.711554626321366</v>
      </c>
      <c r="BE46">
        <f t="shared" si="17"/>
        <v>29.688434600830078</v>
      </c>
      <c r="BF46">
        <f t="shared" si="18"/>
        <v>4.1847964847263608</v>
      </c>
      <c r="BG46">
        <f t="shared" si="19"/>
        <v>7.0708809389414184E-3</v>
      </c>
      <c r="BH46">
        <f t="shared" si="20"/>
        <v>2.735827258784775</v>
      </c>
      <c r="BI46">
        <f t="shared" si="21"/>
        <v>1.4489692259415858</v>
      </c>
      <c r="BJ46">
        <f t="shared" si="22"/>
        <v>4.4208828256631473E-3</v>
      </c>
      <c r="BK46">
        <f t="shared" si="23"/>
        <v>58.341745814810771</v>
      </c>
      <c r="BL46">
        <f t="shared" si="24"/>
        <v>1.3930011016544297</v>
      </c>
      <c r="BM46">
        <f t="shared" si="25"/>
        <v>65.5781321806123</v>
      </c>
      <c r="BN46">
        <f t="shared" si="26"/>
        <v>420.35047970704062</v>
      </c>
      <c r="BO46">
        <f t="shared" si="27"/>
        <v>-1.2170620169725842E-3</v>
      </c>
    </row>
    <row r="47" spans="1:67" x14ac:dyDescent="0.25">
      <c r="A47" s="1">
        <v>35</v>
      </c>
      <c r="B47" s="1" t="s">
        <v>123</v>
      </c>
      <c r="C47" s="1" t="s">
        <v>82</v>
      </c>
      <c r="D47" s="1" t="s">
        <v>83</v>
      </c>
      <c r="E47" s="1" t="s">
        <v>84</v>
      </c>
      <c r="F47" s="1" t="s">
        <v>85</v>
      </c>
      <c r="G47" s="1" t="s">
        <v>86</v>
      </c>
      <c r="H47" s="1" t="s">
        <v>87</v>
      </c>
      <c r="I47" s="1">
        <v>226.00002836436033</v>
      </c>
      <c r="J47" s="1">
        <v>0</v>
      </c>
      <c r="K47">
        <f t="shared" si="0"/>
        <v>-0.79102032490849072</v>
      </c>
      <c r="L47">
        <f t="shared" si="1"/>
        <v>7.2392733149981734E-3</v>
      </c>
      <c r="M47">
        <f t="shared" si="2"/>
        <v>583.79964856822369</v>
      </c>
      <c r="N47">
        <f t="shared" si="3"/>
        <v>0.10248386283987997</v>
      </c>
      <c r="O47">
        <f t="shared" si="4"/>
        <v>1.3668221913573015</v>
      </c>
      <c r="P47">
        <f t="shared" si="5"/>
        <v>29.345497131347656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30.029623031616211</v>
      </c>
      <c r="V47" s="1">
        <v>29.345497131347656</v>
      </c>
      <c r="W47" s="1">
        <v>30.025087356567383</v>
      </c>
      <c r="X47" s="1">
        <v>418.48516845703125</v>
      </c>
      <c r="Y47" s="1">
        <v>419.98236083984375</v>
      </c>
      <c r="Z47" s="1">
        <v>27.236862182617188</v>
      </c>
      <c r="AA47" s="1">
        <v>27.436370849609375</v>
      </c>
      <c r="AB47" s="1">
        <v>63.644775390625</v>
      </c>
      <c r="AC47" s="1">
        <v>64.109535217285156</v>
      </c>
      <c r="AD47" s="1">
        <v>299.75262451171875</v>
      </c>
      <c r="AE47" s="1">
        <v>0.98998916149139404</v>
      </c>
      <c r="AF47" s="1">
        <v>0.20047363638877869</v>
      </c>
      <c r="AG47" s="1">
        <v>99.72381591796875</v>
      </c>
      <c r="AH47" s="1">
        <v>-0.62826550006866455</v>
      </c>
      <c r="AI47" s="1">
        <v>0.25751304626464844</v>
      </c>
      <c r="AJ47" s="1">
        <v>5.8080866932868958E-2</v>
      </c>
      <c r="AK47" s="1">
        <v>2.7447335887700319E-3</v>
      </c>
      <c r="AL47" s="1">
        <v>6.5924771130084991E-2</v>
      </c>
      <c r="AM47" s="1">
        <v>1.3019060716032982E-3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88</v>
      </c>
      <c r="AV47">
        <f t="shared" si="8"/>
        <v>0.49958770751953119</v>
      </c>
      <c r="AW47">
        <f t="shared" si="9"/>
        <v>1.0248386283987996E-4</v>
      </c>
      <c r="AX47">
        <f t="shared" si="10"/>
        <v>302.49549713134763</v>
      </c>
      <c r="AY47">
        <f t="shared" si="11"/>
        <v>303.17962303161619</v>
      </c>
      <c r="AZ47">
        <f t="shared" si="12"/>
        <v>0.15839826229814591</v>
      </c>
      <c r="BA47">
        <f t="shared" si="13"/>
        <v>4.3246556706430864E-2</v>
      </c>
      <c r="BB47">
        <f t="shared" si="14"/>
        <v>4.1028817874208707</v>
      </c>
      <c r="BC47">
        <f t="shared" si="15"/>
        <v>41.142446763126642</v>
      </c>
      <c r="BD47">
        <f t="shared" si="16"/>
        <v>13.706075913517267</v>
      </c>
      <c r="BE47">
        <f t="shared" si="17"/>
        <v>29.687560081481934</v>
      </c>
      <c r="BF47">
        <f t="shared" si="18"/>
        <v>4.184585795775341</v>
      </c>
      <c r="BG47">
        <f t="shared" si="19"/>
        <v>7.220867037027073E-3</v>
      </c>
      <c r="BH47">
        <f t="shared" si="20"/>
        <v>2.7360595960635692</v>
      </c>
      <c r="BI47">
        <f t="shared" si="21"/>
        <v>1.4485261997117718</v>
      </c>
      <c r="BJ47">
        <f t="shared" si="22"/>
        <v>4.5146919856719515E-3</v>
      </c>
      <c r="BK47">
        <f t="shared" si="23"/>
        <v>58.218728686792389</v>
      </c>
      <c r="BL47">
        <f t="shared" si="24"/>
        <v>1.3900575428948792</v>
      </c>
      <c r="BM47">
        <f t="shared" si="25"/>
        <v>65.591131050935502</v>
      </c>
      <c r="BN47">
        <f t="shared" si="26"/>
        <v>420.3583740180394</v>
      </c>
      <c r="BO47">
        <f t="shared" si="27"/>
        <v>-1.2342782016946292E-3</v>
      </c>
    </row>
    <row r="48" spans="1:67" x14ac:dyDescent="0.25">
      <c r="A48" s="1">
        <v>36</v>
      </c>
      <c r="B48" s="1" t="s">
        <v>124</v>
      </c>
      <c r="C48" s="1" t="s">
        <v>82</v>
      </c>
      <c r="D48" s="1" t="s">
        <v>83</v>
      </c>
      <c r="E48" s="1" t="s">
        <v>84</v>
      </c>
      <c r="F48" s="1" t="s">
        <v>85</v>
      </c>
      <c r="G48" s="1" t="s">
        <v>86</v>
      </c>
      <c r="H48" s="1" t="s">
        <v>87</v>
      </c>
      <c r="I48" s="1">
        <v>231.00002825260162</v>
      </c>
      <c r="J48" s="1">
        <v>0</v>
      </c>
      <c r="K48">
        <f t="shared" si="0"/>
        <v>-0.80957259329882347</v>
      </c>
      <c r="L48">
        <f t="shared" si="1"/>
        <v>7.3804938224239173E-3</v>
      </c>
      <c r="M48">
        <f t="shared" si="2"/>
        <v>584.49719500302774</v>
      </c>
      <c r="N48">
        <f t="shared" si="3"/>
        <v>0.10443816414977747</v>
      </c>
      <c r="O48">
        <f t="shared" si="4"/>
        <v>1.3663050115708146</v>
      </c>
      <c r="P48">
        <f t="shared" si="5"/>
        <v>29.343715667724609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30.029453277587891</v>
      </c>
      <c r="V48" s="1">
        <v>29.343715667724609</v>
      </c>
      <c r="W48" s="1">
        <v>30.02522087097168</v>
      </c>
      <c r="X48" s="1">
        <v>418.4652099609375</v>
      </c>
      <c r="Y48" s="1">
        <v>419.99795532226563</v>
      </c>
      <c r="Z48" s="1">
        <v>27.234001159667969</v>
      </c>
      <c r="AA48" s="1">
        <v>27.437322616577148</v>
      </c>
      <c r="AB48" s="1">
        <v>63.639808654785156</v>
      </c>
      <c r="AC48" s="1">
        <v>64.112350463867188</v>
      </c>
      <c r="AD48" s="1">
        <v>299.7401123046875</v>
      </c>
      <c r="AE48" s="1">
        <v>0.97913634777069092</v>
      </c>
      <c r="AF48" s="1">
        <v>0.20717480778694153</v>
      </c>
      <c r="AG48" s="1">
        <v>99.723831176757813</v>
      </c>
      <c r="AH48" s="1">
        <v>-0.62826550006866455</v>
      </c>
      <c r="AI48" s="1">
        <v>0.25751304626464844</v>
      </c>
      <c r="AJ48" s="1">
        <v>5.8080866932868958E-2</v>
      </c>
      <c r="AK48" s="1">
        <v>2.7447335887700319E-3</v>
      </c>
      <c r="AL48" s="1">
        <v>6.5924771130084991E-2</v>
      </c>
      <c r="AM48" s="1">
        <v>1.3019060716032982E-3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88</v>
      </c>
      <c r="AV48">
        <f t="shared" si="8"/>
        <v>0.49956685384114574</v>
      </c>
      <c r="AW48">
        <f t="shared" si="9"/>
        <v>1.0443816414977746E-4</v>
      </c>
      <c r="AX48">
        <f t="shared" si="10"/>
        <v>302.49371566772459</v>
      </c>
      <c r="AY48">
        <f t="shared" si="11"/>
        <v>303.17945327758787</v>
      </c>
      <c r="AZ48">
        <f t="shared" si="12"/>
        <v>0.1566618121416461</v>
      </c>
      <c r="BA48">
        <f t="shared" si="13"/>
        <v>4.2470107300175391E-2</v>
      </c>
      <c r="BB48">
        <f t="shared" si="14"/>
        <v>4.1024599401285933</v>
      </c>
      <c r="BC48">
        <f t="shared" si="15"/>
        <v>41.138210312609161</v>
      </c>
      <c r="BD48">
        <f t="shared" si="16"/>
        <v>13.700887696032012</v>
      </c>
      <c r="BE48">
        <f t="shared" si="17"/>
        <v>29.68658447265625</v>
      </c>
      <c r="BF48">
        <f t="shared" si="18"/>
        <v>4.1843507632872576</v>
      </c>
      <c r="BG48">
        <f t="shared" si="19"/>
        <v>7.3613633660123239E-3</v>
      </c>
      <c r="BH48">
        <f t="shared" si="20"/>
        <v>2.7361549285577786</v>
      </c>
      <c r="BI48">
        <f t="shared" si="21"/>
        <v>1.448195834729479</v>
      </c>
      <c r="BJ48">
        <f t="shared" si="22"/>
        <v>4.6025670396378322E-3</v>
      </c>
      <c r="BK48">
        <f t="shared" si="23"/>
        <v>58.288299597770425</v>
      </c>
      <c r="BL48">
        <f t="shared" si="24"/>
        <v>1.3916667631263619</v>
      </c>
      <c r="BM48">
        <f t="shared" si="25"/>
        <v>65.602378459152177</v>
      </c>
      <c r="BN48">
        <f t="shared" si="26"/>
        <v>420.38278736033192</v>
      </c>
      <c r="BO48">
        <f t="shared" si="27"/>
        <v>-1.2633697014388808E-3</v>
      </c>
    </row>
    <row r="49" spans="1:67" x14ac:dyDescent="0.25">
      <c r="A49" s="1">
        <v>37</v>
      </c>
      <c r="B49" s="1" t="s">
        <v>125</v>
      </c>
      <c r="C49" s="1" t="s">
        <v>82</v>
      </c>
      <c r="D49" s="1" t="s">
        <v>83</v>
      </c>
      <c r="E49" s="1" t="s">
        <v>84</v>
      </c>
      <c r="F49" s="1" t="s">
        <v>85</v>
      </c>
      <c r="G49" s="1" t="s">
        <v>86</v>
      </c>
      <c r="H49" s="1" t="s">
        <v>87</v>
      </c>
      <c r="I49" s="1">
        <v>236.50002812966704</v>
      </c>
      <c r="J49" s="1">
        <v>0</v>
      </c>
      <c r="K49">
        <f t="shared" si="0"/>
        <v>-0.81474587828154399</v>
      </c>
      <c r="L49">
        <f t="shared" si="1"/>
        <v>7.4240777273216858E-3</v>
      </c>
      <c r="M49">
        <f t="shared" si="2"/>
        <v>584.59081217824246</v>
      </c>
      <c r="N49">
        <f t="shared" si="3"/>
        <v>0.10502029522469784</v>
      </c>
      <c r="O49">
        <f t="shared" si="4"/>
        <v>1.3658820949978674</v>
      </c>
      <c r="P49">
        <f t="shared" si="5"/>
        <v>29.341381072998047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30.028852462768555</v>
      </c>
      <c r="V49" s="1">
        <v>29.341381072998047</v>
      </c>
      <c r="W49" s="1">
        <v>30.024814605712891</v>
      </c>
      <c r="X49" s="1">
        <v>418.45932006835938</v>
      </c>
      <c r="Y49" s="1">
        <v>420.00198364257813</v>
      </c>
      <c r="Z49" s="1">
        <v>27.231531143188477</v>
      </c>
      <c r="AA49" s="1">
        <v>27.435993194580078</v>
      </c>
      <c r="AB49" s="1">
        <v>63.635540008544922</v>
      </c>
      <c r="AC49" s="1">
        <v>64.112991333007813</v>
      </c>
      <c r="AD49" s="1">
        <v>299.72982788085938</v>
      </c>
      <c r="AE49" s="1">
        <v>0.95738452672958374</v>
      </c>
      <c r="AF49" s="1">
        <v>0.14859989285469055</v>
      </c>
      <c r="AG49" s="1">
        <v>99.723930358886719</v>
      </c>
      <c r="AH49" s="1">
        <v>-0.62826550006866455</v>
      </c>
      <c r="AI49" s="1">
        <v>0.25751304626464844</v>
      </c>
      <c r="AJ49" s="1">
        <v>5.8080866932868958E-2</v>
      </c>
      <c r="AK49" s="1">
        <v>2.7447335887700319E-3</v>
      </c>
      <c r="AL49" s="1">
        <v>6.5924771130084991E-2</v>
      </c>
      <c r="AM49" s="1">
        <v>1.3019060716032982E-3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88</v>
      </c>
      <c r="AV49">
        <f t="shared" si="8"/>
        <v>0.49954971313476554</v>
      </c>
      <c r="AW49">
        <f t="shared" si="9"/>
        <v>1.0502029522469785E-4</v>
      </c>
      <c r="AX49">
        <f t="shared" si="10"/>
        <v>302.49138107299802</v>
      </c>
      <c r="AY49">
        <f t="shared" si="11"/>
        <v>303.17885246276853</v>
      </c>
      <c r="AZ49">
        <f t="shared" si="12"/>
        <v>0.15318152085285952</v>
      </c>
      <c r="BA49">
        <f t="shared" si="13"/>
        <v>4.2373927382539048E-2</v>
      </c>
      <c r="BB49">
        <f t="shared" si="14"/>
        <v>4.1019071696610609</v>
      </c>
      <c r="BC49">
        <f t="shared" si="15"/>
        <v>41.132626390667795</v>
      </c>
      <c r="BD49">
        <f t="shared" si="16"/>
        <v>13.696633196087717</v>
      </c>
      <c r="BE49">
        <f t="shared" si="17"/>
        <v>29.685116767883301</v>
      </c>
      <c r="BF49">
        <f t="shared" si="18"/>
        <v>4.1839972023640124</v>
      </c>
      <c r="BG49">
        <f t="shared" si="19"/>
        <v>7.4047209585543141E-3</v>
      </c>
      <c r="BH49">
        <f t="shared" si="20"/>
        <v>2.7360250746631936</v>
      </c>
      <c r="BI49">
        <f t="shared" si="21"/>
        <v>1.4479721277008188</v>
      </c>
      <c r="BJ49">
        <f t="shared" si="22"/>
        <v>4.6296857998328559E-3</v>
      </c>
      <c r="BK49">
        <f t="shared" si="23"/>
        <v>58.297693442108084</v>
      </c>
      <c r="BL49">
        <f t="shared" si="24"/>
        <v>1.3918763123645852</v>
      </c>
      <c r="BM49">
        <f t="shared" si="25"/>
        <v>65.609041204789094</v>
      </c>
      <c r="BN49">
        <f t="shared" si="26"/>
        <v>420.3892748125615</v>
      </c>
      <c r="BO49">
        <f t="shared" si="27"/>
        <v>-1.2715523231043343E-3</v>
      </c>
    </row>
    <row r="50" spans="1:67" x14ac:dyDescent="0.25">
      <c r="A50" s="1">
        <v>38</v>
      </c>
      <c r="B50" s="1" t="s">
        <v>126</v>
      </c>
      <c r="C50" s="1" t="s">
        <v>82</v>
      </c>
      <c r="D50" s="1" t="s">
        <v>83</v>
      </c>
      <c r="E50" s="1" t="s">
        <v>84</v>
      </c>
      <c r="F50" s="1" t="s">
        <v>85</v>
      </c>
      <c r="G50" s="1" t="s">
        <v>86</v>
      </c>
      <c r="H50" s="1" t="s">
        <v>87</v>
      </c>
      <c r="I50" s="1">
        <v>241.50002801790833</v>
      </c>
      <c r="J50" s="1">
        <v>0</v>
      </c>
      <c r="K50">
        <f t="shared" si="0"/>
        <v>-0.8086508330253841</v>
      </c>
      <c r="L50">
        <f t="shared" si="1"/>
        <v>7.3354131114499628E-3</v>
      </c>
      <c r="M50">
        <f t="shared" si="2"/>
        <v>585.35142470567962</v>
      </c>
      <c r="N50">
        <f t="shared" si="3"/>
        <v>0.103774060757013</v>
      </c>
      <c r="O50">
        <f t="shared" si="4"/>
        <v>1.365948676261457</v>
      </c>
      <c r="P50">
        <f t="shared" si="5"/>
        <v>29.340251922607422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30.027576446533203</v>
      </c>
      <c r="V50" s="1">
        <v>29.340251922607422</v>
      </c>
      <c r="W50" s="1">
        <v>30.024181365966797</v>
      </c>
      <c r="X50" s="1">
        <v>418.45004272460938</v>
      </c>
      <c r="Y50" s="1">
        <v>419.9815673828125</v>
      </c>
      <c r="Z50" s="1">
        <v>27.230617523193359</v>
      </c>
      <c r="AA50" s="1">
        <v>27.432655334472656</v>
      </c>
      <c r="AB50" s="1">
        <v>63.637073516845703</v>
      </c>
      <c r="AC50" s="1">
        <v>64.109382629394531</v>
      </c>
      <c r="AD50" s="1">
        <v>299.72784423828125</v>
      </c>
      <c r="AE50" s="1">
        <v>0.94033712148666382</v>
      </c>
      <c r="AF50" s="1">
        <v>0.13144789636135101</v>
      </c>
      <c r="AG50" s="1">
        <v>99.723892211914063</v>
      </c>
      <c r="AH50" s="1">
        <v>-0.62826550006866455</v>
      </c>
      <c r="AI50" s="1">
        <v>0.25751304626464844</v>
      </c>
      <c r="AJ50" s="1">
        <v>5.8080866932868958E-2</v>
      </c>
      <c r="AK50" s="1">
        <v>2.7447335887700319E-3</v>
      </c>
      <c r="AL50" s="1">
        <v>6.5924771130084991E-2</v>
      </c>
      <c r="AM50" s="1">
        <v>1.3019060716032982E-3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88</v>
      </c>
      <c r="AV50">
        <f t="shared" si="8"/>
        <v>0.49954640706380199</v>
      </c>
      <c r="AW50">
        <f t="shared" si="9"/>
        <v>1.03774060757013E-4</v>
      </c>
      <c r="AX50">
        <f t="shared" si="10"/>
        <v>302.4902519226074</v>
      </c>
      <c r="AY50">
        <f t="shared" si="11"/>
        <v>303.17757644653318</v>
      </c>
      <c r="AZ50">
        <f t="shared" si="12"/>
        <v>0.15045393607495861</v>
      </c>
      <c r="BA50">
        <f t="shared" si="13"/>
        <v>4.2943323765023148E-2</v>
      </c>
      <c r="BB50">
        <f t="shared" si="14"/>
        <v>4.1016398399229974</v>
      </c>
      <c r="BC50">
        <f t="shared" si="15"/>
        <v>41.129961425963799</v>
      </c>
      <c r="BD50">
        <f t="shared" si="16"/>
        <v>13.697306091491143</v>
      </c>
      <c r="BE50">
        <f t="shared" si="17"/>
        <v>29.683914184570313</v>
      </c>
      <c r="BF50">
        <f t="shared" si="18"/>
        <v>4.1837075269559811</v>
      </c>
      <c r="BG50">
        <f t="shared" si="19"/>
        <v>7.3165153431585727E-3</v>
      </c>
      <c r="BH50">
        <f t="shared" si="20"/>
        <v>2.7356911636615404</v>
      </c>
      <c r="BI50">
        <f t="shared" si="21"/>
        <v>1.4480163632944407</v>
      </c>
      <c r="BJ50">
        <f t="shared" si="22"/>
        <v>4.574516189171117E-3</v>
      </c>
      <c r="BK50">
        <f t="shared" si="23"/>
        <v>58.373522383439521</v>
      </c>
      <c r="BL50">
        <f t="shared" si="24"/>
        <v>1.3937550363302795</v>
      </c>
      <c r="BM50">
        <f t="shared" si="25"/>
        <v>65.604159060487859</v>
      </c>
      <c r="BN50">
        <f t="shared" si="26"/>
        <v>420.3659612601906</v>
      </c>
      <c r="BO50">
        <f t="shared" si="27"/>
        <v>-1.2620160232563842E-3</v>
      </c>
    </row>
    <row r="51" spans="1:67" x14ac:dyDescent="0.25">
      <c r="A51" s="1">
        <v>39</v>
      </c>
      <c r="B51" s="1" t="s">
        <v>127</v>
      </c>
      <c r="C51" s="1" t="s">
        <v>82</v>
      </c>
      <c r="D51" s="1" t="s">
        <v>83</v>
      </c>
      <c r="E51" s="1" t="s">
        <v>84</v>
      </c>
      <c r="F51" s="1" t="s">
        <v>85</v>
      </c>
      <c r="G51" s="1" t="s">
        <v>86</v>
      </c>
      <c r="H51" s="1" t="s">
        <v>87</v>
      </c>
      <c r="I51" s="1">
        <v>246.50002790614963</v>
      </c>
      <c r="J51" s="1">
        <v>0</v>
      </c>
      <c r="K51">
        <f t="shared" si="0"/>
        <v>-0.78762677229156197</v>
      </c>
      <c r="L51">
        <f t="shared" si="1"/>
        <v>7.310338227362905E-3</v>
      </c>
      <c r="M51">
        <f t="shared" si="2"/>
        <v>581.35463228735807</v>
      </c>
      <c r="N51">
        <f t="shared" si="3"/>
        <v>0.10340233848434066</v>
      </c>
      <c r="O51">
        <f t="shared" si="4"/>
        <v>1.365714369239829</v>
      </c>
      <c r="P51">
        <f t="shared" si="5"/>
        <v>29.338617324829102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30.026445388793945</v>
      </c>
      <c r="V51" s="1">
        <v>29.338617324829102</v>
      </c>
      <c r="W51" s="1">
        <v>30.023828506469727</v>
      </c>
      <c r="X51" s="1">
        <v>418.45391845703125</v>
      </c>
      <c r="Y51" s="1">
        <v>419.94369506835938</v>
      </c>
      <c r="Z51" s="1">
        <v>27.229841232299805</v>
      </c>
      <c r="AA51" s="1">
        <v>27.431158065795898</v>
      </c>
      <c r="AB51" s="1">
        <v>63.639385223388672</v>
      </c>
      <c r="AC51" s="1">
        <v>64.110549926757813</v>
      </c>
      <c r="AD51" s="1">
        <v>299.7242431640625</v>
      </c>
      <c r="AE51" s="1">
        <v>0.94360089302062988</v>
      </c>
      <c r="AF51" s="1">
        <v>0.18073643743991852</v>
      </c>
      <c r="AG51" s="1">
        <v>99.723770141601563</v>
      </c>
      <c r="AH51" s="1">
        <v>-0.62826550006866455</v>
      </c>
      <c r="AI51" s="1">
        <v>0.25751304626464844</v>
      </c>
      <c r="AJ51" s="1">
        <v>5.8080866932868958E-2</v>
      </c>
      <c r="AK51" s="1">
        <v>2.7447335887700319E-3</v>
      </c>
      <c r="AL51" s="1">
        <v>6.5924771130084991E-2</v>
      </c>
      <c r="AM51" s="1">
        <v>1.3019060716032982E-3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88</v>
      </c>
      <c r="AV51">
        <f t="shared" si="8"/>
        <v>0.4995404052734374</v>
      </c>
      <c r="AW51">
        <f t="shared" si="9"/>
        <v>1.0340233848434066E-4</v>
      </c>
      <c r="AX51">
        <f t="shared" si="10"/>
        <v>302.48861732482908</v>
      </c>
      <c r="AY51">
        <f t="shared" si="11"/>
        <v>303.17644538879392</v>
      </c>
      <c r="AZ51">
        <f t="shared" si="12"/>
        <v>0.15097613950872102</v>
      </c>
      <c r="BA51">
        <f t="shared" si="13"/>
        <v>4.3201421104289033E-2</v>
      </c>
      <c r="BB51">
        <f t="shared" si="14"/>
        <v>4.1012528709111988</v>
      </c>
      <c r="BC51">
        <f t="shared" si="15"/>
        <v>41.12613136354225</v>
      </c>
      <c r="BD51">
        <f t="shared" si="16"/>
        <v>13.694973297746351</v>
      </c>
      <c r="BE51">
        <f t="shared" si="17"/>
        <v>29.682531356811523</v>
      </c>
      <c r="BF51">
        <f t="shared" si="18"/>
        <v>4.1833744563025617</v>
      </c>
      <c r="BG51">
        <f t="shared" si="19"/>
        <v>7.2915692706901902E-3</v>
      </c>
      <c r="BH51">
        <f t="shared" si="20"/>
        <v>2.7355385016713698</v>
      </c>
      <c r="BI51">
        <f t="shared" si="21"/>
        <v>1.4478359546311919</v>
      </c>
      <c r="BJ51">
        <f t="shared" si="22"/>
        <v>4.5589133591898172E-3</v>
      </c>
      <c r="BK51">
        <f t="shared" si="23"/>
        <v>57.974875720979796</v>
      </c>
      <c r="BL51">
        <f t="shared" si="24"/>
        <v>1.3843632827794303</v>
      </c>
      <c r="BM51">
        <f t="shared" si="25"/>
        <v>65.6066062832775</v>
      </c>
      <c r="BN51">
        <f t="shared" si="26"/>
        <v>420.31809511416805</v>
      </c>
      <c r="BO51">
        <f t="shared" si="27"/>
        <v>-1.2293907911308328E-3</v>
      </c>
    </row>
    <row r="52" spans="1:67" x14ac:dyDescent="0.25">
      <c r="A52" s="1">
        <v>40</v>
      </c>
      <c r="B52" s="1" t="s">
        <v>128</v>
      </c>
      <c r="C52" s="1" t="s">
        <v>82</v>
      </c>
      <c r="D52" s="1" t="s">
        <v>83</v>
      </c>
      <c r="E52" s="1" t="s">
        <v>84</v>
      </c>
      <c r="F52" s="1" t="s">
        <v>85</v>
      </c>
      <c r="G52" s="1" t="s">
        <v>86</v>
      </c>
      <c r="H52" s="1" t="s">
        <v>87</v>
      </c>
      <c r="I52" s="1">
        <v>252.00002778321505</v>
      </c>
      <c r="J52" s="1">
        <v>0</v>
      </c>
      <c r="K52">
        <f t="shared" si="0"/>
        <v>-0.7647743774499941</v>
      </c>
      <c r="L52">
        <f t="shared" si="1"/>
        <v>7.3102614980823906E-3</v>
      </c>
      <c r="M52">
        <f t="shared" si="2"/>
        <v>576.36808970852769</v>
      </c>
      <c r="N52">
        <f t="shared" si="3"/>
        <v>0.10338222887887855</v>
      </c>
      <c r="O52">
        <f t="shared" si="4"/>
        <v>1.3654666563776767</v>
      </c>
      <c r="P52">
        <f t="shared" si="5"/>
        <v>29.336732864379883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30.02531623840332</v>
      </c>
      <c r="V52" s="1">
        <v>29.336732864379883</v>
      </c>
      <c r="W52" s="1">
        <v>30.023983001708984</v>
      </c>
      <c r="X52" s="1">
        <v>418.46502685546875</v>
      </c>
      <c r="Y52" s="1">
        <v>419.9090576171875</v>
      </c>
      <c r="Z52" s="1">
        <v>27.227912902832031</v>
      </c>
      <c r="AA52" s="1">
        <v>27.429187774658203</v>
      </c>
      <c r="AB52" s="1">
        <v>63.639308929443359</v>
      </c>
      <c r="AC52" s="1">
        <v>64.109298706054688</v>
      </c>
      <c r="AD52" s="1">
        <v>299.72903442382813</v>
      </c>
      <c r="AE52" s="1">
        <v>0.97478574514389038</v>
      </c>
      <c r="AF52" s="1">
        <v>0.19598685204982758</v>
      </c>
      <c r="AG52" s="1">
        <v>99.723701477050781</v>
      </c>
      <c r="AH52" s="1">
        <v>-0.62826550006866455</v>
      </c>
      <c r="AI52" s="1">
        <v>0.25751304626464844</v>
      </c>
      <c r="AJ52" s="1">
        <v>5.8080866932868958E-2</v>
      </c>
      <c r="AK52" s="1">
        <v>2.7447335887700319E-3</v>
      </c>
      <c r="AL52" s="1">
        <v>6.5924771130084991E-2</v>
      </c>
      <c r="AM52" s="1">
        <v>1.3019060716032982E-3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88</v>
      </c>
      <c r="AV52">
        <f t="shared" si="8"/>
        <v>0.49954839070638013</v>
      </c>
      <c r="AW52">
        <f t="shared" si="9"/>
        <v>1.0338222887887854E-4</v>
      </c>
      <c r="AX52">
        <f t="shared" si="10"/>
        <v>302.48673286437986</v>
      </c>
      <c r="AY52">
        <f t="shared" si="11"/>
        <v>303.1753162384033</v>
      </c>
      <c r="AZ52">
        <f t="shared" si="12"/>
        <v>0.15596571573691698</v>
      </c>
      <c r="BA52">
        <f t="shared" si="13"/>
        <v>4.336871299055603E-2</v>
      </c>
      <c r="BB52">
        <f t="shared" si="14"/>
        <v>4.1008067897756622</v>
      </c>
      <c r="BC52">
        <f t="shared" si="15"/>
        <v>41.121686510196099</v>
      </c>
      <c r="BD52">
        <f t="shared" si="16"/>
        <v>13.692498735537896</v>
      </c>
      <c r="BE52">
        <f t="shared" si="17"/>
        <v>29.681024551391602</v>
      </c>
      <c r="BF52">
        <f t="shared" si="18"/>
        <v>4.1830115504565697</v>
      </c>
      <c r="BG52">
        <f t="shared" si="19"/>
        <v>7.2914929348996196E-3</v>
      </c>
      <c r="BH52">
        <f t="shared" si="20"/>
        <v>2.7353401333979854</v>
      </c>
      <c r="BI52">
        <f t="shared" si="21"/>
        <v>1.4476714170585843</v>
      </c>
      <c r="BJ52">
        <f t="shared" si="22"/>
        <v>4.5588656140846838E-3</v>
      </c>
      <c r="BK52">
        <f t="shared" si="23"/>
        <v>57.47755931899124</v>
      </c>
      <c r="BL52">
        <f t="shared" si="24"/>
        <v>1.3726021843376786</v>
      </c>
      <c r="BM52">
        <f t="shared" si="25"/>
        <v>65.609217250413408</v>
      </c>
      <c r="BN52">
        <f t="shared" si="26"/>
        <v>420.27259472895622</v>
      </c>
      <c r="BO52">
        <f t="shared" si="27"/>
        <v>-1.1938976965658724E-3</v>
      </c>
    </row>
    <row r="53" spans="1:67" x14ac:dyDescent="0.25">
      <c r="A53" s="1">
        <v>41</v>
      </c>
      <c r="B53" s="1" t="s">
        <v>129</v>
      </c>
      <c r="C53" s="1" t="s">
        <v>82</v>
      </c>
      <c r="D53" s="1" t="s">
        <v>83</v>
      </c>
      <c r="E53" s="1" t="s">
        <v>84</v>
      </c>
      <c r="F53" s="1" t="s">
        <v>85</v>
      </c>
      <c r="G53" s="1" t="s">
        <v>86</v>
      </c>
      <c r="H53" s="1" t="s">
        <v>87</v>
      </c>
      <c r="I53" s="1">
        <v>257.00002767145634</v>
      </c>
      <c r="J53" s="1">
        <v>0</v>
      </c>
      <c r="K53">
        <f t="shared" si="0"/>
        <v>-0.76605796837688178</v>
      </c>
      <c r="L53">
        <f t="shared" si="1"/>
        <v>7.3673539880942602E-3</v>
      </c>
      <c r="M53">
        <f t="shared" si="2"/>
        <v>575.37818377374538</v>
      </c>
      <c r="N53">
        <f t="shared" si="3"/>
        <v>0.10415408370773507</v>
      </c>
      <c r="O53">
        <f t="shared" si="4"/>
        <v>1.3650303716427197</v>
      </c>
      <c r="P53">
        <f t="shared" si="5"/>
        <v>29.334814071655273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30.024736404418945</v>
      </c>
      <c r="V53" s="1">
        <v>29.334814071655273</v>
      </c>
      <c r="W53" s="1">
        <v>30.02458381652832</v>
      </c>
      <c r="X53" s="1">
        <v>418.47637939453125</v>
      </c>
      <c r="Y53" s="1">
        <v>419.92218017578125</v>
      </c>
      <c r="Z53" s="1">
        <v>27.226272583007813</v>
      </c>
      <c r="AA53" s="1">
        <v>27.42902946472168</v>
      </c>
      <c r="AB53" s="1">
        <v>63.638053894042969</v>
      </c>
      <c r="AC53" s="1">
        <v>64.111686706542969</v>
      </c>
      <c r="AD53" s="1">
        <v>299.75970458984375</v>
      </c>
      <c r="AE53" s="1">
        <v>0.98332220315933228</v>
      </c>
      <c r="AF53" s="1">
        <v>0.14717663824558258</v>
      </c>
      <c r="AG53" s="1">
        <v>99.723625183105469</v>
      </c>
      <c r="AH53" s="1">
        <v>-0.62826550006866455</v>
      </c>
      <c r="AI53" s="1">
        <v>0.25751304626464844</v>
      </c>
      <c r="AJ53" s="1">
        <v>5.8080866932868958E-2</v>
      </c>
      <c r="AK53" s="1">
        <v>2.7447335887700319E-3</v>
      </c>
      <c r="AL53" s="1">
        <v>6.5924771130084991E-2</v>
      </c>
      <c r="AM53" s="1">
        <v>1.3019060716032982E-3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88</v>
      </c>
      <c r="AV53">
        <f t="shared" si="8"/>
        <v>0.49959950764973954</v>
      </c>
      <c r="AW53">
        <f t="shared" si="9"/>
        <v>1.0415408370773507E-4</v>
      </c>
      <c r="AX53">
        <f t="shared" si="10"/>
        <v>302.48481407165525</v>
      </c>
      <c r="AY53">
        <f t="shared" si="11"/>
        <v>303.17473640441892</v>
      </c>
      <c r="AZ53">
        <f t="shared" si="12"/>
        <v>0.15733154898885893</v>
      </c>
      <c r="BA53">
        <f t="shared" si="13"/>
        <v>4.3179504090100712E-2</v>
      </c>
      <c r="BB53">
        <f t="shared" si="14"/>
        <v>4.1003526251189806</v>
      </c>
      <c r="BC53">
        <f t="shared" si="15"/>
        <v>41.117163737180661</v>
      </c>
      <c r="BD53">
        <f t="shared" si="16"/>
        <v>13.688134272458981</v>
      </c>
      <c r="BE53">
        <f t="shared" si="17"/>
        <v>29.679775238037109</v>
      </c>
      <c r="BF53">
        <f t="shared" si="18"/>
        <v>4.1827106809747949</v>
      </c>
      <c r="BG53">
        <f t="shared" si="19"/>
        <v>7.3482915007500879E-3</v>
      </c>
      <c r="BH53">
        <f t="shared" si="20"/>
        <v>2.7353222534762609</v>
      </c>
      <c r="BI53">
        <f t="shared" si="21"/>
        <v>1.447388427498534</v>
      </c>
      <c r="BJ53">
        <f t="shared" si="22"/>
        <v>4.5943910375659883E-3</v>
      </c>
      <c r="BK53">
        <f t="shared" si="23"/>
        <v>57.378798337188968</v>
      </c>
      <c r="BL53">
        <f t="shared" si="24"/>
        <v>1.3702019348749084</v>
      </c>
      <c r="BM53">
        <f t="shared" si="25"/>
        <v>65.617170331167941</v>
      </c>
      <c r="BN53">
        <f t="shared" si="26"/>
        <v>420.28632744520172</v>
      </c>
      <c r="BO53">
        <f t="shared" si="27"/>
        <v>-1.1960074099980858E-3</v>
      </c>
    </row>
    <row r="54" spans="1:67" x14ac:dyDescent="0.25">
      <c r="A54" s="1">
        <v>42</v>
      </c>
      <c r="B54" s="1" t="s">
        <v>130</v>
      </c>
      <c r="C54" s="1" t="s">
        <v>82</v>
      </c>
      <c r="D54" s="1" t="s">
        <v>83</v>
      </c>
      <c r="E54" s="1" t="s">
        <v>84</v>
      </c>
      <c r="F54" s="1" t="s">
        <v>85</v>
      </c>
      <c r="G54" s="1" t="s">
        <v>86</v>
      </c>
      <c r="H54" s="1" t="s">
        <v>87</v>
      </c>
      <c r="I54" s="1">
        <v>262.00002755969763</v>
      </c>
      <c r="J54" s="1">
        <v>0</v>
      </c>
      <c r="K54">
        <f t="shared" si="0"/>
        <v>-0.78824198466951245</v>
      </c>
      <c r="L54">
        <f t="shared" si="1"/>
        <v>7.3755608024441803E-3</v>
      </c>
      <c r="M54">
        <f t="shared" si="2"/>
        <v>579.98446544565127</v>
      </c>
      <c r="N54">
        <f t="shared" si="3"/>
        <v>0.10424860100257709</v>
      </c>
      <c r="O54">
        <f t="shared" si="4"/>
        <v>1.3647527287569043</v>
      </c>
      <c r="P54">
        <f t="shared" si="5"/>
        <v>29.332986831665039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30.023571014404297</v>
      </c>
      <c r="V54" s="1">
        <v>29.332986831665039</v>
      </c>
      <c r="W54" s="1">
        <v>30.024564743041992</v>
      </c>
      <c r="X54" s="1">
        <v>418.450439453125</v>
      </c>
      <c r="Y54" s="1">
        <v>419.9405517578125</v>
      </c>
      <c r="Z54" s="1">
        <v>27.224618911743164</v>
      </c>
      <c r="AA54" s="1">
        <v>27.427558898925781</v>
      </c>
      <c r="AB54" s="1">
        <v>63.637798309326172</v>
      </c>
      <c r="AC54" s="1">
        <v>64.112030029296875</v>
      </c>
      <c r="AD54" s="1">
        <v>299.761474609375</v>
      </c>
      <c r="AE54" s="1">
        <v>0.97970426082611084</v>
      </c>
      <c r="AF54" s="1">
        <v>0.19366607069969177</v>
      </c>
      <c r="AG54" s="1">
        <v>99.72332763671875</v>
      </c>
      <c r="AH54" s="1">
        <v>-0.62826550006866455</v>
      </c>
      <c r="AI54" s="1">
        <v>0.25751304626464844</v>
      </c>
      <c r="AJ54" s="1">
        <v>5.8080866932868958E-2</v>
      </c>
      <c r="AK54" s="1">
        <v>2.7447335887700319E-3</v>
      </c>
      <c r="AL54" s="1">
        <v>6.5924771130084991E-2</v>
      </c>
      <c r="AM54" s="1">
        <v>1.3019060716032982E-3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88</v>
      </c>
      <c r="AV54">
        <f t="shared" si="8"/>
        <v>0.49960245768229156</v>
      </c>
      <c r="AW54">
        <f t="shared" si="9"/>
        <v>1.0424860100257709E-4</v>
      </c>
      <c r="AX54">
        <f t="shared" si="10"/>
        <v>302.48298683166502</v>
      </c>
      <c r="AY54">
        <f t="shared" si="11"/>
        <v>303.17357101440427</v>
      </c>
      <c r="AZ54">
        <f t="shared" si="12"/>
        <v>0.15675267822848227</v>
      </c>
      <c r="BA54">
        <f t="shared" si="13"/>
        <v>4.321409069170102E-2</v>
      </c>
      <c r="BB54">
        <f t="shared" si="14"/>
        <v>4.0999201711098809</v>
      </c>
      <c r="BC54">
        <f t="shared" si="15"/>
        <v>41.112949881149625</v>
      </c>
      <c r="BD54">
        <f t="shared" si="16"/>
        <v>13.685390982223844</v>
      </c>
      <c r="BE54">
        <f t="shared" si="17"/>
        <v>29.678278923034668</v>
      </c>
      <c r="BF54">
        <f t="shared" si="18"/>
        <v>4.1823503514366553</v>
      </c>
      <c r="BG54">
        <f t="shared" si="19"/>
        <v>7.3564558774522953E-3</v>
      </c>
      <c r="BH54">
        <f t="shared" si="20"/>
        <v>2.7351674423529766</v>
      </c>
      <c r="BI54">
        <f t="shared" si="21"/>
        <v>1.4471829090836787</v>
      </c>
      <c r="BJ54">
        <f t="shared" si="22"/>
        <v>4.5994975730837733E-3</v>
      </c>
      <c r="BK54">
        <f t="shared" si="23"/>
        <v>57.837980871843868</v>
      </c>
      <c r="BL54">
        <f t="shared" si="24"/>
        <v>1.3811108810947581</v>
      </c>
      <c r="BM54">
        <f t="shared" si="25"/>
        <v>65.620738044803488</v>
      </c>
      <c r="BN54">
        <f t="shared" si="26"/>
        <v>420.31524424612132</v>
      </c>
      <c r="BO54">
        <f t="shared" si="27"/>
        <v>-1.2306244301152633E-3</v>
      </c>
    </row>
    <row r="55" spans="1:67" x14ac:dyDescent="0.25">
      <c r="A55" s="1">
        <v>43</v>
      </c>
      <c r="B55" s="1" t="s">
        <v>131</v>
      </c>
      <c r="C55" s="1" t="s">
        <v>82</v>
      </c>
      <c r="D55" s="1" t="s">
        <v>83</v>
      </c>
      <c r="E55" s="1" t="s">
        <v>84</v>
      </c>
      <c r="F55" s="1" t="s">
        <v>85</v>
      </c>
      <c r="G55" s="1" t="s">
        <v>86</v>
      </c>
      <c r="H55" s="1" t="s">
        <v>87</v>
      </c>
      <c r="I55" s="1">
        <v>267.50002743676305</v>
      </c>
      <c r="J55" s="1">
        <v>0</v>
      </c>
      <c r="K55">
        <f t="shared" si="0"/>
        <v>-0.79997130456929777</v>
      </c>
      <c r="L55">
        <f t="shared" si="1"/>
        <v>7.3968837740534706E-3</v>
      </c>
      <c r="M55">
        <f t="shared" si="2"/>
        <v>582.0329992916719</v>
      </c>
      <c r="N55">
        <f t="shared" si="3"/>
        <v>0.10452953045367711</v>
      </c>
      <c r="O55">
        <f t="shared" si="4"/>
        <v>1.3644906733319062</v>
      </c>
      <c r="P55">
        <f t="shared" si="5"/>
        <v>29.332223892211914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30.022735595703125</v>
      </c>
      <c r="V55" s="1">
        <v>29.332223892211914</v>
      </c>
      <c r="W55" s="1">
        <v>30.024538040161133</v>
      </c>
      <c r="X55" s="1">
        <v>418.44711303710938</v>
      </c>
      <c r="Y55" s="1">
        <v>419.96051025390625</v>
      </c>
      <c r="Z55" s="1">
        <v>27.224998474121094</v>
      </c>
      <c r="AA55" s="1">
        <v>27.428491592407227</v>
      </c>
      <c r="AB55" s="1">
        <v>63.641109466552734</v>
      </c>
      <c r="AC55" s="1">
        <v>64.117385864257813</v>
      </c>
      <c r="AD55" s="1">
        <v>299.75198364257813</v>
      </c>
      <c r="AE55" s="1">
        <v>0.9800117015838623</v>
      </c>
      <c r="AF55" s="1">
        <v>0.20617255568504333</v>
      </c>
      <c r="AG55" s="1">
        <v>99.722908020019531</v>
      </c>
      <c r="AH55" s="1">
        <v>-0.62826550006866455</v>
      </c>
      <c r="AI55" s="1">
        <v>0.25751304626464844</v>
      </c>
      <c r="AJ55" s="1">
        <v>5.8080866932868958E-2</v>
      </c>
      <c r="AK55" s="1">
        <v>2.7447335887700319E-3</v>
      </c>
      <c r="AL55" s="1">
        <v>6.5924771130084991E-2</v>
      </c>
      <c r="AM55" s="1">
        <v>1.3019060716032982E-3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88</v>
      </c>
      <c r="AV55">
        <f t="shared" si="8"/>
        <v>0.49958663940429676</v>
      </c>
      <c r="AW55">
        <f t="shared" si="9"/>
        <v>1.0452953045367711E-4</v>
      </c>
      <c r="AX55">
        <f t="shared" si="10"/>
        <v>302.48222389221189</v>
      </c>
      <c r="AY55">
        <f t="shared" si="11"/>
        <v>303.1727355957031</v>
      </c>
      <c r="AZ55">
        <f t="shared" si="12"/>
        <v>0.15680186874862301</v>
      </c>
      <c r="BA55">
        <f t="shared" si="13"/>
        <v>4.30641299930586E-2</v>
      </c>
      <c r="BB55">
        <f t="shared" si="14"/>
        <v>4.0997396175294112</v>
      </c>
      <c r="BC55">
        <f t="shared" si="15"/>
        <v>41.111312324610331</v>
      </c>
      <c r="BD55">
        <f t="shared" si="16"/>
        <v>13.682820732203105</v>
      </c>
      <c r="BE55">
        <f t="shared" si="17"/>
        <v>29.67747974395752</v>
      </c>
      <c r="BF55">
        <f t="shared" si="18"/>
        <v>4.1821579111814211</v>
      </c>
      <c r="BG55">
        <f t="shared" si="19"/>
        <v>7.3776683674351452E-3</v>
      </c>
      <c r="BH55">
        <f t="shared" si="20"/>
        <v>2.735248944197505</v>
      </c>
      <c r="BI55">
        <f t="shared" si="21"/>
        <v>1.4469089669839161</v>
      </c>
      <c r="BJ55">
        <f t="shared" si="22"/>
        <v>4.6127652723336526E-3</v>
      </c>
      <c r="BK55">
        <f t="shared" si="23"/>
        <v>58.04202325297949</v>
      </c>
      <c r="BL55">
        <f t="shared" si="24"/>
        <v>1.3859231643941412</v>
      </c>
      <c r="BM55">
        <f t="shared" si="25"/>
        <v>65.62609561748593</v>
      </c>
      <c r="BN55">
        <f t="shared" si="26"/>
        <v>420.34077829914418</v>
      </c>
      <c r="BO55">
        <f t="shared" si="27"/>
        <v>-1.2489626520971919E-3</v>
      </c>
    </row>
    <row r="56" spans="1:67" x14ac:dyDescent="0.25">
      <c r="A56" s="1">
        <v>44</v>
      </c>
      <c r="B56" s="1" t="s">
        <v>132</v>
      </c>
      <c r="C56" s="1" t="s">
        <v>82</v>
      </c>
      <c r="D56" s="1" t="s">
        <v>83</v>
      </c>
      <c r="E56" s="1" t="s">
        <v>84</v>
      </c>
      <c r="F56" s="1" t="s">
        <v>85</v>
      </c>
      <c r="G56" s="1" t="s">
        <v>86</v>
      </c>
      <c r="H56" s="1" t="s">
        <v>87</v>
      </c>
      <c r="I56" s="1">
        <v>272.50002732500434</v>
      </c>
      <c r="J56" s="1">
        <v>0</v>
      </c>
      <c r="K56">
        <f t="shared" si="0"/>
        <v>-0.79858284696715065</v>
      </c>
      <c r="L56">
        <f t="shared" si="1"/>
        <v>7.391610419912451E-3</v>
      </c>
      <c r="M56">
        <f t="shared" si="2"/>
        <v>581.84134620931593</v>
      </c>
      <c r="N56">
        <f t="shared" si="3"/>
        <v>0.10446078657720299</v>
      </c>
      <c r="O56">
        <f t="shared" si="4"/>
        <v>1.3645612619535346</v>
      </c>
      <c r="P56">
        <f t="shared" si="5"/>
        <v>29.332138061523438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30.021663665771484</v>
      </c>
      <c r="V56" s="1">
        <v>29.332138061523438</v>
      </c>
      <c r="W56" s="1">
        <v>30.024669647216797</v>
      </c>
      <c r="X56" s="1">
        <v>418.43402099609375</v>
      </c>
      <c r="Y56" s="1">
        <v>419.94488525390625</v>
      </c>
      <c r="Z56" s="1">
        <v>27.22425651550293</v>
      </c>
      <c r="AA56" s="1">
        <v>27.427640914916992</v>
      </c>
      <c r="AB56" s="1">
        <v>63.642765045166016</v>
      </c>
      <c r="AC56" s="1">
        <v>64.118095397949219</v>
      </c>
      <c r="AD56" s="1">
        <v>299.71524047851563</v>
      </c>
      <c r="AE56" s="1">
        <v>1.0116932392120361</v>
      </c>
      <c r="AF56" s="1">
        <v>0.28912732005119324</v>
      </c>
      <c r="AG56" s="1">
        <v>99.722686767578125</v>
      </c>
      <c r="AH56" s="1">
        <v>-0.62826550006866455</v>
      </c>
      <c r="AI56" s="1">
        <v>0.25751304626464844</v>
      </c>
      <c r="AJ56" s="1">
        <v>5.8080866932868958E-2</v>
      </c>
      <c r="AK56" s="1">
        <v>2.7447335887700319E-3</v>
      </c>
      <c r="AL56" s="1">
        <v>6.5924771130084991E-2</v>
      </c>
      <c r="AM56" s="1">
        <v>1.3019060716032982E-3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88</v>
      </c>
      <c r="AV56">
        <f t="shared" si="8"/>
        <v>0.499525400797526</v>
      </c>
      <c r="AW56">
        <f t="shared" si="9"/>
        <v>1.0446078657720299E-4</v>
      </c>
      <c r="AX56">
        <f t="shared" si="10"/>
        <v>302.48213806152341</v>
      </c>
      <c r="AY56">
        <f t="shared" si="11"/>
        <v>303.17166366577146</v>
      </c>
      <c r="AZ56">
        <f t="shared" si="12"/>
        <v>0.16187091465582881</v>
      </c>
      <c r="BA56">
        <f t="shared" si="13"/>
        <v>4.3021783625641755E-2</v>
      </c>
      <c r="BB56">
        <f t="shared" si="14"/>
        <v>4.0997193056854115</v>
      </c>
      <c r="BC56">
        <f t="shared" si="15"/>
        <v>41.111199854056814</v>
      </c>
      <c r="BD56">
        <f t="shared" si="16"/>
        <v>13.683558939139822</v>
      </c>
      <c r="BE56">
        <f t="shared" si="17"/>
        <v>29.676900863647461</v>
      </c>
      <c r="BF56">
        <f t="shared" si="18"/>
        <v>4.1820185231197655</v>
      </c>
      <c r="BG56">
        <f t="shared" si="19"/>
        <v>7.3724223659196843E-3</v>
      </c>
      <c r="BH56">
        <f t="shared" si="20"/>
        <v>2.735158043731877</v>
      </c>
      <c r="BI56">
        <f t="shared" si="21"/>
        <v>1.4468604793878885</v>
      </c>
      <c r="BJ56">
        <f t="shared" si="22"/>
        <v>4.6094840721210015E-3</v>
      </c>
      <c r="BK56">
        <f t="shared" si="23"/>
        <v>58.022782316457594</v>
      </c>
      <c r="BL56">
        <f t="shared" si="24"/>
        <v>1.3855183540514469</v>
      </c>
      <c r="BM56">
        <f t="shared" si="25"/>
        <v>65.624100532344002</v>
      </c>
      <c r="BN56">
        <f t="shared" si="26"/>
        <v>420.32449329289739</v>
      </c>
      <c r="BO56">
        <f t="shared" si="27"/>
        <v>-1.2468053103976307E-3</v>
      </c>
    </row>
    <row r="57" spans="1:67" x14ac:dyDescent="0.25">
      <c r="A57" s="1">
        <v>45</v>
      </c>
      <c r="B57" s="1" t="s">
        <v>133</v>
      </c>
      <c r="C57" s="1" t="s">
        <v>82</v>
      </c>
      <c r="D57" s="1" t="s">
        <v>83</v>
      </c>
      <c r="E57" s="1" t="s">
        <v>84</v>
      </c>
      <c r="F57" s="1" t="s">
        <v>85</v>
      </c>
      <c r="G57" s="1" t="s">
        <v>86</v>
      </c>
      <c r="H57" s="1" t="s">
        <v>87</v>
      </c>
      <c r="I57" s="1">
        <v>277.50002721324563</v>
      </c>
      <c r="J57" s="1">
        <v>0</v>
      </c>
      <c r="K57">
        <f t="shared" si="0"/>
        <v>-0.78637593927376748</v>
      </c>
      <c r="L57">
        <f t="shared" si="1"/>
        <v>7.3883554929689704E-3</v>
      </c>
      <c r="M57">
        <f t="shared" si="2"/>
        <v>579.27454185041006</v>
      </c>
      <c r="N57">
        <f t="shared" si="3"/>
        <v>0.10442995713201217</v>
      </c>
      <c r="O57">
        <f t="shared" si="4"/>
        <v>1.3647533634897515</v>
      </c>
      <c r="P57">
        <f t="shared" si="5"/>
        <v>29.332914352416992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30.021093368530273</v>
      </c>
      <c r="V57" s="1">
        <v>29.332914352416992</v>
      </c>
      <c r="W57" s="1">
        <v>30.025516510009766</v>
      </c>
      <c r="X57" s="1">
        <v>418.43716430664063</v>
      </c>
      <c r="Y57" s="1">
        <v>419.92361450195313</v>
      </c>
      <c r="Z57" s="1">
        <v>27.224298477172852</v>
      </c>
      <c r="AA57" s="1">
        <v>27.427621841430664</v>
      </c>
      <c r="AB57" s="1">
        <v>63.645313262939453</v>
      </c>
      <c r="AC57" s="1">
        <v>64.120880126953125</v>
      </c>
      <c r="AD57" s="1">
        <v>299.71673583984375</v>
      </c>
      <c r="AE57" s="1">
        <v>1.0325933694839478</v>
      </c>
      <c r="AF57" s="1">
        <v>0.21968169510364532</v>
      </c>
      <c r="AG57" s="1">
        <v>99.722450256347656</v>
      </c>
      <c r="AH57" s="1">
        <v>-0.62826550006866455</v>
      </c>
      <c r="AI57" s="1">
        <v>0.25751304626464844</v>
      </c>
      <c r="AJ57" s="1">
        <v>5.8080866932868958E-2</v>
      </c>
      <c r="AK57" s="1">
        <v>2.7447335887700319E-3</v>
      </c>
      <c r="AL57" s="1">
        <v>6.5924771130084991E-2</v>
      </c>
      <c r="AM57" s="1">
        <v>1.3019060716032982E-3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88</v>
      </c>
      <c r="AV57">
        <f t="shared" si="8"/>
        <v>0.49952789306640621</v>
      </c>
      <c r="AW57">
        <f t="shared" si="9"/>
        <v>1.0442995713201217E-4</v>
      </c>
      <c r="AX57">
        <f t="shared" si="10"/>
        <v>302.48291435241697</v>
      </c>
      <c r="AY57">
        <f t="shared" si="11"/>
        <v>303.17109336853025</v>
      </c>
      <c r="AZ57">
        <f t="shared" si="12"/>
        <v>0.16521493542458998</v>
      </c>
      <c r="BA57">
        <f t="shared" si="13"/>
        <v>4.2892869916322823E-2</v>
      </c>
      <c r="BB57">
        <f t="shared" si="14"/>
        <v>4.0999030182217355</v>
      </c>
      <c r="BC57">
        <f t="shared" si="15"/>
        <v>41.113139595772857</v>
      </c>
      <c r="BD57">
        <f t="shared" si="16"/>
        <v>13.685517754342193</v>
      </c>
      <c r="BE57">
        <f t="shared" si="17"/>
        <v>29.677003860473633</v>
      </c>
      <c r="BF57">
        <f t="shared" si="18"/>
        <v>4.1820433233354048</v>
      </c>
      <c r="BG57">
        <f t="shared" si="19"/>
        <v>7.3691843124219711E-3</v>
      </c>
      <c r="BH57">
        <f t="shared" si="20"/>
        <v>2.735149654731984</v>
      </c>
      <c r="BI57">
        <f t="shared" si="21"/>
        <v>1.4468936686034208</v>
      </c>
      <c r="BJ57">
        <f t="shared" si="22"/>
        <v>4.6074587777649688E-3</v>
      </c>
      <c r="BK57">
        <f t="shared" si="23"/>
        <v>57.766676684446097</v>
      </c>
      <c r="BL57">
        <f t="shared" si="24"/>
        <v>1.3794759852633049</v>
      </c>
      <c r="BM57">
        <f t="shared" si="25"/>
        <v>65.620728207861887</v>
      </c>
      <c r="BN57">
        <f t="shared" si="26"/>
        <v>420.2974199616512</v>
      </c>
      <c r="BO57">
        <f t="shared" si="27"/>
        <v>-1.2277629918592964E-3</v>
      </c>
    </row>
    <row r="58" spans="1:67" x14ac:dyDescent="0.25">
      <c r="A58" s="1">
        <v>46</v>
      </c>
      <c r="B58" s="1" t="s">
        <v>134</v>
      </c>
      <c r="C58" s="1" t="s">
        <v>82</v>
      </c>
      <c r="D58" s="1" t="s">
        <v>83</v>
      </c>
      <c r="E58" s="1" t="s">
        <v>84</v>
      </c>
      <c r="F58" s="1" t="s">
        <v>85</v>
      </c>
      <c r="G58" s="1" t="s">
        <v>86</v>
      </c>
      <c r="H58" s="1" t="s">
        <v>87</v>
      </c>
      <c r="I58" s="1">
        <v>283.00002709031105</v>
      </c>
      <c r="J58" s="1">
        <v>0</v>
      </c>
      <c r="K58">
        <f t="shared" si="0"/>
        <v>-0.77142202123938253</v>
      </c>
      <c r="L58">
        <f t="shared" si="1"/>
        <v>7.3484092019824414E-3</v>
      </c>
      <c r="M58">
        <f t="shared" si="2"/>
        <v>576.93163706010182</v>
      </c>
      <c r="N58">
        <f t="shared" si="3"/>
        <v>0.10385478587745249</v>
      </c>
      <c r="O58">
        <f t="shared" si="4"/>
        <v>1.3645974172903279</v>
      </c>
      <c r="P58">
        <f t="shared" si="5"/>
        <v>29.331121444702148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30.020425796508789</v>
      </c>
      <c r="V58" s="1">
        <v>29.331121444702148</v>
      </c>
      <c r="W58" s="1">
        <v>30.026025772094727</v>
      </c>
      <c r="X58" s="1">
        <v>418.43307495117188</v>
      </c>
      <c r="Y58" s="1">
        <v>419.88995361328125</v>
      </c>
      <c r="Z58" s="1">
        <v>27.222803115844727</v>
      </c>
      <c r="AA58" s="1">
        <v>27.424989700317383</v>
      </c>
      <c r="AB58" s="1">
        <v>63.644329071044922</v>
      </c>
      <c r="AC58" s="1">
        <v>64.116928100585938</v>
      </c>
      <c r="AD58" s="1">
        <v>299.74264526367188</v>
      </c>
      <c r="AE58" s="1">
        <v>1.0383630990982056</v>
      </c>
      <c r="AF58" s="1">
        <v>0.22812573611736298</v>
      </c>
      <c r="AG58" s="1">
        <v>99.722236633300781</v>
      </c>
      <c r="AH58" s="1">
        <v>-0.62826550006866455</v>
      </c>
      <c r="AI58" s="1">
        <v>0.25751304626464844</v>
      </c>
      <c r="AJ58" s="1">
        <v>5.8080866932868958E-2</v>
      </c>
      <c r="AK58" s="1">
        <v>2.7447335887700319E-3</v>
      </c>
      <c r="AL58" s="1">
        <v>6.5924771130084991E-2</v>
      </c>
      <c r="AM58" s="1">
        <v>1.3019060716032982E-3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88</v>
      </c>
      <c r="AV58">
        <f t="shared" si="8"/>
        <v>0.49957107543945301</v>
      </c>
      <c r="AW58">
        <f t="shared" si="9"/>
        <v>1.038547858774525E-4</v>
      </c>
      <c r="AX58">
        <f t="shared" si="10"/>
        <v>302.48112144470213</v>
      </c>
      <c r="AY58">
        <f t="shared" si="11"/>
        <v>303.17042579650877</v>
      </c>
      <c r="AZ58">
        <f t="shared" si="12"/>
        <v>0.16613809214223707</v>
      </c>
      <c r="BA58">
        <f t="shared" si="13"/>
        <v>4.3341142311778436E-2</v>
      </c>
      <c r="BB58">
        <f t="shared" si="14"/>
        <v>4.0994787298512145</v>
      </c>
      <c r="BC58">
        <f t="shared" si="15"/>
        <v>41.10897296583753</v>
      </c>
      <c r="BD58">
        <f t="shared" si="16"/>
        <v>13.683983265520148</v>
      </c>
      <c r="BE58">
        <f t="shared" si="17"/>
        <v>29.675773620605469</v>
      </c>
      <c r="BF58">
        <f t="shared" si="18"/>
        <v>4.1817471069164496</v>
      </c>
      <c r="BG58">
        <f t="shared" si="19"/>
        <v>7.3294444988950876E-3</v>
      </c>
      <c r="BH58">
        <f t="shared" si="20"/>
        <v>2.7348813125608866</v>
      </c>
      <c r="BI58">
        <f t="shared" si="21"/>
        <v>1.446865794355563</v>
      </c>
      <c r="BJ58">
        <f t="shared" si="22"/>
        <v>4.5826029052622817E-3</v>
      </c>
      <c r="BK58">
        <f t="shared" si="23"/>
        <v>57.532913232145077</v>
      </c>
      <c r="BL58">
        <f t="shared" si="24"/>
        <v>1.374006765571381</v>
      </c>
      <c r="BM58">
        <f t="shared" si="25"/>
        <v>65.620737542487291</v>
      </c>
      <c r="BN58">
        <f t="shared" si="26"/>
        <v>420.2566506965324</v>
      </c>
      <c r="BO58">
        <f t="shared" si="27"/>
        <v>-1.2045325613846912E-3</v>
      </c>
    </row>
    <row r="59" spans="1:67" x14ac:dyDescent="0.25">
      <c r="A59" s="1">
        <v>47</v>
      </c>
      <c r="B59" s="1" t="s">
        <v>135</v>
      </c>
      <c r="C59" s="1" t="s">
        <v>82</v>
      </c>
      <c r="D59" s="1" t="s">
        <v>83</v>
      </c>
      <c r="E59" s="1" t="s">
        <v>84</v>
      </c>
      <c r="F59" s="1" t="s">
        <v>85</v>
      </c>
      <c r="G59" s="1" t="s">
        <v>86</v>
      </c>
      <c r="H59" s="1" t="s">
        <v>87</v>
      </c>
      <c r="I59" s="1">
        <v>288.00002697855234</v>
      </c>
      <c r="J59" s="1">
        <v>0</v>
      </c>
      <c r="K59">
        <f t="shared" si="0"/>
        <v>-0.76719689934315582</v>
      </c>
      <c r="L59">
        <f t="shared" si="1"/>
        <v>7.3595010734232814E-3</v>
      </c>
      <c r="M59">
        <f t="shared" si="2"/>
        <v>575.76932328830992</v>
      </c>
      <c r="N59">
        <f t="shared" si="3"/>
        <v>0.10398126104767196</v>
      </c>
      <c r="O59">
        <f t="shared" si="4"/>
        <v>1.3642097191778761</v>
      </c>
      <c r="P59">
        <f t="shared" si="5"/>
        <v>29.329204559326172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30.019811630249023</v>
      </c>
      <c r="V59" s="1">
        <v>29.329204559326172</v>
      </c>
      <c r="W59" s="1">
        <v>30.026031494140625</v>
      </c>
      <c r="X59" s="1">
        <v>418.4366455078125</v>
      </c>
      <c r="Y59" s="1">
        <v>419.88491821289063</v>
      </c>
      <c r="Z59" s="1">
        <v>27.221889495849609</v>
      </c>
      <c r="AA59" s="1">
        <v>27.42431640625</v>
      </c>
      <c r="AB59" s="1">
        <v>63.644798278808594</v>
      </c>
      <c r="AC59" s="1">
        <v>64.1181640625</v>
      </c>
      <c r="AD59" s="1">
        <v>299.7515869140625</v>
      </c>
      <c r="AE59" s="1">
        <v>1.0148370265960693</v>
      </c>
      <c r="AF59" s="1">
        <v>0.13340233266353607</v>
      </c>
      <c r="AG59" s="1">
        <v>99.722282409667969</v>
      </c>
      <c r="AH59" s="1">
        <v>-0.62826550006866455</v>
      </c>
      <c r="AI59" s="1">
        <v>0.25751304626464844</v>
      </c>
      <c r="AJ59" s="1">
        <v>5.8080866932868958E-2</v>
      </c>
      <c r="AK59" s="1">
        <v>2.7447335887700319E-3</v>
      </c>
      <c r="AL59" s="1">
        <v>6.5924771130084991E-2</v>
      </c>
      <c r="AM59" s="1">
        <v>1.3019060716032982E-3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88</v>
      </c>
      <c r="AV59">
        <f t="shared" si="8"/>
        <v>0.49958597819010414</v>
      </c>
      <c r="AW59">
        <f t="shared" si="9"/>
        <v>1.0398126104767196E-4</v>
      </c>
      <c r="AX59">
        <f t="shared" si="10"/>
        <v>302.47920455932615</v>
      </c>
      <c r="AY59">
        <f t="shared" si="11"/>
        <v>303.169811630249</v>
      </c>
      <c r="AZ59">
        <f t="shared" si="12"/>
        <v>0.16237392062603107</v>
      </c>
      <c r="BA59">
        <f t="shared" si="13"/>
        <v>4.3410692221018128E-2</v>
      </c>
      <c r="BB59">
        <f t="shared" si="14"/>
        <v>4.0990251447340293</v>
      </c>
      <c r="BC59">
        <f t="shared" si="15"/>
        <v>41.104405612126598</v>
      </c>
      <c r="BD59">
        <f t="shared" si="16"/>
        <v>13.680089205876598</v>
      </c>
      <c r="BE59">
        <f t="shared" si="17"/>
        <v>29.674508094787598</v>
      </c>
      <c r="BF59">
        <f t="shared" si="18"/>
        <v>4.1814424134504931</v>
      </c>
      <c r="BG59">
        <f t="shared" si="19"/>
        <v>7.3404791496393769E-3</v>
      </c>
      <c r="BH59">
        <f t="shared" si="20"/>
        <v>2.7348154255561532</v>
      </c>
      <c r="BI59">
        <f t="shared" si="21"/>
        <v>1.4466269878943399</v>
      </c>
      <c r="BJ59">
        <f t="shared" si="22"/>
        <v>4.5895046858448708E-3</v>
      </c>
      <c r="BK59">
        <f t="shared" si="23"/>
        <v>57.417031059780264</v>
      </c>
      <c r="BL59">
        <f t="shared" si="24"/>
        <v>1.3712550708867866</v>
      </c>
      <c r="BM59">
        <f t="shared" si="25"/>
        <v>65.626929039884701</v>
      </c>
      <c r="BN59">
        <f t="shared" si="26"/>
        <v>420.24960687554574</v>
      </c>
      <c r="BO59">
        <f t="shared" si="27"/>
        <v>-1.1980683776754448E-3</v>
      </c>
    </row>
    <row r="60" spans="1:67" x14ac:dyDescent="0.25">
      <c r="A60" s="1">
        <v>48</v>
      </c>
      <c r="B60" s="1" t="s">
        <v>136</v>
      </c>
      <c r="C60" s="1" t="s">
        <v>82</v>
      </c>
      <c r="D60" s="1" t="s">
        <v>83</v>
      </c>
      <c r="E60" s="1" t="s">
        <v>84</v>
      </c>
      <c r="F60" s="1" t="s">
        <v>85</v>
      </c>
      <c r="G60" s="1" t="s">
        <v>86</v>
      </c>
      <c r="H60" s="1" t="s">
        <v>87</v>
      </c>
      <c r="I60" s="1">
        <v>293.00002686679363</v>
      </c>
      <c r="J60" s="1">
        <v>0</v>
      </c>
      <c r="K60">
        <f t="shared" si="0"/>
        <v>-0.77576327707645787</v>
      </c>
      <c r="L60">
        <f t="shared" si="1"/>
        <v>7.3819365566085635E-3</v>
      </c>
      <c r="M60">
        <f t="shared" si="2"/>
        <v>577.13154976022884</v>
      </c>
      <c r="N60">
        <f t="shared" si="3"/>
        <v>0.10426844567563086</v>
      </c>
      <c r="O60">
        <f t="shared" si="4"/>
        <v>1.3638366429522399</v>
      </c>
      <c r="P60">
        <f t="shared" si="5"/>
        <v>29.327465057373047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30.019355773925781</v>
      </c>
      <c r="V60" s="1">
        <v>29.327465057373047</v>
      </c>
      <c r="W60" s="1">
        <v>30.026266098022461</v>
      </c>
      <c r="X60" s="1">
        <v>418.44049072265625</v>
      </c>
      <c r="Y60" s="1">
        <v>419.90573120117188</v>
      </c>
      <c r="Z60" s="1">
        <v>27.220880508422852</v>
      </c>
      <c r="AA60" s="1">
        <v>27.42387580871582</v>
      </c>
      <c r="AB60" s="1">
        <v>63.644081115722656</v>
      </c>
      <c r="AC60" s="1">
        <v>64.117782592773438</v>
      </c>
      <c r="AD60" s="1">
        <v>299.73797607421875</v>
      </c>
      <c r="AE60" s="1">
        <v>1.0172027349472046</v>
      </c>
      <c r="AF60" s="1">
        <v>0.15029008686542511</v>
      </c>
      <c r="AG60" s="1">
        <v>99.722480773925781</v>
      </c>
      <c r="AH60" s="1">
        <v>-0.62826550006866455</v>
      </c>
      <c r="AI60" s="1">
        <v>0.25751304626464844</v>
      </c>
      <c r="AJ60" s="1">
        <v>5.8080866932868958E-2</v>
      </c>
      <c r="AK60" s="1">
        <v>2.7447335887700319E-3</v>
      </c>
      <c r="AL60" s="1">
        <v>6.5924771130084991E-2</v>
      </c>
      <c r="AM60" s="1">
        <v>1.3019060716032982E-3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88</v>
      </c>
      <c r="AV60">
        <f t="shared" si="8"/>
        <v>0.49956329345703121</v>
      </c>
      <c r="AW60">
        <f t="shared" si="9"/>
        <v>1.0426844567563085E-4</v>
      </c>
      <c r="AX60">
        <f t="shared" si="10"/>
        <v>302.47746505737302</v>
      </c>
      <c r="AY60">
        <f t="shared" si="11"/>
        <v>303.16935577392576</v>
      </c>
      <c r="AZ60">
        <f t="shared" si="12"/>
        <v>0.16275243395375227</v>
      </c>
      <c r="BA60">
        <f t="shared" si="13"/>
        <v>4.3444524121589972E-2</v>
      </c>
      <c r="BB60">
        <f t="shared" si="14"/>
        <v>4.0986135710334315</v>
      </c>
      <c r="BC60">
        <f t="shared" si="15"/>
        <v>41.100196658014617</v>
      </c>
      <c r="BD60">
        <f t="shared" si="16"/>
        <v>13.676320849298797</v>
      </c>
      <c r="BE60">
        <f t="shared" si="17"/>
        <v>29.673410415649414</v>
      </c>
      <c r="BF60">
        <f t="shared" si="18"/>
        <v>4.1811781471485805</v>
      </c>
      <c r="BG60">
        <f t="shared" si="19"/>
        <v>7.3627986299442897E-3</v>
      </c>
      <c r="BH60">
        <f t="shared" si="20"/>
        <v>2.7347769280811915</v>
      </c>
      <c r="BI60">
        <f t="shared" si="21"/>
        <v>1.4464012190673889</v>
      </c>
      <c r="BJ60">
        <f t="shared" si="22"/>
        <v>4.6034647485160953E-3</v>
      </c>
      <c r="BK60">
        <f t="shared" si="23"/>
        <v>57.552989874990409</v>
      </c>
      <c r="BL60">
        <f t="shared" si="24"/>
        <v>1.3744312279551429</v>
      </c>
      <c r="BM60">
        <f t="shared" si="25"/>
        <v>65.633231985695687</v>
      </c>
      <c r="BN60">
        <f t="shared" si="26"/>
        <v>420.27449190953263</v>
      </c>
      <c r="BO60">
        <f t="shared" si="27"/>
        <v>-1.2114903975971665E-3</v>
      </c>
    </row>
    <row r="61" spans="1:67" x14ac:dyDescent="0.25">
      <c r="A61" s="1">
        <v>49</v>
      </c>
      <c r="B61" s="1" t="s">
        <v>137</v>
      </c>
      <c r="C61" s="1" t="s">
        <v>82</v>
      </c>
      <c r="D61" s="1" t="s">
        <v>83</v>
      </c>
      <c r="E61" s="1" t="s">
        <v>84</v>
      </c>
      <c r="F61" s="1" t="s">
        <v>85</v>
      </c>
      <c r="G61" s="1" t="s">
        <v>86</v>
      </c>
      <c r="H61" s="1" t="s">
        <v>87</v>
      </c>
      <c r="I61" s="1">
        <v>298.50002674385905</v>
      </c>
      <c r="J61" s="1">
        <v>0</v>
      </c>
      <c r="K61">
        <f t="shared" si="0"/>
        <v>-0.78335786156330811</v>
      </c>
      <c r="L61">
        <f t="shared" si="1"/>
        <v>7.4603609878510328E-3</v>
      </c>
      <c r="M61">
        <f t="shared" si="2"/>
        <v>577.02422109435895</v>
      </c>
      <c r="N61">
        <f t="shared" si="3"/>
        <v>0.10533596351960044</v>
      </c>
      <c r="O61">
        <f t="shared" si="4"/>
        <v>1.3633528528624628</v>
      </c>
      <c r="P61">
        <f t="shared" si="5"/>
        <v>29.326095581054688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30.018587112426758</v>
      </c>
      <c r="V61" s="1">
        <v>29.326095581054688</v>
      </c>
      <c r="W61" s="1">
        <v>30.02623176574707</v>
      </c>
      <c r="X61" s="1">
        <v>418.4488525390625</v>
      </c>
      <c r="Y61" s="1">
        <v>419.92849731445313</v>
      </c>
      <c r="Z61" s="1">
        <v>27.220430374145508</v>
      </c>
      <c r="AA61" s="1">
        <v>27.425518035888672</v>
      </c>
      <c r="AB61" s="1">
        <v>63.645668029785156</v>
      </c>
      <c r="AC61" s="1">
        <v>64.125152587890625</v>
      </c>
      <c r="AD61" s="1">
        <v>299.7169189453125</v>
      </c>
      <c r="AE61" s="1">
        <v>1.0027093887329102</v>
      </c>
      <c r="AF61" s="1">
        <v>0.1831660121679306</v>
      </c>
      <c r="AG61" s="1">
        <v>99.722335815429688</v>
      </c>
      <c r="AH61" s="1">
        <v>-0.62826550006866455</v>
      </c>
      <c r="AI61" s="1">
        <v>0.25751304626464844</v>
      </c>
      <c r="AJ61" s="1">
        <v>5.8080866932868958E-2</v>
      </c>
      <c r="AK61" s="1">
        <v>2.7447335887700319E-3</v>
      </c>
      <c r="AL61" s="1">
        <v>6.5924771130084991E-2</v>
      </c>
      <c r="AM61" s="1">
        <v>1.3019060716032982E-3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88</v>
      </c>
      <c r="AV61">
        <f t="shared" si="8"/>
        <v>0.49952819824218742</v>
      </c>
      <c r="AW61">
        <f t="shared" si="9"/>
        <v>1.0533596351960044E-4</v>
      </c>
      <c r="AX61">
        <f t="shared" si="10"/>
        <v>302.47609558105466</v>
      </c>
      <c r="AY61">
        <f t="shared" si="11"/>
        <v>303.16858711242674</v>
      </c>
      <c r="AZ61">
        <f t="shared" si="12"/>
        <v>0.16043349861129741</v>
      </c>
      <c r="BA61">
        <f t="shared" si="13"/>
        <v>4.2966592539903016E-2</v>
      </c>
      <c r="BB61">
        <f t="shared" si="14"/>
        <v>4.0982895723494766</v>
      </c>
      <c r="BC61">
        <f t="shared" si="15"/>
        <v>41.097007393958002</v>
      </c>
      <c r="BD61">
        <f t="shared" si="16"/>
        <v>13.67148935806933</v>
      </c>
      <c r="BE61">
        <f t="shared" si="17"/>
        <v>29.672341346740723</v>
      </c>
      <c r="BF61">
        <f t="shared" si="18"/>
        <v>4.180920782754626</v>
      </c>
      <c r="BG61">
        <f t="shared" si="19"/>
        <v>7.4408148034057053E-3</v>
      </c>
      <c r="BH61">
        <f t="shared" si="20"/>
        <v>2.7349367194870138</v>
      </c>
      <c r="BI61">
        <f t="shared" si="21"/>
        <v>1.4459840632676122</v>
      </c>
      <c r="BJ61">
        <f t="shared" si="22"/>
        <v>4.6522614135487538E-3</v>
      </c>
      <c r="BK61">
        <f t="shared" si="23"/>
        <v>57.542203149608412</v>
      </c>
      <c r="BL61">
        <f t="shared" si="24"/>
        <v>1.3741011262264218</v>
      </c>
      <c r="BM61">
        <f t="shared" si="25"/>
        <v>65.643680627732138</v>
      </c>
      <c r="BN61">
        <f t="shared" si="26"/>
        <v>420.30086812455215</v>
      </c>
      <c r="BO61">
        <f t="shared" si="27"/>
        <v>-1.223468643097031E-3</v>
      </c>
    </row>
    <row r="62" spans="1:67" x14ac:dyDescent="0.25">
      <c r="A62" s="1">
        <v>50</v>
      </c>
      <c r="B62" s="1" t="s">
        <v>138</v>
      </c>
      <c r="C62" s="1" t="s">
        <v>82</v>
      </c>
      <c r="D62" s="1" t="s">
        <v>83</v>
      </c>
      <c r="E62" s="1" t="s">
        <v>84</v>
      </c>
      <c r="F62" s="1" t="s">
        <v>85</v>
      </c>
      <c r="G62" s="1" t="s">
        <v>86</v>
      </c>
      <c r="H62" s="1" t="s">
        <v>87</v>
      </c>
      <c r="I62" s="1">
        <v>303.50002663210034</v>
      </c>
      <c r="J62" s="1">
        <v>0</v>
      </c>
      <c r="K62">
        <f t="shared" si="0"/>
        <v>-0.78806512291325503</v>
      </c>
      <c r="L62">
        <f t="shared" si="1"/>
        <v>7.4578583113148831E-3</v>
      </c>
      <c r="M62">
        <f t="shared" si="2"/>
        <v>578.09613312812098</v>
      </c>
      <c r="N62">
        <f t="shared" si="3"/>
        <v>0.10528580787723725</v>
      </c>
      <c r="O62">
        <f t="shared" si="4"/>
        <v>1.3631631688365857</v>
      </c>
      <c r="P62">
        <f t="shared" si="5"/>
        <v>29.324716567993164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30.018196105957031</v>
      </c>
      <c r="V62" s="1">
        <v>29.324716567993164</v>
      </c>
      <c r="W62" s="1">
        <v>30.026206970214844</v>
      </c>
      <c r="X62" s="1">
        <v>418.45343017578125</v>
      </c>
      <c r="Y62" s="1">
        <v>419.94256591796875</v>
      </c>
      <c r="Z62" s="1">
        <v>27.219152450561523</v>
      </c>
      <c r="AA62" s="1">
        <v>27.42414665222168</v>
      </c>
      <c r="AB62" s="1">
        <v>63.644420623779297</v>
      </c>
      <c r="AC62" s="1">
        <v>64.123626708984375</v>
      </c>
      <c r="AD62" s="1">
        <v>299.71121215820313</v>
      </c>
      <c r="AE62" s="1">
        <v>1.0167068243026733</v>
      </c>
      <c r="AF62" s="1">
        <v>0.20849591493606567</v>
      </c>
      <c r="AG62" s="1">
        <v>99.722343444824219</v>
      </c>
      <c r="AH62" s="1">
        <v>-0.62826550006866455</v>
      </c>
      <c r="AI62" s="1">
        <v>0.25751304626464844</v>
      </c>
      <c r="AJ62" s="1">
        <v>5.8080866932868958E-2</v>
      </c>
      <c r="AK62" s="1">
        <v>2.7447335887700319E-3</v>
      </c>
      <c r="AL62" s="1">
        <v>6.5924771130084991E-2</v>
      </c>
      <c r="AM62" s="1">
        <v>1.3019060716032982E-3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88</v>
      </c>
      <c r="AV62">
        <f t="shared" si="8"/>
        <v>0.49951868693033846</v>
      </c>
      <c r="AW62">
        <f t="shared" si="9"/>
        <v>1.0528580787723725E-4</v>
      </c>
      <c r="AX62">
        <f t="shared" si="10"/>
        <v>302.47471656799314</v>
      </c>
      <c r="AY62">
        <f t="shared" si="11"/>
        <v>303.16819610595701</v>
      </c>
      <c r="AZ62">
        <f t="shared" si="12"/>
        <v>0.16267308825240079</v>
      </c>
      <c r="BA62">
        <f t="shared" si="13"/>
        <v>4.3149780976424183E-2</v>
      </c>
      <c r="BB62">
        <f t="shared" si="14"/>
        <v>4.0979633399706623</v>
      </c>
      <c r="BC62">
        <f t="shared" si="15"/>
        <v>41.093732842710835</v>
      </c>
      <c r="BD62">
        <f t="shared" si="16"/>
        <v>13.669586190489156</v>
      </c>
      <c r="BE62">
        <f t="shared" si="17"/>
        <v>29.671456336975098</v>
      </c>
      <c r="BF62">
        <f t="shared" si="18"/>
        <v>4.1807077386454692</v>
      </c>
      <c r="BG62">
        <f t="shared" si="19"/>
        <v>7.4383252215529704E-3</v>
      </c>
      <c r="BH62">
        <f t="shared" si="20"/>
        <v>2.7348001711340766</v>
      </c>
      <c r="BI62">
        <f t="shared" si="21"/>
        <v>1.4459075675113926</v>
      </c>
      <c r="BJ62">
        <f t="shared" si="22"/>
        <v>4.6507042523738461E-3</v>
      </c>
      <c r="BK62">
        <f t="shared" si="23"/>
        <v>57.649101131927303</v>
      </c>
      <c r="BL62">
        <f t="shared" si="24"/>
        <v>1.3766076126730289</v>
      </c>
      <c r="BM62">
        <f t="shared" si="25"/>
        <v>65.645778409866068</v>
      </c>
      <c r="BN62">
        <f t="shared" si="26"/>
        <v>420.31717433466912</v>
      </c>
      <c r="BO62">
        <f t="shared" si="27"/>
        <v>-1.2308121483067434E-3</v>
      </c>
    </row>
    <row r="63" spans="1:67" x14ac:dyDescent="0.25">
      <c r="A63" s="1">
        <v>51</v>
      </c>
      <c r="B63" s="1" t="s">
        <v>139</v>
      </c>
      <c r="C63" s="1" t="s">
        <v>82</v>
      </c>
      <c r="D63" s="1" t="s">
        <v>83</v>
      </c>
      <c r="E63" s="1" t="s">
        <v>84</v>
      </c>
      <c r="F63" s="1" t="s">
        <v>85</v>
      </c>
      <c r="G63" s="1" t="s">
        <v>86</v>
      </c>
      <c r="H63" s="1" t="s">
        <v>87</v>
      </c>
      <c r="I63" s="1">
        <v>308.50002652034163</v>
      </c>
      <c r="J63" s="1">
        <v>0</v>
      </c>
      <c r="K63">
        <f t="shared" si="0"/>
        <v>-0.79199586028253322</v>
      </c>
      <c r="L63">
        <f t="shared" si="1"/>
        <v>7.4340966735424912E-3</v>
      </c>
      <c r="M63">
        <f t="shared" si="2"/>
        <v>579.47969390118146</v>
      </c>
      <c r="N63">
        <f t="shared" si="3"/>
        <v>0.10494260369542027</v>
      </c>
      <c r="O63">
        <f t="shared" si="4"/>
        <v>1.3630492926108388</v>
      </c>
      <c r="P63">
        <f t="shared" si="5"/>
        <v>29.323635101318359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30.017763137817383</v>
      </c>
      <c r="V63" s="1">
        <v>29.323635101318359</v>
      </c>
      <c r="W63" s="1">
        <v>30.025827407836914</v>
      </c>
      <c r="X63" s="1">
        <v>418.45562744140625</v>
      </c>
      <c r="Y63" s="1">
        <v>419.95269775390625</v>
      </c>
      <c r="Z63" s="1">
        <v>27.218517303466797</v>
      </c>
      <c r="AA63" s="1">
        <v>27.422813415527344</v>
      </c>
      <c r="AB63" s="1">
        <v>63.643989562988281</v>
      </c>
      <c r="AC63" s="1">
        <v>64.122467041015625</v>
      </c>
      <c r="AD63" s="1">
        <v>299.75543212890625</v>
      </c>
      <c r="AE63" s="1">
        <v>1.0065394639968872</v>
      </c>
      <c r="AF63" s="1">
        <v>0.17841579020023346</v>
      </c>
      <c r="AG63" s="1">
        <v>99.722015380859375</v>
      </c>
      <c r="AH63" s="1">
        <v>-0.62826550006866455</v>
      </c>
      <c r="AI63" s="1">
        <v>0.25751304626464844</v>
      </c>
      <c r="AJ63" s="1">
        <v>5.8080866932868958E-2</v>
      </c>
      <c r="AK63" s="1">
        <v>2.7447335887700319E-3</v>
      </c>
      <c r="AL63" s="1">
        <v>6.5924771130084991E-2</v>
      </c>
      <c r="AM63" s="1">
        <v>1.3019060716032982E-3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88</v>
      </c>
      <c r="AV63">
        <f t="shared" si="8"/>
        <v>0.49959238688151036</v>
      </c>
      <c r="AW63">
        <f t="shared" si="9"/>
        <v>1.0494260369542027E-4</v>
      </c>
      <c r="AX63">
        <f t="shared" si="10"/>
        <v>302.47363510131834</v>
      </c>
      <c r="AY63">
        <f t="shared" si="11"/>
        <v>303.16776313781736</v>
      </c>
      <c r="AZ63">
        <f t="shared" si="12"/>
        <v>0.16104631063983632</v>
      </c>
      <c r="BA63">
        <f t="shared" si="13"/>
        <v>4.3389516751432711E-2</v>
      </c>
      <c r="BB63">
        <f t="shared" si="14"/>
        <v>4.0977075138204935</v>
      </c>
      <c r="BC63">
        <f t="shared" si="15"/>
        <v>41.09130263934685</v>
      </c>
      <c r="BD63">
        <f t="shared" si="16"/>
        <v>13.668489223819506</v>
      </c>
      <c r="BE63">
        <f t="shared" si="17"/>
        <v>29.670699119567871</v>
      </c>
      <c r="BF63">
        <f t="shared" si="18"/>
        <v>4.1805254648828365</v>
      </c>
      <c r="BG63">
        <f t="shared" si="19"/>
        <v>7.4146876930964488E-3</v>
      </c>
      <c r="BH63">
        <f t="shared" si="20"/>
        <v>2.7346582212096546</v>
      </c>
      <c r="BI63">
        <f t="shared" si="21"/>
        <v>1.4458672436731819</v>
      </c>
      <c r="BJ63">
        <f t="shared" si="22"/>
        <v>4.6359196840944977E-3</v>
      </c>
      <c r="BK63">
        <f t="shared" si="23"/>
        <v>57.786882948109302</v>
      </c>
      <c r="BL63">
        <f t="shared" si="24"/>
        <v>1.3798689638154404</v>
      </c>
      <c r="BM63">
        <f t="shared" si="25"/>
        <v>65.646283952727075</v>
      </c>
      <c r="BN63">
        <f t="shared" si="26"/>
        <v>420.32917465489749</v>
      </c>
      <c r="BO63">
        <f t="shared" si="27"/>
        <v>-1.2369254448297135E-3</v>
      </c>
    </row>
    <row r="64" spans="1:67" x14ac:dyDescent="0.25">
      <c r="A64" s="1">
        <v>52</v>
      </c>
      <c r="B64" s="1" t="s">
        <v>140</v>
      </c>
      <c r="C64" s="1" t="s">
        <v>82</v>
      </c>
      <c r="D64" s="1" t="s">
        <v>83</v>
      </c>
      <c r="E64" s="1" t="s">
        <v>84</v>
      </c>
      <c r="F64" s="1" t="s">
        <v>85</v>
      </c>
      <c r="G64" s="1" t="s">
        <v>86</v>
      </c>
      <c r="H64" s="1" t="s">
        <v>87</v>
      </c>
      <c r="I64" s="1">
        <v>314.00002639740705</v>
      </c>
      <c r="J64" s="1">
        <v>0</v>
      </c>
      <c r="K64">
        <f t="shared" si="0"/>
        <v>-0.80144817063557472</v>
      </c>
      <c r="L64">
        <f t="shared" si="1"/>
        <v>7.3481296933348714E-3</v>
      </c>
      <c r="M64">
        <f t="shared" si="2"/>
        <v>583.50036894048787</v>
      </c>
      <c r="N64">
        <f t="shared" si="3"/>
        <v>0.10376410512214072</v>
      </c>
      <c r="O64">
        <f t="shared" si="4"/>
        <v>1.3634668897073099</v>
      </c>
      <c r="P64">
        <f t="shared" si="5"/>
        <v>29.324167251586914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30.017200469970703</v>
      </c>
      <c r="V64" s="1">
        <v>29.324167251586914</v>
      </c>
      <c r="W64" s="1">
        <v>30.025772094726563</v>
      </c>
      <c r="X64" s="1">
        <v>418.4486083984375</v>
      </c>
      <c r="Y64" s="1">
        <v>419.96563720703125</v>
      </c>
      <c r="Z64" s="1">
        <v>27.217935562133789</v>
      </c>
      <c r="AA64" s="1">
        <v>27.419944763183594</v>
      </c>
      <c r="AB64" s="1">
        <v>63.643932342529297</v>
      </c>
      <c r="AC64" s="1">
        <v>64.116905212402344</v>
      </c>
      <c r="AD64" s="1">
        <v>299.74545288085938</v>
      </c>
      <c r="AE64" s="1">
        <v>1.005380392074585</v>
      </c>
      <c r="AF64" s="1">
        <v>0.17160746455192566</v>
      </c>
      <c r="AG64" s="1">
        <v>99.721809387207031</v>
      </c>
      <c r="AH64" s="1">
        <v>-0.62826550006866455</v>
      </c>
      <c r="AI64" s="1">
        <v>0.25751304626464844</v>
      </c>
      <c r="AJ64" s="1">
        <v>5.8080866932868958E-2</v>
      </c>
      <c r="AK64" s="1">
        <v>2.7447335887700319E-3</v>
      </c>
      <c r="AL64" s="1">
        <v>6.5924771130084991E-2</v>
      </c>
      <c r="AM64" s="1">
        <v>1.3019060716032982E-3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88</v>
      </c>
      <c r="AV64">
        <f t="shared" si="8"/>
        <v>0.49957575480143224</v>
      </c>
      <c r="AW64">
        <f t="shared" si="9"/>
        <v>1.0376410512214072E-4</v>
      </c>
      <c r="AX64">
        <f t="shared" si="10"/>
        <v>302.47416725158689</v>
      </c>
      <c r="AY64">
        <f t="shared" si="11"/>
        <v>303.16720046997068</v>
      </c>
      <c r="AZ64">
        <f t="shared" si="12"/>
        <v>0.16086085913641313</v>
      </c>
      <c r="BA64">
        <f t="shared" si="13"/>
        <v>4.3826694869991363E-2</v>
      </c>
      <c r="BB64">
        <f t="shared" si="14"/>
        <v>4.0978333947892498</v>
      </c>
      <c r="BC64">
        <f t="shared" si="15"/>
        <v>41.092649842301668</v>
      </c>
      <c r="BD64">
        <f t="shared" si="16"/>
        <v>13.672705079118074</v>
      </c>
      <c r="BE64">
        <f t="shared" si="17"/>
        <v>29.670683860778809</v>
      </c>
      <c r="BF64">
        <f t="shared" si="18"/>
        <v>4.1805217919311133</v>
      </c>
      <c r="BG64">
        <f t="shared" si="19"/>
        <v>7.3291664310649639E-3</v>
      </c>
      <c r="BH64">
        <f t="shared" si="20"/>
        <v>2.7343665050819399</v>
      </c>
      <c r="BI64">
        <f t="shared" si="21"/>
        <v>1.4461552868491734</v>
      </c>
      <c r="BJ64">
        <f t="shared" si="22"/>
        <v>4.5824289838491154E-3</v>
      </c>
      <c r="BK64">
        <f t="shared" si="23"/>
        <v>58.187712568848305</v>
      </c>
      <c r="BL64">
        <f t="shared" si="24"/>
        <v>1.3894002681291722</v>
      </c>
      <c r="BM64">
        <f t="shared" si="25"/>
        <v>65.635804222241461</v>
      </c>
      <c r="BN64">
        <f t="shared" si="26"/>
        <v>420.34660728366566</v>
      </c>
      <c r="BO64">
        <f t="shared" si="27"/>
        <v>-1.2514361793483253E-3</v>
      </c>
    </row>
    <row r="65" spans="1:67" x14ac:dyDescent="0.25">
      <c r="A65" s="1">
        <v>53</v>
      </c>
      <c r="B65" s="1" t="s">
        <v>141</v>
      </c>
      <c r="C65" s="1" t="s">
        <v>82</v>
      </c>
      <c r="D65" s="1" t="s">
        <v>83</v>
      </c>
      <c r="E65" s="1" t="s">
        <v>84</v>
      </c>
      <c r="F65" s="1" t="s">
        <v>85</v>
      </c>
      <c r="G65" s="1" t="s">
        <v>86</v>
      </c>
      <c r="H65" s="1" t="s">
        <v>87</v>
      </c>
      <c r="I65" s="1">
        <v>319.00002628564835</v>
      </c>
      <c r="J65" s="1">
        <v>0</v>
      </c>
      <c r="K65">
        <f t="shared" si="0"/>
        <v>-0.80312034024137069</v>
      </c>
      <c r="L65">
        <f t="shared" si="1"/>
        <v>7.29990984776326E-3</v>
      </c>
      <c r="M65">
        <f t="shared" si="2"/>
        <v>585.00818954166186</v>
      </c>
      <c r="N65">
        <f t="shared" si="3"/>
        <v>0.10308584585780178</v>
      </c>
      <c r="O65">
        <f t="shared" si="4"/>
        <v>1.3634722961305514</v>
      </c>
      <c r="P65">
        <f t="shared" si="5"/>
        <v>29.324178695678711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30.016502380371094</v>
      </c>
      <c r="V65" s="1">
        <v>29.324178695678711</v>
      </c>
      <c r="W65" s="1">
        <v>30.025959014892578</v>
      </c>
      <c r="X65" s="1">
        <v>418.44973754882813</v>
      </c>
      <c r="Y65" s="1">
        <v>419.97067260742188</v>
      </c>
      <c r="Z65" s="1">
        <v>27.2193603515625</v>
      </c>
      <c r="AA65" s="1">
        <v>27.420047760009766</v>
      </c>
      <c r="AB65" s="1">
        <v>63.649131774902344</v>
      </c>
      <c r="AC65" s="1">
        <v>64.119575500488281</v>
      </c>
      <c r="AD65" s="1">
        <v>299.7474365234375</v>
      </c>
      <c r="AE65" s="1">
        <v>0.99093496799468994</v>
      </c>
      <c r="AF65" s="1">
        <v>0.1760934442281723</v>
      </c>
      <c r="AG65" s="1">
        <v>99.721336364746094</v>
      </c>
      <c r="AH65" s="1">
        <v>-0.62826550006866455</v>
      </c>
      <c r="AI65" s="1">
        <v>0.25751304626464844</v>
      </c>
      <c r="AJ65" s="1">
        <v>5.8080866932868958E-2</v>
      </c>
      <c r="AK65" s="1">
        <v>2.7447335887700319E-3</v>
      </c>
      <c r="AL65" s="1">
        <v>6.5924771130084991E-2</v>
      </c>
      <c r="AM65" s="1">
        <v>1.3019060716032982E-3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88</v>
      </c>
      <c r="AV65">
        <f t="shared" si="8"/>
        <v>0.49957906087239573</v>
      </c>
      <c r="AW65">
        <f t="shared" si="9"/>
        <v>1.0308584585780179E-4</v>
      </c>
      <c r="AX65">
        <f t="shared" si="10"/>
        <v>302.47417869567869</v>
      </c>
      <c r="AY65">
        <f t="shared" si="11"/>
        <v>303.16650238037107</v>
      </c>
      <c r="AZ65">
        <f t="shared" si="12"/>
        <v>0.15854959133529078</v>
      </c>
      <c r="BA65">
        <f t="shared" si="13"/>
        <v>4.4042351568052182E-2</v>
      </c>
      <c r="BB65">
        <f t="shared" si="14"/>
        <v>4.097836101943888</v>
      </c>
      <c r="BC65">
        <f t="shared" si="15"/>
        <v>41.092871910133894</v>
      </c>
      <c r="BD65">
        <f t="shared" si="16"/>
        <v>13.672824150124129</v>
      </c>
      <c r="BE65">
        <f t="shared" si="17"/>
        <v>29.670340538024902</v>
      </c>
      <c r="BF65">
        <f t="shared" si="18"/>
        <v>4.1804391512609707</v>
      </c>
      <c r="BG65">
        <f t="shared" si="19"/>
        <v>7.2811943331185019E-3</v>
      </c>
      <c r="BH65">
        <f t="shared" si="20"/>
        <v>2.7343638058133366</v>
      </c>
      <c r="BI65">
        <f t="shared" si="21"/>
        <v>1.4460753454476341</v>
      </c>
      <c r="BJ65">
        <f t="shared" si="22"/>
        <v>4.5524242375981324E-3</v>
      </c>
      <c r="BK65">
        <f t="shared" si="23"/>
        <v>58.337798445415203</v>
      </c>
      <c r="BL65">
        <f t="shared" si="24"/>
        <v>1.3929739091293951</v>
      </c>
      <c r="BM65">
        <f t="shared" si="25"/>
        <v>65.635102910324946</v>
      </c>
      <c r="BN65">
        <f t="shared" si="26"/>
        <v>420.35243755340184</v>
      </c>
      <c r="BO65">
        <f t="shared" si="27"/>
        <v>-1.2540164269755393E-3</v>
      </c>
    </row>
    <row r="66" spans="1:67" x14ac:dyDescent="0.25">
      <c r="A66" s="1">
        <v>54</v>
      </c>
      <c r="B66" s="1" t="s">
        <v>142</v>
      </c>
      <c r="C66" s="1" t="s">
        <v>82</v>
      </c>
      <c r="D66" s="1" t="s">
        <v>83</v>
      </c>
      <c r="E66" s="1" t="s">
        <v>84</v>
      </c>
      <c r="F66" s="1" t="s">
        <v>85</v>
      </c>
      <c r="G66" s="1" t="s">
        <v>86</v>
      </c>
      <c r="H66" s="1" t="s">
        <v>87</v>
      </c>
      <c r="I66" s="1">
        <v>324.00002617388964</v>
      </c>
      <c r="J66" s="1">
        <v>0</v>
      </c>
      <c r="K66">
        <f t="shared" si="0"/>
        <v>-0.79256142597442591</v>
      </c>
      <c r="L66">
        <f t="shared" si="1"/>
        <v>7.2695159244889227E-3</v>
      </c>
      <c r="M66">
        <f t="shared" si="2"/>
        <v>583.42630565386582</v>
      </c>
      <c r="N66">
        <f t="shared" si="3"/>
        <v>0.10263787556213509</v>
      </c>
      <c r="O66">
        <f t="shared" si="4"/>
        <v>1.3632095069818466</v>
      </c>
      <c r="P66">
        <f t="shared" si="5"/>
        <v>29.322725296020508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30.015520095825195</v>
      </c>
      <c r="V66" s="1">
        <v>29.322725296020508</v>
      </c>
      <c r="W66" s="1">
        <v>30.025880813598633</v>
      </c>
      <c r="X66" s="1">
        <v>418.46133422851563</v>
      </c>
      <c r="Y66" s="1">
        <v>419.96170043945313</v>
      </c>
      <c r="Z66" s="1">
        <v>27.21943473815918</v>
      </c>
      <c r="AA66" s="1">
        <v>27.419275283813477</v>
      </c>
      <c r="AB66" s="1">
        <v>63.652919769287109</v>
      </c>
      <c r="AC66" s="1">
        <v>64.120849609375</v>
      </c>
      <c r="AD66" s="1">
        <v>299.70980834960938</v>
      </c>
      <c r="AE66" s="1">
        <v>0.99757879972457886</v>
      </c>
      <c r="AF66" s="1">
        <v>0.16854766011238098</v>
      </c>
      <c r="AG66" s="1">
        <v>99.72119140625</v>
      </c>
      <c r="AH66" s="1">
        <v>-0.62826550006866455</v>
      </c>
      <c r="AI66" s="1">
        <v>0.25751304626464844</v>
      </c>
      <c r="AJ66" s="1">
        <v>5.8080866932868958E-2</v>
      </c>
      <c r="AK66" s="1">
        <v>2.7447335887700319E-3</v>
      </c>
      <c r="AL66" s="1">
        <v>6.5924771130084991E-2</v>
      </c>
      <c r="AM66" s="1">
        <v>1.3019060716032982E-3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88</v>
      </c>
      <c r="AV66">
        <f t="shared" si="8"/>
        <v>0.4995163472493489</v>
      </c>
      <c r="AW66">
        <f t="shared" si="9"/>
        <v>1.026378755621351E-4</v>
      </c>
      <c r="AX66">
        <f t="shared" si="10"/>
        <v>302.47272529602049</v>
      </c>
      <c r="AY66">
        <f t="shared" si="11"/>
        <v>303.16552009582517</v>
      </c>
      <c r="AZ66">
        <f t="shared" si="12"/>
        <v>0.15961260438831282</v>
      </c>
      <c r="BA66">
        <f t="shared" si="13"/>
        <v>4.4340311443548282E-2</v>
      </c>
      <c r="BB66">
        <f t="shared" si="14"/>
        <v>4.0974923057796699</v>
      </c>
      <c r="BC66">
        <f t="shared" si="15"/>
        <v>41.089484070512825</v>
      </c>
      <c r="BD66">
        <f t="shared" si="16"/>
        <v>13.670208786699348</v>
      </c>
      <c r="BE66">
        <f t="shared" si="17"/>
        <v>29.669122695922852</v>
      </c>
      <c r="BF66">
        <f t="shared" si="18"/>
        <v>4.1801460179236436</v>
      </c>
      <c r="BG66">
        <f t="shared" si="19"/>
        <v>7.2509557352053566E-3</v>
      </c>
      <c r="BH66">
        <f t="shared" si="20"/>
        <v>2.7342827987978233</v>
      </c>
      <c r="BI66">
        <f t="shared" si="21"/>
        <v>1.4458632191258203</v>
      </c>
      <c r="BJ66">
        <f t="shared" si="22"/>
        <v>4.5335112047492545E-3</v>
      </c>
      <c r="BK66">
        <f t="shared" si="23"/>
        <v>58.179966297550472</v>
      </c>
      <c r="BL66">
        <f t="shared" si="24"/>
        <v>1.3892369352809109</v>
      </c>
      <c r="BM66">
        <f t="shared" si="25"/>
        <v>65.638550654199108</v>
      </c>
      <c r="BN66">
        <f t="shared" si="26"/>
        <v>420.33844618328772</v>
      </c>
      <c r="BO66">
        <f t="shared" si="27"/>
        <v>-1.2376356190530876E-3</v>
      </c>
    </row>
    <row r="67" spans="1:67" x14ac:dyDescent="0.25">
      <c r="A67" s="1">
        <v>55</v>
      </c>
      <c r="B67" s="1" t="s">
        <v>143</v>
      </c>
      <c r="C67" s="1" t="s">
        <v>82</v>
      </c>
      <c r="D67" s="1" t="s">
        <v>83</v>
      </c>
      <c r="E67" s="1" t="s">
        <v>84</v>
      </c>
      <c r="F67" s="1" t="s">
        <v>85</v>
      </c>
      <c r="G67" s="1" t="s">
        <v>86</v>
      </c>
      <c r="H67" s="1" t="s">
        <v>87</v>
      </c>
      <c r="I67" s="1">
        <v>329.50002605095506</v>
      </c>
      <c r="J67" s="1">
        <v>0</v>
      </c>
      <c r="K67">
        <f t="shared" si="0"/>
        <v>-0.79206181529622421</v>
      </c>
      <c r="L67">
        <f t="shared" si="1"/>
        <v>7.2538766696568814E-3</v>
      </c>
      <c r="M67">
        <f t="shared" si="2"/>
        <v>583.69503368239168</v>
      </c>
      <c r="N67">
        <f t="shared" si="3"/>
        <v>0.10237897270268788</v>
      </c>
      <c r="O67">
        <f t="shared" si="4"/>
        <v>1.3626991475981134</v>
      </c>
      <c r="P67">
        <f t="shared" si="5"/>
        <v>29.319952011108398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30.014612197875977</v>
      </c>
      <c r="V67" s="1">
        <v>29.319952011108398</v>
      </c>
      <c r="W67" s="1">
        <v>30.025613784790039</v>
      </c>
      <c r="X67" s="1">
        <v>418.46401977539063</v>
      </c>
      <c r="Y67" s="1">
        <v>419.96356201171875</v>
      </c>
      <c r="Z67" s="1">
        <v>27.218513488769531</v>
      </c>
      <c r="AA67" s="1">
        <v>27.417844772338867</v>
      </c>
      <c r="AB67" s="1">
        <v>63.654983520507813</v>
      </c>
      <c r="AC67" s="1">
        <v>64.120918273925781</v>
      </c>
      <c r="AD67" s="1">
        <v>299.718017578125</v>
      </c>
      <c r="AE67" s="1">
        <v>0.99107754230499268</v>
      </c>
      <c r="AF67" s="1">
        <v>0.14474940299987793</v>
      </c>
      <c r="AG67" s="1">
        <v>99.721084594726563</v>
      </c>
      <c r="AH67" s="1">
        <v>-0.62826550006866455</v>
      </c>
      <c r="AI67" s="1">
        <v>0.25751304626464844</v>
      </c>
      <c r="AJ67" s="1">
        <v>5.8080866932868958E-2</v>
      </c>
      <c r="AK67" s="1">
        <v>2.7447335887700319E-3</v>
      </c>
      <c r="AL67" s="1">
        <v>6.5924771130084991E-2</v>
      </c>
      <c r="AM67" s="1">
        <v>1.3019060716032982E-3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88</v>
      </c>
      <c r="AV67">
        <f t="shared" si="8"/>
        <v>0.4995300292968749</v>
      </c>
      <c r="AW67">
        <f t="shared" si="9"/>
        <v>1.0237897270268787E-4</v>
      </c>
      <c r="AX67">
        <f t="shared" si="10"/>
        <v>302.46995201110838</v>
      </c>
      <c r="AY67">
        <f t="shared" si="11"/>
        <v>303.16461219787595</v>
      </c>
      <c r="AZ67">
        <f t="shared" si="12"/>
        <v>0.15857240322442934</v>
      </c>
      <c r="BA67">
        <f t="shared" si="13"/>
        <v>4.4708323514586527E-2</v>
      </c>
      <c r="BB67">
        <f t="shared" si="14"/>
        <v>4.0968363655455988</v>
      </c>
      <c r="BC67">
        <f t="shared" si="15"/>
        <v>41.082950332875214</v>
      </c>
      <c r="BD67">
        <f t="shared" si="16"/>
        <v>13.665105560536347</v>
      </c>
      <c r="BE67">
        <f t="shared" si="17"/>
        <v>29.667282104492188</v>
      </c>
      <c r="BF67">
        <f t="shared" si="18"/>
        <v>4.1797030234670842</v>
      </c>
      <c r="BG67">
        <f t="shared" si="19"/>
        <v>7.2353961517961831E-3</v>
      </c>
      <c r="BH67">
        <f t="shared" si="20"/>
        <v>2.7341372179474854</v>
      </c>
      <c r="BI67">
        <f t="shared" si="21"/>
        <v>1.4455658055195988</v>
      </c>
      <c r="BJ67">
        <f t="shared" si="22"/>
        <v>4.5237793305879185E-3</v>
      </c>
      <c r="BK67">
        <f t="shared" si="23"/>
        <v>58.206701831363553</v>
      </c>
      <c r="BL67">
        <f t="shared" si="24"/>
        <v>1.3898706613649119</v>
      </c>
      <c r="BM67">
        <f t="shared" si="25"/>
        <v>65.64586835890421</v>
      </c>
      <c r="BN67">
        <f t="shared" si="26"/>
        <v>420.34007026456476</v>
      </c>
      <c r="BO67">
        <f t="shared" si="27"/>
        <v>-1.2369885561070654E-3</v>
      </c>
    </row>
    <row r="68" spans="1:67" x14ac:dyDescent="0.25">
      <c r="A68" s="1">
        <v>56</v>
      </c>
      <c r="B68" s="1" t="s">
        <v>144</v>
      </c>
      <c r="C68" s="1" t="s">
        <v>82</v>
      </c>
      <c r="D68" s="1" t="s">
        <v>83</v>
      </c>
      <c r="E68" s="1" t="s">
        <v>84</v>
      </c>
      <c r="F68" s="1" t="s">
        <v>85</v>
      </c>
      <c r="G68" s="1" t="s">
        <v>86</v>
      </c>
      <c r="H68" s="1" t="s">
        <v>87</v>
      </c>
      <c r="I68" s="1">
        <v>334.50002593919635</v>
      </c>
      <c r="J68" s="1">
        <v>0</v>
      </c>
      <c r="K68">
        <f t="shared" si="0"/>
        <v>-0.79905071351959189</v>
      </c>
      <c r="L68">
        <f t="shared" si="1"/>
        <v>7.2037803180919086E-3</v>
      </c>
      <c r="M68">
        <f t="shared" si="2"/>
        <v>586.44760161536317</v>
      </c>
      <c r="N68">
        <f t="shared" si="3"/>
        <v>0.10167771661468854</v>
      </c>
      <c r="O68">
        <f t="shared" si="4"/>
        <v>1.3627578207658684</v>
      </c>
      <c r="P68">
        <f t="shared" si="5"/>
        <v>29.318819046020508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30.013534545898438</v>
      </c>
      <c r="V68" s="1">
        <v>29.318819046020508</v>
      </c>
      <c r="W68" s="1">
        <v>30.025247573852539</v>
      </c>
      <c r="X68" s="1">
        <v>418.4632568359375</v>
      </c>
      <c r="Y68" s="1">
        <v>419.97732543945313</v>
      </c>
      <c r="Z68" s="1">
        <v>27.216592788696289</v>
      </c>
      <c r="AA68" s="1">
        <v>27.414552688598633</v>
      </c>
      <c r="AB68" s="1">
        <v>63.654533386230469</v>
      </c>
      <c r="AC68" s="1">
        <v>64.117828369140625</v>
      </c>
      <c r="AD68" s="1">
        <v>299.72817993164063</v>
      </c>
      <c r="AE68" s="1">
        <v>0.99724704027175903</v>
      </c>
      <c r="AF68" s="1">
        <v>0.11525025218725204</v>
      </c>
      <c r="AG68" s="1">
        <v>99.721145629882813</v>
      </c>
      <c r="AH68" s="1">
        <v>-0.62826550006866455</v>
      </c>
      <c r="AI68" s="1">
        <v>0.25751304626464844</v>
      </c>
      <c r="AJ68" s="1">
        <v>5.8080866932868958E-2</v>
      </c>
      <c r="AK68" s="1">
        <v>2.7447335887700319E-3</v>
      </c>
      <c r="AL68" s="1">
        <v>6.5924771130084991E-2</v>
      </c>
      <c r="AM68" s="1">
        <v>1.3019060716032982E-3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88</v>
      </c>
      <c r="AV68">
        <f t="shared" si="8"/>
        <v>0.49954696655273434</v>
      </c>
      <c r="AW68">
        <f t="shared" si="9"/>
        <v>1.0167771661468854E-4</v>
      </c>
      <c r="AX68">
        <f t="shared" si="10"/>
        <v>302.46881904602049</v>
      </c>
      <c r="AY68">
        <f t="shared" si="11"/>
        <v>303.16353454589841</v>
      </c>
      <c r="AZ68">
        <f t="shared" si="12"/>
        <v>0.15955952287704811</v>
      </c>
      <c r="BA68">
        <f t="shared" si="13"/>
        <v>4.5075519790427017E-2</v>
      </c>
      <c r="BB68">
        <f t="shared" si="14"/>
        <v>4.0965684218037079</v>
      </c>
      <c r="BC68">
        <f t="shared" si="15"/>
        <v>41.080238257673152</v>
      </c>
      <c r="BD68">
        <f t="shared" si="16"/>
        <v>13.665685569074519</v>
      </c>
      <c r="BE68">
        <f t="shared" si="17"/>
        <v>29.666176795959473</v>
      </c>
      <c r="BF68">
        <f t="shared" si="18"/>
        <v>4.1794370169284614</v>
      </c>
      <c r="BG68">
        <f t="shared" si="19"/>
        <v>7.1855538565292745E-3</v>
      </c>
      <c r="BH68">
        <f t="shared" si="20"/>
        <v>2.7338106010378396</v>
      </c>
      <c r="BI68">
        <f t="shared" si="21"/>
        <v>1.4456264158906218</v>
      </c>
      <c r="BJ68">
        <f t="shared" si="22"/>
        <v>4.4926051451117796E-3</v>
      </c>
      <c r="BK68">
        <f t="shared" si="23"/>
        <v>58.481226684981131</v>
      </c>
      <c r="BL68">
        <f t="shared" si="24"/>
        <v>1.3963791997620822</v>
      </c>
      <c r="BM68">
        <f t="shared" si="25"/>
        <v>65.641644374757831</v>
      </c>
      <c r="BN68">
        <f t="shared" si="26"/>
        <v>420.35715587979581</v>
      </c>
      <c r="BO68">
        <f t="shared" si="27"/>
        <v>-1.2477723298053786E-3</v>
      </c>
    </row>
    <row r="69" spans="1:67" x14ac:dyDescent="0.25">
      <c r="A69" s="1">
        <v>57</v>
      </c>
      <c r="B69" s="1" t="s">
        <v>145</v>
      </c>
      <c r="C69" s="1" t="s">
        <v>82</v>
      </c>
      <c r="D69" s="1" t="s">
        <v>83</v>
      </c>
      <c r="E69" s="1" t="s">
        <v>84</v>
      </c>
      <c r="F69" s="1" t="s">
        <v>85</v>
      </c>
      <c r="G69" s="1" t="s">
        <v>86</v>
      </c>
      <c r="H69" s="1" t="s">
        <v>87</v>
      </c>
      <c r="I69" s="1">
        <v>339.50002582743764</v>
      </c>
      <c r="J69" s="1">
        <v>0</v>
      </c>
      <c r="K69">
        <f t="shared" si="0"/>
        <v>-0.82734079276062711</v>
      </c>
      <c r="L69">
        <f t="shared" si="1"/>
        <v>7.1874029710613119E-3</v>
      </c>
      <c r="M69">
        <f t="shared" si="2"/>
        <v>593.09904732951418</v>
      </c>
      <c r="N69">
        <f t="shared" si="3"/>
        <v>0.10145277795733428</v>
      </c>
      <c r="O69">
        <f t="shared" si="4"/>
        <v>1.3628373280103925</v>
      </c>
      <c r="P69">
        <f t="shared" si="5"/>
        <v>29.318109512329102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30.012704849243164</v>
      </c>
      <c r="V69" s="1">
        <v>29.318109512329102</v>
      </c>
      <c r="W69" s="1">
        <v>30.025070190429688</v>
      </c>
      <c r="X69" s="1">
        <v>418.41824340820313</v>
      </c>
      <c r="Y69" s="1">
        <v>419.98907470703125</v>
      </c>
      <c r="Z69" s="1">
        <v>27.214540481567383</v>
      </c>
      <c r="AA69" s="1">
        <v>27.412055969238281</v>
      </c>
      <c r="AB69" s="1">
        <v>63.652675628662109</v>
      </c>
      <c r="AC69" s="1">
        <v>64.114891052246094</v>
      </c>
      <c r="AD69" s="1">
        <v>299.73876953125</v>
      </c>
      <c r="AE69" s="1">
        <v>0.96655803918838501</v>
      </c>
      <c r="AF69" s="1">
        <v>0.10100217908620834</v>
      </c>
      <c r="AG69" s="1">
        <v>99.721206665039063</v>
      </c>
      <c r="AH69" s="1">
        <v>-0.62826550006866455</v>
      </c>
      <c r="AI69" s="1">
        <v>0.25751304626464844</v>
      </c>
      <c r="AJ69" s="1">
        <v>5.8080866932868958E-2</v>
      </c>
      <c r="AK69" s="1">
        <v>2.7447335887700319E-3</v>
      </c>
      <c r="AL69" s="1">
        <v>6.5924771130084991E-2</v>
      </c>
      <c r="AM69" s="1">
        <v>1.3019060716032982E-3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88</v>
      </c>
      <c r="AV69">
        <f t="shared" si="8"/>
        <v>0.49956461588541662</v>
      </c>
      <c r="AW69">
        <f t="shared" si="9"/>
        <v>1.0145277795733427E-4</v>
      </c>
      <c r="AX69">
        <f t="shared" si="10"/>
        <v>302.46810951232908</v>
      </c>
      <c r="AY69">
        <f t="shared" si="11"/>
        <v>303.16270484924314</v>
      </c>
      <c r="AZ69">
        <f t="shared" si="12"/>
        <v>0.15464928281346069</v>
      </c>
      <c r="BA69">
        <f t="shared" si="13"/>
        <v>4.511521424777909E-2</v>
      </c>
      <c r="BB69">
        <f t="shared" si="14"/>
        <v>4.0964006264324206</v>
      </c>
      <c r="BC69">
        <f t="shared" si="15"/>
        <v>41.078530469372716</v>
      </c>
      <c r="BD69">
        <f t="shared" si="16"/>
        <v>13.666474500134434</v>
      </c>
      <c r="BE69">
        <f t="shared" si="17"/>
        <v>29.665407180786133</v>
      </c>
      <c r="BF69">
        <f t="shared" si="18"/>
        <v>4.1792518079756134</v>
      </c>
      <c r="BG69">
        <f t="shared" si="19"/>
        <v>7.1692591843864695E-3</v>
      </c>
      <c r="BH69">
        <f t="shared" si="20"/>
        <v>2.7335632984220282</v>
      </c>
      <c r="BI69">
        <f t="shared" si="21"/>
        <v>1.4456885095535852</v>
      </c>
      <c r="BJ69">
        <f t="shared" si="22"/>
        <v>4.48241357131239E-3</v>
      </c>
      <c r="BK69">
        <f t="shared" si="23"/>
        <v>59.144552671584265</v>
      </c>
      <c r="BL69">
        <f t="shared" si="24"/>
        <v>1.4121773232868926</v>
      </c>
      <c r="BM69">
        <f t="shared" si="25"/>
        <v>65.638109497495847</v>
      </c>
      <c r="BN69">
        <f t="shared" si="26"/>
        <v>420.38235289615091</v>
      </c>
      <c r="BO69">
        <f t="shared" si="27"/>
        <v>-1.2918022170255639E-3</v>
      </c>
    </row>
    <row r="70" spans="1:67" x14ac:dyDescent="0.25">
      <c r="A70" s="1">
        <v>58</v>
      </c>
      <c r="B70" s="1" t="s">
        <v>146</v>
      </c>
      <c r="C70" s="1" t="s">
        <v>82</v>
      </c>
      <c r="D70" s="1" t="s">
        <v>83</v>
      </c>
      <c r="E70" s="1" t="s">
        <v>84</v>
      </c>
      <c r="F70" s="1" t="s">
        <v>85</v>
      </c>
      <c r="G70" s="1" t="s">
        <v>86</v>
      </c>
      <c r="H70" s="1" t="s">
        <v>87</v>
      </c>
      <c r="I70" s="1">
        <v>345.00002570450306</v>
      </c>
      <c r="J70" s="1">
        <v>0</v>
      </c>
      <c r="K70">
        <f t="shared" si="0"/>
        <v>-0.82698130638887346</v>
      </c>
      <c r="L70">
        <f t="shared" si="1"/>
        <v>7.2352229352925226E-3</v>
      </c>
      <c r="M70">
        <f t="shared" si="2"/>
        <v>591.79052536992867</v>
      </c>
      <c r="N70">
        <f t="shared" si="3"/>
        <v>0.10213878550119808</v>
      </c>
      <c r="O70">
        <f t="shared" si="4"/>
        <v>1.3630083646855891</v>
      </c>
      <c r="P70">
        <f t="shared" si="5"/>
        <v>29.318241119384766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30.011932373046875</v>
      </c>
      <c r="V70" s="1">
        <v>29.318241119384766</v>
      </c>
      <c r="W70" s="1">
        <v>30.025459289550781</v>
      </c>
      <c r="X70" s="1">
        <v>418.39425659179688</v>
      </c>
      <c r="Y70" s="1">
        <v>419.96380615234375</v>
      </c>
      <c r="Z70" s="1">
        <v>27.2117919921875</v>
      </c>
      <c r="AA70" s="1">
        <v>27.41064453125</v>
      </c>
      <c r="AB70" s="1">
        <v>63.649898529052734</v>
      </c>
      <c r="AC70" s="1">
        <v>64.114051818847656</v>
      </c>
      <c r="AD70" s="1">
        <v>299.73696899414063</v>
      </c>
      <c r="AE70" s="1">
        <v>0.97440731525421143</v>
      </c>
      <c r="AF70" s="1">
        <v>7.261146605014801E-2</v>
      </c>
      <c r="AG70" s="1">
        <v>99.721237182617188</v>
      </c>
      <c r="AH70" s="1">
        <v>-0.62826550006866455</v>
      </c>
      <c r="AI70" s="1">
        <v>0.25751304626464844</v>
      </c>
      <c r="AJ70" s="1">
        <v>5.8080866932868958E-2</v>
      </c>
      <c r="AK70" s="1">
        <v>2.7447335887700319E-3</v>
      </c>
      <c r="AL70" s="1">
        <v>6.5924771130084991E-2</v>
      </c>
      <c r="AM70" s="1">
        <v>1.3019060716032982E-3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88</v>
      </c>
      <c r="AV70">
        <f t="shared" si="8"/>
        <v>0.49956161499023433</v>
      </c>
      <c r="AW70">
        <f t="shared" si="9"/>
        <v>1.0213878550119808E-4</v>
      </c>
      <c r="AX70">
        <f t="shared" si="10"/>
        <v>302.46824111938474</v>
      </c>
      <c r="AY70">
        <f t="shared" si="11"/>
        <v>303.16193237304685</v>
      </c>
      <c r="AZ70">
        <f t="shared" si="12"/>
        <v>0.15590516695592171</v>
      </c>
      <c r="BA70">
        <f t="shared" si="13"/>
        <v>4.4664918106580791E-2</v>
      </c>
      <c r="BB70">
        <f t="shared" si="14"/>
        <v>4.096431749314779</v>
      </c>
      <c r="BC70">
        <f t="shared" si="15"/>
        <v>41.07882999699531</v>
      </c>
      <c r="BD70">
        <f t="shared" si="16"/>
        <v>13.66818546574531</v>
      </c>
      <c r="BE70">
        <f t="shared" si="17"/>
        <v>29.66508674621582</v>
      </c>
      <c r="BF70">
        <f t="shared" si="18"/>
        <v>4.1791746970637913</v>
      </c>
      <c r="BG70">
        <f t="shared" si="19"/>
        <v>7.2168372220616618E-3</v>
      </c>
      <c r="BH70">
        <f t="shared" si="20"/>
        <v>2.73342338462919</v>
      </c>
      <c r="BI70">
        <f t="shared" si="21"/>
        <v>1.4457513124346013</v>
      </c>
      <c r="BJ70">
        <f t="shared" si="22"/>
        <v>4.5121715097374481E-3</v>
      </c>
      <c r="BK70">
        <f t="shared" si="23"/>
        <v>59.014083342840294</v>
      </c>
      <c r="BL70">
        <f t="shared" si="24"/>
        <v>1.4091464947702041</v>
      </c>
      <c r="BM70">
        <f t="shared" si="25"/>
        <v>65.634655131490874</v>
      </c>
      <c r="BN70">
        <f t="shared" si="26"/>
        <v>420.35691345885908</v>
      </c>
      <c r="BO70">
        <f t="shared" si="27"/>
        <v>-1.2912511036965691E-3</v>
      </c>
    </row>
    <row r="71" spans="1:67" x14ac:dyDescent="0.25">
      <c r="A71" s="1">
        <v>59</v>
      </c>
      <c r="B71" s="1" t="s">
        <v>147</v>
      </c>
      <c r="C71" s="1" t="s">
        <v>82</v>
      </c>
      <c r="D71" s="1" t="s">
        <v>83</v>
      </c>
      <c r="E71" s="1" t="s">
        <v>84</v>
      </c>
      <c r="F71" s="1" t="s">
        <v>85</v>
      </c>
      <c r="G71" s="1" t="s">
        <v>86</v>
      </c>
      <c r="H71" s="1" t="s">
        <v>87</v>
      </c>
      <c r="I71" s="1">
        <v>350.00002559274435</v>
      </c>
      <c r="J71" s="1">
        <v>0</v>
      </c>
      <c r="K71">
        <f t="shared" si="0"/>
        <v>-0.82101306308532451</v>
      </c>
      <c r="L71">
        <f t="shared" si="1"/>
        <v>7.384444764270956E-3</v>
      </c>
      <c r="M71">
        <f t="shared" si="2"/>
        <v>586.82584120052422</v>
      </c>
      <c r="N71">
        <f t="shared" si="3"/>
        <v>0.10424374931031506</v>
      </c>
      <c r="O71">
        <f t="shared" si="4"/>
        <v>1.363054547524158</v>
      </c>
      <c r="P71">
        <f t="shared" si="5"/>
        <v>29.318634033203125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30.011625289916992</v>
      </c>
      <c r="V71" s="1">
        <v>29.318634033203125</v>
      </c>
      <c r="W71" s="1">
        <v>30.025701522827148</v>
      </c>
      <c r="X71" s="1">
        <v>418.37869262695313</v>
      </c>
      <c r="Y71" s="1">
        <v>419.93450927734375</v>
      </c>
      <c r="Z71" s="1">
        <v>27.208234786987305</v>
      </c>
      <c r="AA71" s="1">
        <v>27.411182403564453</v>
      </c>
      <c r="AB71" s="1">
        <v>63.642971038818359</v>
      </c>
      <c r="AC71" s="1">
        <v>64.116104125976563</v>
      </c>
      <c r="AD71" s="1">
        <v>299.74130249023438</v>
      </c>
      <c r="AE71" s="1">
        <v>0.94641441106796265</v>
      </c>
      <c r="AF71" s="1">
        <v>9.5196761190891266E-2</v>
      </c>
      <c r="AG71" s="1">
        <v>99.720985412597656</v>
      </c>
      <c r="AH71" s="1">
        <v>-0.62826550006866455</v>
      </c>
      <c r="AI71" s="1">
        <v>0.25751304626464844</v>
      </c>
      <c r="AJ71" s="1">
        <v>5.8080866932868958E-2</v>
      </c>
      <c r="AK71" s="1">
        <v>2.7447335887700319E-3</v>
      </c>
      <c r="AL71" s="1">
        <v>6.5924771130084991E-2</v>
      </c>
      <c r="AM71" s="1">
        <v>1.3019060716032982E-3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88</v>
      </c>
      <c r="AV71">
        <f t="shared" si="8"/>
        <v>0.49956883748372388</v>
      </c>
      <c r="AW71">
        <f t="shared" si="9"/>
        <v>1.0424374931031506E-4</v>
      </c>
      <c r="AX71">
        <f t="shared" si="10"/>
        <v>302.4686340332031</v>
      </c>
      <c r="AY71">
        <f t="shared" si="11"/>
        <v>303.16162528991697</v>
      </c>
      <c r="AZ71">
        <f t="shared" si="12"/>
        <v>0.15142630238623234</v>
      </c>
      <c r="BA71">
        <f t="shared" si="13"/>
        <v>4.3470492666827613E-2</v>
      </c>
      <c r="BB71">
        <f t="shared" si="14"/>
        <v>4.0965246681320622</v>
      </c>
      <c r="BC71">
        <f t="shared" si="15"/>
        <v>41.07986549854683</v>
      </c>
      <c r="BD71">
        <f t="shared" si="16"/>
        <v>13.668683094982377</v>
      </c>
      <c r="BE71">
        <f t="shared" si="17"/>
        <v>29.665129661560059</v>
      </c>
      <c r="BF71">
        <f t="shared" si="18"/>
        <v>4.1791850243461282</v>
      </c>
      <c r="BG71">
        <f t="shared" si="19"/>
        <v>7.3652938470361558E-3</v>
      </c>
      <c r="BH71">
        <f t="shared" si="20"/>
        <v>2.7334701206079042</v>
      </c>
      <c r="BI71">
        <f t="shared" si="21"/>
        <v>1.445714903738224</v>
      </c>
      <c r="BJ71">
        <f t="shared" si="22"/>
        <v>4.6050254224329077E-3</v>
      </c>
      <c r="BK71">
        <f t="shared" si="23"/>
        <v>58.518851150092821</v>
      </c>
      <c r="BL71">
        <f t="shared" si="24"/>
        <v>1.3974222842756605</v>
      </c>
      <c r="BM71">
        <f t="shared" si="25"/>
        <v>65.636043243005915</v>
      </c>
      <c r="BN71">
        <f t="shared" si="26"/>
        <v>420.32477956682914</v>
      </c>
      <c r="BO71">
        <f t="shared" si="27"/>
        <v>-1.2820573882718999E-3</v>
      </c>
    </row>
    <row r="72" spans="1:67" x14ac:dyDescent="0.25">
      <c r="A72" s="1">
        <v>60</v>
      </c>
      <c r="B72" s="1" t="s">
        <v>148</v>
      </c>
      <c r="C72" s="1" t="s">
        <v>82</v>
      </c>
      <c r="D72" s="1" t="s">
        <v>83</v>
      </c>
      <c r="E72" s="1" t="s">
        <v>84</v>
      </c>
      <c r="F72" s="1" t="s">
        <v>85</v>
      </c>
      <c r="G72" s="1" t="s">
        <v>86</v>
      </c>
      <c r="H72" s="1" t="s">
        <v>87</v>
      </c>
      <c r="I72" s="1">
        <v>355.00002548098564</v>
      </c>
      <c r="J72" s="1">
        <v>0</v>
      </c>
      <c r="K72">
        <f t="shared" si="0"/>
        <v>-0.79900221417772221</v>
      </c>
      <c r="L72">
        <f t="shared" si="1"/>
        <v>7.4865938966648957E-3</v>
      </c>
      <c r="M72">
        <f t="shared" si="2"/>
        <v>579.74482758735121</v>
      </c>
      <c r="N72">
        <f t="shared" si="3"/>
        <v>0.1057007518173463</v>
      </c>
      <c r="O72">
        <f t="shared" si="4"/>
        <v>1.3632914262150191</v>
      </c>
      <c r="P72">
        <f t="shared" si="5"/>
        <v>29.319665908813477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30.011728286743164</v>
      </c>
      <c r="V72" s="1">
        <v>29.319665908813477</v>
      </c>
      <c r="W72" s="1">
        <v>30.026069641113281</v>
      </c>
      <c r="X72" s="1">
        <v>418.4063720703125</v>
      </c>
      <c r="Y72" s="1">
        <v>419.91696166992188</v>
      </c>
      <c r="Z72" s="1">
        <v>27.205533981323242</v>
      </c>
      <c r="AA72" s="1">
        <v>27.411325454711914</v>
      </c>
      <c r="AB72" s="1">
        <v>63.636337280273438</v>
      </c>
      <c r="AC72" s="1">
        <v>64.115943908691406</v>
      </c>
      <c r="AD72" s="1">
        <v>299.73065185546875</v>
      </c>
      <c r="AE72" s="1">
        <v>0.96147531270980835</v>
      </c>
      <c r="AF72" s="1">
        <v>0.10622592270374298</v>
      </c>
      <c r="AG72" s="1">
        <v>99.720726013183594</v>
      </c>
      <c r="AH72" s="1">
        <v>-0.62826550006866455</v>
      </c>
      <c r="AI72" s="1">
        <v>0.25751304626464844</v>
      </c>
      <c r="AJ72" s="1">
        <v>5.8080866932868958E-2</v>
      </c>
      <c r="AK72" s="1">
        <v>2.7447335887700319E-3</v>
      </c>
      <c r="AL72" s="1">
        <v>6.5924771130084991E-2</v>
      </c>
      <c r="AM72" s="1">
        <v>1.3019060716032982E-3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88</v>
      </c>
      <c r="AV72">
        <f t="shared" si="8"/>
        <v>0.49955108642578122</v>
      </c>
      <c r="AW72">
        <f t="shared" si="9"/>
        <v>1.057007518173463E-4</v>
      </c>
      <c r="AX72">
        <f t="shared" si="10"/>
        <v>302.46966590881345</v>
      </c>
      <c r="AY72">
        <f t="shared" si="11"/>
        <v>303.16172828674314</v>
      </c>
      <c r="AZ72">
        <f t="shared" si="12"/>
        <v>0.15383604659506567</v>
      </c>
      <c r="BA72">
        <f t="shared" si="13"/>
        <v>4.2646378081633581E-2</v>
      </c>
      <c r="BB72">
        <f t="shared" si="14"/>
        <v>4.0967687015425511</v>
      </c>
      <c r="BC72">
        <f t="shared" si="15"/>
        <v>41.082419526317295</v>
      </c>
      <c r="BD72">
        <f t="shared" si="16"/>
        <v>13.671094071605381</v>
      </c>
      <c r="BE72">
        <f t="shared" si="17"/>
        <v>29.66569709777832</v>
      </c>
      <c r="BF72">
        <f t="shared" si="18"/>
        <v>4.1793215760597127</v>
      </c>
      <c r="BG72">
        <f t="shared" si="19"/>
        <v>7.4669101911694243E-3</v>
      </c>
      <c r="BH72">
        <f t="shared" si="20"/>
        <v>2.733477275327532</v>
      </c>
      <c r="BI72">
        <f t="shared" si="21"/>
        <v>1.4458443007321806</v>
      </c>
      <c r="BJ72">
        <f t="shared" si="22"/>
        <v>4.668583344655473E-3</v>
      </c>
      <c r="BK72">
        <f t="shared" si="23"/>
        <v>57.812575109398615</v>
      </c>
      <c r="BL72">
        <f t="shared" si="24"/>
        <v>1.3806177899597754</v>
      </c>
      <c r="BM72">
        <f t="shared" si="25"/>
        <v>65.633303525641495</v>
      </c>
      <c r="BN72">
        <f t="shared" si="26"/>
        <v>420.29676905600019</v>
      </c>
      <c r="BO72">
        <f t="shared" si="27"/>
        <v>-1.2477172964848278E-3</v>
      </c>
    </row>
    <row r="73" spans="1:67" x14ac:dyDescent="0.25">
      <c r="A73" s="1">
        <v>61</v>
      </c>
      <c r="B73" s="1" t="s">
        <v>149</v>
      </c>
      <c r="C73" s="1" t="s">
        <v>82</v>
      </c>
      <c r="D73" s="1" t="s">
        <v>83</v>
      </c>
      <c r="E73" s="1" t="s">
        <v>84</v>
      </c>
      <c r="F73" s="1" t="s">
        <v>85</v>
      </c>
      <c r="G73" s="1" t="s">
        <v>86</v>
      </c>
      <c r="H73" s="1" t="s">
        <v>87</v>
      </c>
      <c r="I73" s="1">
        <v>360.50002535805106</v>
      </c>
      <c r="J73" s="1">
        <v>0</v>
      </c>
      <c r="K73">
        <f t="shared" si="0"/>
        <v>-0.80385167393989665</v>
      </c>
      <c r="L73">
        <f t="shared" si="1"/>
        <v>7.5643079323588248E-3</v>
      </c>
      <c r="M73">
        <f t="shared" si="2"/>
        <v>579.0371100101753</v>
      </c>
      <c r="N73">
        <f t="shared" si="3"/>
        <v>0.106809853819262</v>
      </c>
      <c r="O73">
        <f t="shared" si="4"/>
        <v>1.3634783841673492</v>
      </c>
      <c r="P73">
        <f t="shared" si="5"/>
        <v>29.320093154907227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30.012041091918945</v>
      </c>
      <c r="V73" s="1">
        <v>29.320093154907227</v>
      </c>
      <c r="W73" s="1">
        <v>30.026227951049805</v>
      </c>
      <c r="X73" s="1">
        <v>418.40982055664063</v>
      </c>
      <c r="Y73" s="1">
        <v>419.92913818359375</v>
      </c>
      <c r="Z73" s="1">
        <v>27.202554702758789</v>
      </c>
      <c r="AA73" s="1">
        <v>27.410499572753906</v>
      </c>
      <c r="AB73" s="1">
        <v>63.628005981445313</v>
      </c>
      <c r="AC73" s="1">
        <v>64.113983154296875</v>
      </c>
      <c r="AD73" s="1">
        <v>299.73947143554688</v>
      </c>
      <c r="AE73" s="1">
        <v>0.96026915311813354</v>
      </c>
      <c r="AF73" s="1">
        <v>9.7624093294143677E-2</v>
      </c>
      <c r="AG73" s="1">
        <v>99.720596313476563</v>
      </c>
      <c r="AH73" s="1">
        <v>-0.62826550006866455</v>
      </c>
      <c r="AI73" s="1">
        <v>0.25751304626464844</v>
      </c>
      <c r="AJ73" s="1">
        <v>5.8080866932868958E-2</v>
      </c>
      <c r="AK73" s="1">
        <v>2.7447335887700319E-3</v>
      </c>
      <c r="AL73" s="1">
        <v>6.5924771130084991E-2</v>
      </c>
      <c r="AM73" s="1">
        <v>1.3019060716032982E-3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88</v>
      </c>
      <c r="AV73">
        <f t="shared" si="8"/>
        <v>0.49956578572591137</v>
      </c>
      <c r="AW73">
        <f t="shared" si="9"/>
        <v>1.06809853819262E-4</v>
      </c>
      <c r="AX73">
        <f t="shared" si="10"/>
        <v>302.4700931549072</v>
      </c>
      <c r="AY73">
        <f t="shared" si="11"/>
        <v>303.16204109191892</v>
      </c>
      <c r="AZ73">
        <f t="shared" si="12"/>
        <v>0.15364306106471126</v>
      </c>
      <c r="BA73">
        <f t="shared" si="13"/>
        <v>4.2076240866529425E-2</v>
      </c>
      <c r="BB73">
        <f t="shared" si="14"/>
        <v>4.0968697468126631</v>
      </c>
      <c r="BC73">
        <f t="shared" si="15"/>
        <v>41.083486243242596</v>
      </c>
      <c r="BD73">
        <f t="shared" si="16"/>
        <v>13.67298667048869</v>
      </c>
      <c r="BE73">
        <f t="shared" si="17"/>
        <v>29.666067123413086</v>
      </c>
      <c r="BF73">
        <f t="shared" si="18"/>
        <v>4.1794106236418127</v>
      </c>
      <c r="BG73">
        <f t="shared" si="19"/>
        <v>7.5442140037808303E-3</v>
      </c>
      <c r="BH73">
        <f t="shared" si="20"/>
        <v>2.7333913626453139</v>
      </c>
      <c r="BI73">
        <f t="shared" si="21"/>
        <v>1.4460192609964988</v>
      </c>
      <c r="BJ73">
        <f t="shared" si="22"/>
        <v>4.716934958406257E-3</v>
      </c>
      <c r="BK73">
        <f t="shared" si="23"/>
        <v>57.741925897846805</v>
      </c>
      <c r="BL73">
        <f t="shared" si="24"/>
        <v>1.3788924305534123</v>
      </c>
      <c r="BM73">
        <f t="shared" si="25"/>
        <v>65.6303720461013</v>
      </c>
      <c r="BN73">
        <f t="shared" si="26"/>
        <v>420.31125077058829</v>
      </c>
      <c r="BO73">
        <f t="shared" si="27"/>
        <v>-1.2551908694766842E-3</v>
      </c>
    </row>
    <row r="74" spans="1:67" x14ac:dyDescent="0.25">
      <c r="A74" s="1">
        <v>62</v>
      </c>
      <c r="B74" s="1" t="s">
        <v>150</v>
      </c>
      <c r="C74" s="1" t="s">
        <v>82</v>
      </c>
      <c r="D74" s="1" t="s">
        <v>83</v>
      </c>
      <c r="E74" s="1" t="s">
        <v>84</v>
      </c>
      <c r="F74" s="1" t="s">
        <v>85</v>
      </c>
      <c r="G74" s="1" t="s">
        <v>86</v>
      </c>
      <c r="H74" s="1" t="s">
        <v>87</v>
      </c>
      <c r="I74" s="1">
        <v>365.50002524629235</v>
      </c>
      <c r="J74" s="1">
        <v>0</v>
      </c>
      <c r="K74">
        <f t="shared" si="0"/>
        <v>-0.79985023011851908</v>
      </c>
      <c r="L74">
        <f t="shared" si="1"/>
        <v>7.529827833622417E-3</v>
      </c>
      <c r="M74">
        <f t="shared" si="2"/>
        <v>578.97159618161947</v>
      </c>
      <c r="N74">
        <f t="shared" si="3"/>
        <v>0.10633392014556842</v>
      </c>
      <c r="O74">
        <f t="shared" si="4"/>
        <v>1.363603084047424</v>
      </c>
      <c r="P74">
        <f t="shared" si="5"/>
        <v>29.319606781005859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30.012073516845703</v>
      </c>
      <c r="V74" s="1">
        <v>29.319606781005859</v>
      </c>
      <c r="W74" s="1">
        <v>30.026508331298828</v>
      </c>
      <c r="X74" s="1">
        <v>418.42596435546875</v>
      </c>
      <c r="Y74" s="1">
        <v>419.9376220703125</v>
      </c>
      <c r="Z74" s="1">
        <v>27.201112747192383</v>
      </c>
      <c r="AA74" s="1">
        <v>27.408124923706055</v>
      </c>
      <c r="AB74" s="1">
        <v>63.6236572265625</v>
      </c>
      <c r="AC74" s="1">
        <v>64.108283996582031</v>
      </c>
      <c r="AD74" s="1">
        <v>299.74905395507813</v>
      </c>
      <c r="AE74" s="1">
        <v>0.9627758264541626</v>
      </c>
      <c r="AF74" s="1">
        <v>0.12738741934299469</v>
      </c>
      <c r="AG74" s="1">
        <v>99.720489501953125</v>
      </c>
      <c r="AH74" s="1">
        <v>-0.62826550006866455</v>
      </c>
      <c r="AI74" s="1">
        <v>0.25751304626464844</v>
      </c>
      <c r="AJ74" s="1">
        <v>5.8080866932868958E-2</v>
      </c>
      <c r="AK74" s="1">
        <v>2.7447335887700319E-3</v>
      </c>
      <c r="AL74" s="1">
        <v>6.5924771130084991E-2</v>
      </c>
      <c r="AM74" s="1">
        <v>1.3019060716032982E-3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88</v>
      </c>
      <c r="AV74">
        <f t="shared" si="8"/>
        <v>0.49958175659179682</v>
      </c>
      <c r="AW74">
        <f t="shared" si="9"/>
        <v>1.0633392014556842E-4</v>
      </c>
      <c r="AX74">
        <f t="shared" si="10"/>
        <v>302.46960678100584</v>
      </c>
      <c r="AY74">
        <f t="shared" si="11"/>
        <v>303.16207351684568</v>
      </c>
      <c r="AZ74">
        <f t="shared" si="12"/>
        <v>0.15404412878951135</v>
      </c>
      <c r="BA74">
        <f t="shared" si="13"/>
        <v>4.2387965641989593E-2</v>
      </c>
      <c r="BB74">
        <f t="shared" si="14"/>
        <v>4.0967547177700734</v>
      </c>
      <c r="BC74">
        <f t="shared" si="15"/>
        <v>41.082376733518082</v>
      </c>
      <c r="BD74">
        <f t="shared" si="16"/>
        <v>13.674251809812027</v>
      </c>
      <c r="BE74">
        <f t="shared" si="17"/>
        <v>29.665840148925781</v>
      </c>
      <c r="BF74">
        <f t="shared" si="18"/>
        <v>4.1793560014752611</v>
      </c>
      <c r="BG74">
        <f t="shared" si="19"/>
        <v>7.5099164332271783E-3</v>
      </c>
      <c r="BH74">
        <f t="shared" si="20"/>
        <v>2.7331516337226494</v>
      </c>
      <c r="BI74">
        <f t="shared" si="21"/>
        <v>1.4462043677526117</v>
      </c>
      <c r="BJ74">
        <f t="shared" si="22"/>
        <v>4.6954826336210523E-3</v>
      </c>
      <c r="BK74">
        <f t="shared" si="23"/>
        <v>57.735330978958231</v>
      </c>
      <c r="BL74">
        <f t="shared" si="24"/>
        <v>1.378708564684588</v>
      </c>
      <c r="BM74">
        <f t="shared" si="25"/>
        <v>65.625909357393695</v>
      </c>
      <c r="BN74">
        <f t="shared" si="26"/>
        <v>420.31783256255517</v>
      </c>
      <c r="BO74">
        <f t="shared" si="27"/>
        <v>-1.2488382513115546E-3</v>
      </c>
    </row>
    <row r="75" spans="1:67" x14ac:dyDescent="0.25">
      <c r="A75" s="1">
        <v>63</v>
      </c>
      <c r="B75" s="1" t="s">
        <v>151</v>
      </c>
      <c r="C75" s="1" t="s">
        <v>82</v>
      </c>
      <c r="D75" s="1" t="s">
        <v>83</v>
      </c>
      <c r="E75" s="1" t="s">
        <v>84</v>
      </c>
      <c r="F75" s="1" t="s">
        <v>85</v>
      </c>
      <c r="G75" s="1" t="s">
        <v>86</v>
      </c>
      <c r="H75" s="1" t="s">
        <v>87</v>
      </c>
      <c r="I75" s="1">
        <v>371.00002512335777</v>
      </c>
      <c r="J75" s="1">
        <v>0</v>
      </c>
      <c r="K75">
        <f t="shared" si="0"/>
        <v>-0.80820022205527609</v>
      </c>
      <c r="L75">
        <f t="shared" si="1"/>
        <v>7.4684083870478184E-3</v>
      </c>
      <c r="M75">
        <f t="shared" si="2"/>
        <v>582.13535044166815</v>
      </c>
      <c r="N75">
        <f t="shared" si="3"/>
        <v>0.10547892148780211</v>
      </c>
      <c r="O75">
        <f t="shared" si="4"/>
        <v>1.3637335299882167</v>
      </c>
      <c r="P75">
        <f t="shared" si="5"/>
        <v>29.318851470947266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30.011909484863281</v>
      </c>
      <c r="V75" s="1">
        <v>29.318851470947266</v>
      </c>
      <c r="W75" s="1">
        <v>30.027011871337891</v>
      </c>
      <c r="X75" s="1">
        <v>418.41879272460938</v>
      </c>
      <c r="Y75" s="1">
        <v>419.94781494140625</v>
      </c>
      <c r="Z75" s="1">
        <v>27.199748992919922</v>
      </c>
      <c r="AA75" s="1">
        <v>27.405088424682617</v>
      </c>
      <c r="AB75" s="1">
        <v>63.620803833007813</v>
      </c>
      <c r="AC75" s="1">
        <v>64.102333068847656</v>
      </c>
      <c r="AD75" s="1">
        <v>299.76199340820313</v>
      </c>
      <c r="AE75" s="1">
        <v>0.9773402214050293</v>
      </c>
      <c r="AF75" s="1">
        <v>0.12759864330291748</v>
      </c>
      <c r="AG75" s="1">
        <v>99.720260620117188</v>
      </c>
      <c r="AH75" s="1">
        <v>-0.62826550006866455</v>
      </c>
      <c r="AI75" s="1">
        <v>0.25751304626464844</v>
      </c>
      <c r="AJ75" s="1">
        <v>5.8080866932868958E-2</v>
      </c>
      <c r="AK75" s="1">
        <v>2.7447335887700319E-3</v>
      </c>
      <c r="AL75" s="1">
        <v>6.5924771130084991E-2</v>
      </c>
      <c r="AM75" s="1">
        <v>1.3019060716032982E-3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88</v>
      </c>
      <c r="AV75">
        <f t="shared" si="8"/>
        <v>0.49960332234700511</v>
      </c>
      <c r="AW75">
        <f t="shared" si="9"/>
        <v>1.054789214878021E-4</v>
      </c>
      <c r="AX75">
        <f t="shared" si="10"/>
        <v>302.46885147094724</v>
      </c>
      <c r="AY75">
        <f t="shared" si="11"/>
        <v>303.16190948486326</v>
      </c>
      <c r="AZ75">
        <f t="shared" si="12"/>
        <v>0.15637443192956368</v>
      </c>
      <c r="BA75">
        <f t="shared" si="13"/>
        <v>4.292002965072083E-2</v>
      </c>
      <c r="BB75">
        <f t="shared" si="14"/>
        <v>4.0965760900149242</v>
      </c>
      <c r="BC75">
        <f t="shared" si="15"/>
        <v>41.080679738902496</v>
      </c>
      <c r="BD75">
        <f t="shared" si="16"/>
        <v>13.675591314219879</v>
      </c>
      <c r="BE75">
        <f t="shared" si="17"/>
        <v>29.665380477905273</v>
      </c>
      <c r="BF75">
        <f t="shared" si="18"/>
        <v>4.1792453820189266</v>
      </c>
      <c r="BG75">
        <f t="shared" si="19"/>
        <v>7.4488200667638749E-3</v>
      </c>
      <c r="BH75">
        <f t="shared" si="20"/>
        <v>2.7328425600267074</v>
      </c>
      <c r="BI75">
        <f t="shared" si="21"/>
        <v>1.4464028219922191</v>
      </c>
      <c r="BJ75">
        <f t="shared" si="22"/>
        <v>4.657268476042733E-3</v>
      </c>
      <c r="BK75">
        <f t="shared" si="23"/>
        <v>58.050688862226401</v>
      </c>
      <c r="BL75">
        <f t="shared" si="24"/>
        <v>1.3862087853056011</v>
      </c>
      <c r="BM75">
        <f t="shared" si="25"/>
        <v>65.620464748602203</v>
      </c>
      <c r="BN75">
        <f t="shared" si="26"/>
        <v>420.33199461991023</v>
      </c>
      <c r="BO75">
        <f t="shared" si="27"/>
        <v>-1.2617282257837098E-3</v>
      </c>
    </row>
    <row r="76" spans="1:67" x14ac:dyDescent="0.25">
      <c r="A76" s="1">
        <v>64</v>
      </c>
      <c r="B76" s="1" t="s">
        <v>152</v>
      </c>
      <c r="C76" s="1" t="s">
        <v>82</v>
      </c>
      <c r="D76" s="1" t="s">
        <v>83</v>
      </c>
      <c r="E76" s="1" t="s">
        <v>84</v>
      </c>
      <c r="F76" s="1" t="s">
        <v>85</v>
      </c>
      <c r="G76" s="1" t="s">
        <v>86</v>
      </c>
      <c r="H76" s="1" t="s">
        <v>87</v>
      </c>
      <c r="I76" s="1">
        <v>376.00002501159906</v>
      </c>
      <c r="J76" s="1">
        <v>0</v>
      </c>
      <c r="K76">
        <f t="shared" si="0"/>
        <v>-0.80382843348222277</v>
      </c>
      <c r="L76">
        <f t="shared" si="1"/>
        <v>7.4621212245018697E-3</v>
      </c>
      <c r="M76">
        <f t="shared" si="2"/>
        <v>581.35250426786376</v>
      </c>
      <c r="N76">
        <f t="shared" si="3"/>
        <v>0.10537969789632055</v>
      </c>
      <c r="O76">
        <f t="shared" si="4"/>
        <v>1.3635947136272972</v>
      </c>
      <c r="P76">
        <f t="shared" si="5"/>
        <v>29.317882537841797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30.01153564453125</v>
      </c>
      <c r="V76" s="1">
        <v>29.317882537841797</v>
      </c>
      <c r="W76" s="1">
        <v>30.027299880981445</v>
      </c>
      <c r="X76" s="1">
        <v>418.42819213867188</v>
      </c>
      <c r="Y76" s="1">
        <v>419.94857788085938</v>
      </c>
      <c r="Z76" s="1">
        <v>27.199092864990234</v>
      </c>
      <c r="AA76" s="1">
        <v>27.404243469238281</v>
      </c>
      <c r="AB76" s="1">
        <v>63.620357513427734</v>
      </c>
      <c r="AC76" s="1">
        <v>64.099983215332031</v>
      </c>
      <c r="AD76" s="1">
        <v>299.75592041015625</v>
      </c>
      <c r="AE76" s="1">
        <v>0.96722149848937988</v>
      </c>
      <c r="AF76" s="1">
        <v>0.12791542708873749</v>
      </c>
      <c r="AG76" s="1">
        <v>99.720039367675781</v>
      </c>
      <c r="AH76" s="1">
        <v>-0.62826550006866455</v>
      </c>
      <c r="AI76" s="1">
        <v>0.25751304626464844</v>
      </c>
      <c r="AJ76" s="1">
        <v>5.8080866932868958E-2</v>
      </c>
      <c r="AK76" s="1">
        <v>2.7447335887700319E-3</v>
      </c>
      <c r="AL76" s="1">
        <v>6.5924771130084991E-2</v>
      </c>
      <c r="AM76" s="1">
        <v>1.3019060716032982E-3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88</v>
      </c>
      <c r="AV76">
        <f t="shared" si="8"/>
        <v>0.4995932006835937</v>
      </c>
      <c r="AW76">
        <f t="shared" si="9"/>
        <v>1.0537969789632055E-4</v>
      </c>
      <c r="AX76">
        <f t="shared" si="10"/>
        <v>302.46788253784177</v>
      </c>
      <c r="AY76">
        <f t="shared" si="11"/>
        <v>303.16153564453123</v>
      </c>
      <c r="AZ76">
        <f t="shared" si="12"/>
        <v>0.15475543629924715</v>
      </c>
      <c r="BA76">
        <f t="shared" si="13"/>
        <v>4.3031095985801945E-2</v>
      </c>
      <c r="BB76">
        <f t="shared" si="14"/>
        <v>4.0963469512211104</v>
      </c>
      <c r="BC76">
        <f t="shared" si="15"/>
        <v>41.078473065153439</v>
      </c>
      <c r="BD76">
        <f t="shared" si="16"/>
        <v>13.674229595915158</v>
      </c>
      <c r="BE76">
        <f t="shared" si="17"/>
        <v>29.664709091186523</v>
      </c>
      <c r="BF76">
        <f t="shared" si="18"/>
        <v>4.1790838179384151</v>
      </c>
      <c r="BG76">
        <f t="shared" si="19"/>
        <v>7.442565827398823E-3</v>
      </c>
      <c r="BH76">
        <f t="shared" si="20"/>
        <v>2.7327522375938131</v>
      </c>
      <c r="BI76">
        <f t="shared" si="21"/>
        <v>1.446331580344602</v>
      </c>
      <c r="BJ76">
        <f t="shared" si="22"/>
        <v>4.653356628458393E-3</v>
      </c>
      <c r="BK76">
        <f t="shared" si="23"/>
        <v>57.972494612088276</v>
      </c>
      <c r="BL76">
        <f t="shared" si="24"/>
        <v>1.3843421192220233</v>
      </c>
      <c r="BM76">
        <f t="shared" si="25"/>
        <v>65.622019793854065</v>
      </c>
      <c r="BN76">
        <f t="shared" si="26"/>
        <v>420.33067942045341</v>
      </c>
      <c r="BO76">
        <f t="shared" si="27"/>
        <v>-1.2549368379572619E-3</v>
      </c>
    </row>
    <row r="77" spans="1:67" x14ac:dyDescent="0.25">
      <c r="A77" s="1">
        <v>65</v>
      </c>
      <c r="B77" s="1" t="s">
        <v>153</v>
      </c>
      <c r="C77" s="1" t="s">
        <v>82</v>
      </c>
      <c r="D77" s="1" t="s">
        <v>83</v>
      </c>
      <c r="E77" s="1" t="s">
        <v>84</v>
      </c>
      <c r="F77" s="1" t="s">
        <v>85</v>
      </c>
      <c r="G77" s="1" t="s">
        <v>86</v>
      </c>
      <c r="H77" s="1" t="s">
        <v>87</v>
      </c>
      <c r="I77" s="1">
        <v>381.00002489984035</v>
      </c>
      <c r="J77" s="1">
        <v>0</v>
      </c>
      <c r="K77">
        <f t="shared" si="0"/>
        <v>-0.80450257821696147</v>
      </c>
      <c r="L77">
        <f t="shared" si="1"/>
        <v>7.4760493598712459E-3</v>
      </c>
      <c r="M77">
        <f t="shared" si="2"/>
        <v>581.18209973897456</v>
      </c>
      <c r="N77">
        <f t="shared" si="3"/>
        <v>0.10558044490640478</v>
      </c>
      <c r="O77">
        <f t="shared" si="4"/>
        <v>1.3636517902870517</v>
      </c>
      <c r="P77">
        <f t="shared" si="5"/>
        <v>29.317975997924805</v>
      </c>
      <c r="Q77" s="1">
        <v>6</v>
      </c>
      <c r="R77">
        <f t="shared" si="6"/>
        <v>1.4200000166893005</v>
      </c>
      <c r="S77" s="1">
        <v>1</v>
      </c>
      <c r="T77">
        <f t="shared" si="7"/>
        <v>2.8400000333786011</v>
      </c>
      <c r="U77" s="1">
        <v>30.011480331420898</v>
      </c>
      <c r="V77" s="1">
        <v>29.317975997924805</v>
      </c>
      <c r="W77" s="1">
        <v>30.027669906616211</v>
      </c>
      <c r="X77" s="1">
        <v>418.431640625</v>
      </c>
      <c r="Y77" s="1">
        <v>419.95327758789063</v>
      </c>
      <c r="Z77" s="1">
        <v>27.198381423950195</v>
      </c>
      <c r="AA77" s="1">
        <v>27.403932571411133</v>
      </c>
      <c r="AB77" s="1">
        <v>63.618797302246094</v>
      </c>
      <c r="AC77" s="1">
        <v>64.099319458007813</v>
      </c>
      <c r="AD77" s="1">
        <v>299.7418212890625</v>
      </c>
      <c r="AE77" s="1">
        <v>0.98727124929428101</v>
      </c>
      <c r="AF77" s="1">
        <v>9.7309023141860962E-2</v>
      </c>
      <c r="AG77" s="1">
        <v>99.719894409179688</v>
      </c>
      <c r="AH77" s="1">
        <v>-0.62826550006866455</v>
      </c>
      <c r="AI77" s="1">
        <v>0.25751304626464844</v>
      </c>
      <c r="AJ77" s="1">
        <v>5.8080866932868958E-2</v>
      </c>
      <c r="AK77" s="1">
        <v>2.7447335887700319E-3</v>
      </c>
      <c r="AL77" s="1">
        <v>6.5924771130084991E-2</v>
      </c>
      <c r="AM77" s="1">
        <v>1.3019060716032982E-3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88</v>
      </c>
      <c r="AV77">
        <f t="shared" si="8"/>
        <v>0.49956970214843743</v>
      </c>
      <c r="AW77">
        <f t="shared" si="9"/>
        <v>1.0558044490640478E-4</v>
      </c>
      <c r="AX77">
        <f t="shared" si="10"/>
        <v>302.46797599792478</v>
      </c>
      <c r="AY77">
        <f t="shared" si="11"/>
        <v>303.16148033142088</v>
      </c>
      <c r="AZ77">
        <f t="shared" si="12"/>
        <v>0.15796339635632783</v>
      </c>
      <c r="BA77">
        <f t="shared" si="13"/>
        <v>4.2947189107009655E-2</v>
      </c>
      <c r="BB77">
        <f t="shared" si="14"/>
        <v>4.0963690527044498</v>
      </c>
      <c r="BC77">
        <f t="shared" si="15"/>
        <v>41.078754414799697</v>
      </c>
      <c r="BD77">
        <f t="shared" si="16"/>
        <v>13.674821843388564</v>
      </c>
      <c r="BE77">
        <f t="shared" si="17"/>
        <v>29.664728164672852</v>
      </c>
      <c r="BF77">
        <f t="shared" si="18"/>
        <v>4.1790884077519301</v>
      </c>
      <c r="BG77">
        <f t="shared" si="19"/>
        <v>7.4564209899017683E-3</v>
      </c>
      <c r="BH77">
        <f t="shared" si="20"/>
        <v>2.7327172624173981</v>
      </c>
      <c r="BI77">
        <f t="shared" si="21"/>
        <v>1.446371145334532</v>
      </c>
      <c r="BJ77">
        <f t="shared" si="22"/>
        <v>4.662022639089612E-3</v>
      </c>
      <c r="BK77">
        <f t="shared" si="23"/>
        <v>57.955417618475884</v>
      </c>
      <c r="BL77">
        <f t="shared" si="24"/>
        <v>1.3839208568085075</v>
      </c>
      <c r="BM77">
        <f t="shared" si="25"/>
        <v>65.620934996261582</v>
      </c>
      <c r="BN77">
        <f t="shared" si="26"/>
        <v>420.33569958360476</v>
      </c>
      <c r="BO77">
        <f t="shared" si="27"/>
        <v>-1.2559535495509275E-3</v>
      </c>
    </row>
    <row r="78" spans="1:67" x14ac:dyDescent="0.25">
      <c r="A78" s="1">
        <v>66</v>
      </c>
      <c r="B78" s="1" t="s">
        <v>154</v>
      </c>
      <c r="C78" s="1" t="s">
        <v>82</v>
      </c>
      <c r="D78" s="1" t="s">
        <v>83</v>
      </c>
      <c r="E78" s="1" t="s">
        <v>84</v>
      </c>
      <c r="F78" s="1" t="s">
        <v>85</v>
      </c>
      <c r="G78" s="1" t="s">
        <v>86</v>
      </c>
      <c r="H78" s="1" t="s">
        <v>87</v>
      </c>
      <c r="I78" s="1">
        <v>386.50002477690578</v>
      </c>
      <c r="J78" s="1">
        <v>0</v>
      </c>
      <c r="K78">
        <f t="shared" ref="K78:K141" si="28">(X78-Y78*(1000-Z78)/(1000-AA78))*AV78</f>
        <v>-0.79840618196301605</v>
      </c>
      <c r="L78">
        <f t="shared" ref="L78:L141" si="29">IF(BG78&lt;&gt;0,1/(1/BG78-1/T78),0)</f>
        <v>7.4949377296107504E-3</v>
      </c>
      <c r="M78">
        <f t="shared" ref="M78:M141" si="30">((BJ78-AW78/2)*Y78-K78)/(BJ78+AW78/2)</f>
        <v>579.46035800133234</v>
      </c>
      <c r="N78">
        <f t="shared" ref="N78:N141" si="31">AW78*1000</f>
        <v>0.10583432003176205</v>
      </c>
      <c r="O78">
        <f t="shared" ref="O78:O141" si="32">(BB78-BH78)</f>
        <v>1.3634932800257014</v>
      </c>
      <c r="P78">
        <f t="shared" ref="P78:P141" si="33">(V78+BA78*J78)</f>
        <v>29.317173004150391</v>
      </c>
      <c r="Q78" s="1">
        <v>6</v>
      </c>
      <c r="R78">
        <f t="shared" ref="R78:R141" si="34">(Q78*AO78+AP78)</f>
        <v>1.4200000166893005</v>
      </c>
      <c r="S78" s="1">
        <v>1</v>
      </c>
      <c r="T78">
        <f t="shared" ref="T78:T141" si="35">R78*(S78+1)*(S78+1)/(S78*S78+1)</f>
        <v>2.8400000333786011</v>
      </c>
      <c r="U78" s="1">
        <v>30.011194229125977</v>
      </c>
      <c r="V78" s="1">
        <v>29.317173004150391</v>
      </c>
      <c r="W78" s="1">
        <v>30.027139663696289</v>
      </c>
      <c r="X78" s="1">
        <v>418.43972778320313</v>
      </c>
      <c r="Y78" s="1">
        <v>419.948974609375</v>
      </c>
      <c r="Z78" s="1">
        <v>27.1976318359375</v>
      </c>
      <c r="AA78" s="1">
        <v>27.403680801391602</v>
      </c>
      <c r="AB78" s="1">
        <v>63.617904663085938</v>
      </c>
      <c r="AC78" s="1">
        <v>64.099754333496094</v>
      </c>
      <c r="AD78" s="1">
        <v>299.73672485351563</v>
      </c>
      <c r="AE78" s="1">
        <v>0.96346193552017212</v>
      </c>
      <c r="AF78" s="1">
        <v>0.11403632909059525</v>
      </c>
      <c r="AG78" s="1">
        <v>99.71966552734375</v>
      </c>
      <c r="AH78" s="1">
        <v>-0.62826550006866455</v>
      </c>
      <c r="AI78" s="1">
        <v>0.25751304626464844</v>
      </c>
      <c r="AJ78" s="1">
        <v>5.8080866932868958E-2</v>
      </c>
      <c r="AK78" s="1">
        <v>2.7447335887700319E-3</v>
      </c>
      <c r="AL78" s="1">
        <v>6.5924771130084991E-2</v>
      </c>
      <c r="AM78" s="1">
        <v>1.3019060716032982E-3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88</v>
      </c>
      <c r="AV78">
        <f t="shared" ref="AV78:AV141" si="36">AD78*0.000001/(Q78*0.0001)</f>
        <v>0.49956120808919269</v>
      </c>
      <c r="AW78">
        <f t="shared" ref="AW78:AW141" si="37">(AA78-Z78)/(1000-AA78)*AV78</f>
        <v>1.0583432003176204E-4</v>
      </c>
      <c r="AX78">
        <f t="shared" ref="AX78:AX141" si="38">(V78+273.15)</f>
        <v>302.46717300415037</v>
      </c>
      <c r="AY78">
        <f t="shared" ref="AY78:AY141" si="39">(U78+273.15)</f>
        <v>303.16119422912595</v>
      </c>
      <c r="AZ78">
        <f t="shared" ref="AZ78:AZ141" si="40">(AE78*AQ78+AF78*AR78)*AS78</f>
        <v>0.15415390623761915</v>
      </c>
      <c r="BA78">
        <f t="shared" ref="BA78:BA141" si="41">((AZ78+0.00000010773*(AY78^4-AX78^4))-AW78*44100)/(R78*0.92*2*29.3+0.00000043092*AX78^3)</f>
        <v>4.2847038437098396E-2</v>
      </c>
      <c r="BB78">
        <f t="shared" ref="BB78:BB141" si="42">0.61365*EXP(17.502*P78/(240.97+P78))</f>
        <v>4.0961791637585634</v>
      </c>
      <c r="BC78">
        <f t="shared" ref="BC78:BC141" si="43">BB78*1000/AG78</f>
        <v>41.076944473258038</v>
      </c>
      <c r="BD78">
        <f t="shared" ref="BD78:BD141" si="44">(BC78-AA78)</f>
        <v>13.673263671866437</v>
      </c>
      <c r="BE78">
        <f t="shared" ref="BE78:BE141" si="45">IF(J78,V78,(U78+V78)/2)</f>
        <v>29.664183616638184</v>
      </c>
      <c r="BF78">
        <f t="shared" ref="BF78:BF141" si="46">0.61365*EXP(17.502*BE78/(240.97+BE78))</f>
        <v>4.1789573703041434</v>
      </c>
      <c r="BG78">
        <f t="shared" ref="BG78:BG141" si="47">IF(BD78&lt;&gt;0,(1000-(BC78+AA78)/2)/BD78*AW78,0)</f>
        <v>7.4752101823663446E-3</v>
      </c>
      <c r="BH78">
        <f t="shared" ref="BH78:BH141" si="48">AA78*AG78/1000</f>
        <v>2.732685883732862</v>
      </c>
      <c r="BI78">
        <f t="shared" ref="BI78:BI141" si="49">(BF78-BH78)</f>
        <v>1.4462714865712814</v>
      </c>
      <c r="BJ78">
        <f t="shared" ref="BJ78:BJ141" si="50">1/(1.6/L78+1.37/T78)</f>
        <v>4.6737747647512401E-3</v>
      </c>
      <c r="BK78">
        <f t="shared" ref="BK78:BK141" si="51">M78*AG78*0.001</f>
        <v>57.783593086247727</v>
      </c>
      <c r="BL78">
        <f t="shared" ref="BL78:BL141" si="52">M78/Y78</f>
        <v>1.3798351538787075</v>
      </c>
      <c r="BM78">
        <f t="shared" ref="BM78:BM141" si="53">(1-AW78*AG78/BB78/L78)*100</f>
        <v>65.623602383378525</v>
      </c>
      <c r="BN78">
        <f t="shared" ref="BN78:BN141" si="54">(Y78-K78/(T78/1.35))</f>
        <v>420.3284986702842</v>
      </c>
      <c r="BO78">
        <f t="shared" ref="BO78:BO141" si="55">K78*BM78/100/BN78</f>
        <v>-1.2465081475874819E-3</v>
      </c>
    </row>
    <row r="79" spans="1:67" x14ac:dyDescent="0.25">
      <c r="A79" s="1">
        <v>67</v>
      </c>
      <c r="B79" s="1" t="s">
        <v>155</v>
      </c>
      <c r="C79" s="1" t="s">
        <v>82</v>
      </c>
      <c r="D79" s="1" t="s">
        <v>83</v>
      </c>
      <c r="E79" s="1" t="s">
        <v>84</v>
      </c>
      <c r="F79" s="1" t="s">
        <v>85</v>
      </c>
      <c r="G79" s="1" t="s">
        <v>86</v>
      </c>
      <c r="H79" s="1" t="s">
        <v>87</v>
      </c>
      <c r="I79" s="1">
        <v>391.50002466514707</v>
      </c>
      <c r="J79" s="1">
        <v>0</v>
      </c>
      <c r="K79">
        <f t="shared" si="28"/>
        <v>-0.80092272966574241</v>
      </c>
      <c r="L79">
        <f t="shared" si="29"/>
        <v>7.4842580502195435E-3</v>
      </c>
      <c r="M79">
        <f t="shared" si="30"/>
        <v>580.23811077474954</v>
      </c>
      <c r="N79">
        <f t="shared" si="31"/>
        <v>0.10566774650907049</v>
      </c>
      <c r="O79">
        <f t="shared" si="32"/>
        <v>1.3632803475007322</v>
      </c>
      <c r="P79">
        <f t="shared" si="33"/>
        <v>29.315935134887695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30.011428833007813</v>
      </c>
      <c r="V79" s="1">
        <v>29.315935134887695</v>
      </c>
      <c r="W79" s="1">
        <v>30.026878356933594</v>
      </c>
      <c r="X79" s="1">
        <v>418.43695068359375</v>
      </c>
      <c r="Y79" s="1">
        <v>419.951416015625</v>
      </c>
      <c r="Z79" s="1">
        <v>27.197286605834961</v>
      </c>
      <c r="AA79" s="1">
        <v>27.403017044067383</v>
      </c>
      <c r="AB79" s="1">
        <v>63.615570068359375</v>
      </c>
      <c r="AC79" s="1">
        <v>64.097389221191406</v>
      </c>
      <c r="AD79" s="1">
        <v>299.728515625</v>
      </c>
      <c r="AE79" s="1">
        <v>0.95246738195419312</v>
      </c>
      <c r="AF79" s="1">
        <v>0.17952395975589752</v>
      </c>
      <c r="AG79" s="1">
        <v>99.719169616699219</v>
      </c>
      <c r="AH79" s="1">
        <v>-0.62826550006866455</v>
      </c>
      <c r="AI79" s="1">
        <v>0.25751304626464844</v>
      </c>
      <c r="AJ79" s="1">
        <v>5.8080866932868958E-2</v>
      </c>
      <c r="AK79" s="1">
        <v>2.7447335887700319E-3</v>
      </c>
      <c r="AL79" s="1">
        <v>6.5924771130084991E-2</v>
      </c>
      <c r="AM79" s="1">
        <v>1.3019060716032982E-3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88</v>
      </c>
      <c r="AV79">
        <f t="shared" si="36"/>
        <v>0.49954752604166658</v>
      </c>
      <c r="AW79">
        <f t="shared" si="37"/>
        <v>1.0566774650907049E-4</v>
      </c>
      <c r="AX79">
        <f t="shared" si="38"/>
        <v>302.46593513488767</v>
      </c>
      <c r="AY79">
        <f t="shared" si="39"/>
        <v>303.16142883300779</v>
      </c>
      <c r="AZ79">
        <f t="shared" si="40"/>
        <v>0.1523947777063821</v>
      </c>
      <c r="BA79">
        <f t="shared" si="41"/>
        <v>4.3108912565512587E-2</v>
      </c>
      <c r="BB79">
        <f t="shared" si="42"/>
        <v>4.0958864521273872</v>
      </c>
      <c r="BC79">
        <f t="shared" si="43"/>
        <v>41.074213392180916</v>
      </c>
      <c r="BD79">
        <f t="shared" si="44"/>
        <v>13.671196348113533</v>
      </c>
      <c r="BE79">
        <f t="shared" si="45"/>
        <v>29.663681983947754</v>
      </c>
      <c r="BF79">
        <f t="shared" si="46"/>
        <v>4.178836662969772</v>
      </c>
      <c r="BG79">
        <f t="shared" si="47"/>
        <v>7.4645866094565924E-3</v>
      </c>
      <c r="BH79">
        <f t="shared" si="48"/>
        <v>2.732606104626655</v>
      </c>
      <c r="BI79">
        <f t="shared" si="49"/>
        <v>1.446230558343117</v>
      </c>
      <c r="BJ79">
        <f t="shared" si="50"/>
        <v>4.6671300078960608E-3</v>
      </c>
      <c r="BK79">
        <f t="shared" si="51"/>
        <v>57.86086258642036</v>
      </c>
      <c r="BL79">
        <f t="shared" si="52"/>
        <v>1.3816791386962743</v>
      </c>
      <c r="BM79">
        <f t="shared" si="53"/>
        <v>65.626446015801392</v>
      </c>
      <c r="BN79">
        <f t="shared" si="54"/>
        <v>420.33213632278728</v>
      </c>
      <c r="BO79">
        <f t="shared" si="55"/>
        <v>-1.2504804591213369E-3</v>
      </c>
    </row>
    <row r="80" spans="1:67" x14ac:dyDescent="0.25">
      <c r="A80" s="1">
        <v>68</v>
      </c>
      <c r="B80" s="1" t="s">
        <v>156</v>
      </c>
      <c r="C80" s="1" t="s">
        <v>82</v>
      </c>
      <c r="D80" s="1" t="s">
        <v>83</v>
      </c>
      <c r="E80" s="1" t="s">
        <v>84</v>
      </c>
      <c r="F80" s="1" t="s">
        <v>85</v>
      </c>
      <c r="G80" s="1" t="s">
        <v>86</v>
      </c>
      <c r="H80" s="1" t="s">
        <v>87</v>
      </c>
      <c r="I80" s="1">
        <v>396.50002455338836</v>
      </c>
      <c r="J80" s="1">
        <v>0</v>
      </c>
      <c r="K80">
        <f t="shared" si="28"/>
        <v>-0.79652097507822994</v>
      </c>
      <c r="L80">
        <f t="shared" si="29"/>
        <v>7.4140686470203767E-3</v>
      </c>
      <c r="M80">
        <f t="shared" si="30"/>
        <v>580.8850089531154</v>
      </c>
      <c r="N80">
        <f t="shared" si="31"/>
        <v>0.10468579108442812</v>
      </c>
      <c r="O80">
        <f t="shared" si="32"/>
        <v>1.3633631903971746</v>
      </c>
      <c r="P80">
        <f t="shared" si="33"/>
        <v>29.315340042114258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30.011228561401367</v>
      </c>
      <c r="V80" s="1">
        <v>29.315340042114258</v>
      </c>
      <c r="W80" s="1">
        <v>30.026454925537109</v>
      </c>
      <c r="X80" s="1">
        <v>418.43081665039063</v>
      </c>
      <c r="Y80" s="1">
        <v>419.93728637695313</v>
      </c>
      <c r="Z80" s="1">
        <v>27.197029113769531</v>
      </c>
      <c r="AA80" s="1">
        <v>27.400846481323242</v>
      </c>
      <c r="AB80" s="1">
        <v>63.615818023681641</v>
      </c>
      <c r="AC80" s="1">
        <v>64.093070983886719</v>
      </c>
      <c r="AD80" s="1">
        <v>299.73101806640625</v>
      </c>
      <c r="AE80" s="1">
        <v>0.9696076512336731</v>
      </c>
      <c r="AF80" s="1">
        <v>0.22168578207492828</v>
      </c>
      <c r="AG80" s="1">
        <v>99.718910217285156</v>
      </c>
      <c r="AH80" s="1">
        <v>-0.62826550006866455</v>
      </c>
      <c r="AI80" s="1">
        <v>0.25751304626464844</v>
      </c>
      <c r="AJ80" s="1">
        <v>5.8080866932868958E-2</v>
      </c>
      <c r="AK80" s="1">
        <v>2.7447335887700319E-3</v>
      </c>
      <c r="AL80" s="1">
        <v>6.5924771130084991E-2</v>
      </c>
      <c r="AM80" s="1">
        <v>1.3019060716032982E-3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88</v>
      </c>
      <c r="AV80">
        <f t="shared" si="36"/>
        <v>0.49955169677734368</v>
      </c>
      <c r="AW80">
        <f t="shared" si="37"/>
        <v>1.0468579108442811E-4</v>
      </c>
      <c r="AX80">
        <f t="shared" si="38"/>
        <v>302.46534004211424</v>
      </c>
      <c r="AY80">
        <f t="shared" si="39"/>
        <v>303.16122856140134</v>
      </c>
      <c r="AZ80">
        <f t="shared" si="40"/>
        <v>0.15513722072980052</v>
      </c>
      <c r="BA80">
        <f t="shared" si="41"/>
        <v>4.3682393570520756E-2</v>
      </c>
      <c r="BB80">
        <f t="shared" si="42"/>
        <v>4.095745740545861</v>
      </c>
      <c r="BC80">
        <f t="shared" si="43"/>
        <v>41.072909156561451</v>
      </c>
      <c r="BD80">
        <f t="shared" si="44"/>
        <v>13.672062675238209</v>
      </c>
      <c r="BE80">
        <f t="shared" si="45"/>
        <v>29.663284301757813</v>
      </c>
      <c r="BF80">
        <f t="shared" si="46"/>
        <v>4.1787409712921555</v>
      </c>
      <c r="BG80">
        <f t="shared" si="47"/>
        <v>7.3947639684828837E-3</v>
      </c>
      <c r="BH80">
        <f t="shared" si="48"/>
        <v>2.7323825501486865</v>
      </c>
      <c r="BI80">
        <f t="shared" si="49"/>
        <v>1.446358421143469</v>
      </c>
      <c r="BJ80">
        <f t="shared" si="50"/>
        <v>4.6234580167191655E-3</v>
      </c>
      <c r="BK80">
        <f t="shared" si="51"/>
        <v>57.925220054362605</v>
      </c>
      <c r="BL80">
        <f t="shared" si="52"/>
        <v>1.383266091860414</v>
      </c>
      <c r="BM80">
        <f t="shared" si="53"/>
        <v>65.622390681605552</v>
      </c>
      <c r="BN80">
        <f t="shared" si="54"/>
        <v>420.31591430079732</v>
      </c>
      <c r="BO80">
        <f t="shared" si="55"/>
        <v>-1.2435791468811833E-3</v>
      </c>
    </row>
    <row r="81" spans="1:67" x14ac:dyDescent="0.25">
      <c r="A81" s="1">
        <v>69</v>
      </c>
      <c r="B81" s="1" t="s">
        <v>157</v>
      </c>
      <c r="C81" s="1" t="s">
        <v>82</v>
      </c>
      <c r="D81" s="1" t="s">
        <v>83</v>
      </c>
      <c r="E81" s="1" t="s">
        <v>84</v>
      </c>
      <c r="F81" s="1" t="s">
        <v>85</v>
      </c>
      <c r="G81" s="1" t="s">
        <v>86</v>
      </c>
      <c r="H81" s="1" t="s">
        <v>87</v>
      </c>
      <c r="I81" s="1">
        <v>402.00002443045378</v>
      </c>
      <c r="J81" s="1">
        <v>0</v>
      </c>
      <c r="K81">
        <f t="shared" si="28"/>
        <v>-0.7834694866852524</v>
      </c>
      <c r="L81">
        <f t="shared" si="29"/>
        <v>7.3660054481236893E-3</v>
      </c>
      <c r="M81">
        <f t="shared" si="30"/>
        <v>579.16908483131215</v>
      </c>
      <c r="N81">
        <f t="shared" si="31"/>
        <v>0.1040522657898601</v>
      </c>
      <c r="O81">
        <f t="shared" si="32"/>
        <v>1.3639293422685337</v>
      </c>
      <c r="P81">
        <f t="shared" si="33"/>
        <v>29.316383361816406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30.011056900024414</v>
      </c>
      <c r="V81" s="1">
        <v>29.316383361816406</v>
      </c>
      <c r="W81" s="1">
        <v>30.026468276977539</v>
      </c>
      <c r="X81" s="1">
        <v>418.44546508789063</v>
      </c>
      <c r="Y81" s="1">
        <v>419.92620849609375</v>
      </c>
      <c r="Z81" s="1">
        <v>27.195131301879883</v>
      </c>
      <c r="AA81" s="1">
        <v>27.397697448730469</v>
      </c>
      <c r="AB81" s="1">
        <v>63.612167358398438</v>
      </c>
      <c r="AC81" s="1">
        <v>64.086296081542969</v>
      </c>
      <c r="AD81" s="1">
        <v>299.75830078125</v>
      </c>
      <c r="AE81" s="1">
        <v>0.99932718276977539</v>
      </c>
      <c r="AF81" s="1">
        <v>0.18754386901855469</v>
      </c>
      <c r="AG81" s="1">
        <v>99.718711853027344</v>
      </c>
      <c r="AH81" s="1">
        <v>-0.62826550006866455</v>
      </c>
      <c r="AI81" s="1">
        <v>0.25751304626464844</v>
      </c>
      <c r="AJ81" s="1">
        <v>5.8080866932868958E-2</v>
      </c>
      <c r="AK81" s="1">
        <v>2.7447335887700319E-3</v>
      </c>
      <c r="AL81" s="1">
        <v>6.5924771130084991E-2</v>
      </c>
      <c r="AM81" s="1">
        <v>1.3019060716032982E-3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88</v>
      </c>
      <c r="AV81">
        <f t="shared" si="36"/>
        <v>0.49959716796874987</v>
      </c>
      <c r="AW81">
        <f t="shared" si="37"/>
        <v>1.040522657898601E-4</v>
      </c>
      <c r="AX81">
        <f t="shared" si="38"/>
        <v>302.46638336181638</v>
      </c>
      <c r="AY81">
        <f t="shared" si="39"/>
        <v>303.16105690002439</v>
      </c>
      <c r="AZ81">
        <f t="shared" si="40"/>
        <v>0.15989234566929156</v>
      </c>
      <c r="BA81">
        <f t="shared" si="41"/>
        <v>4.3887938946934379E-2</v>
      </c>
      <c r="BB81">
        <f t="shared" si="42"/>
        <v>4.0959924395949097</v>
      </c>
      <c r="BC81">
        <f t="shared" si="43"/>
        <v>41.07546480977291</v>
      </c>
      <c r="BD81">
        <f t="shared" si="44"/>
        <v>13.677767361042442</v>
      </c>
      <c r="BE81">
        <f t="shared" si="45"/>
        <v>29.66372013092041</v>
      </c>
      <c r="BF81">
        <f t="shared" si="46"/>
        <v>4.1788458421279735</v>
      </c>
      <c r="BG81">
        <f t="shared" si="47"/>
        <v>7.3469499296122207E-3</v>
      </c>
      <c r="BH81">
        <f t="shared" si="48"/>
        <v>2.732063097326376</v>
      </c>
      <c r="BI81">
        <f t="shared" si="49"/>
        <v>1.4467827448015975</v>
      </c>
      <c r="BJ81">
        <f t="shared" si="50"/>
        <v>4.5935519315793939E-3</v>
      </c>
      <c r="BK81">
        <f t="shared" si="51"/>
        <v>57.753995084475164</v>
      </c>
      <c r="BL81">
        <f t="shared" si="52"/>
        <v>1.3792163316157955</v>
      </c>
      <c r="BM81">
        <f t="shared" si="53"/>
        <v>65.60961646402022</v>
      </c>
      <c r="BN81">
        <f t="shared" si="54"/>
        <v>420.29863236742972</v>
      </c>
      <c r="BO81">
        <f t="shared" si="55"/>
        <v>-1.2230145085921911E-3</v>
      </c>
    </row>
    <row r="82" spans="1:67" x14ac:dyDescent="0.25">
      <c r="A82" s="1">
        <v>70</v>
      </c>
      <c r="B82" s="1" t="s">
        <v>158</v>
      </c>
      <c r="C82" s="1" t="s">
        <v>82</v>
      </c>
      <c r="D82" s="1" t="s">
        <v>83</v>
      </c>
      <c r="E82" s="1" t="s">
        <v>84</v>
      </c>
      <c r="F82" s="1" t="s">
        <v>85</v>
      </c>
      <c r="G82" s="1" t="s">
        <v>86</v>
      </c>
      <c r="H82" s="1" t="s">
        <v>87</v>
      </c>
      <c r="I82" s="1">
        <v>407.00002431869507</v>
      </c>
      <c r="J82" s="1">
        <v>0</v>
      </c>
      <c r="K82">
        <f t="shared" si="28"/>
        <v>-0.7936958812866568</v>
      </c>
      <c r="L82">
        <f t="shared" si="29"/>
        <v>7.3978204542025933E-3</v>
      </c>
      <c r="M82">
        <f t="shared" si="30"/>
        <v>580.64662676439286</v>
      </c>
      <c r="N82">
        <f t="shared" si="31"/>
        <v>0.10453840384374051</v>
      </c>
      <c r="O82">
        <f t="shared" si="32"/>
        <v>1.3644259812403434</v>
      </c>
      <c r="P82">
        <f t="shared" si="33"/>
        <v>29.317760467529297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30.010824203491211</v>
      </c>
      <c r="V82" s="1">
        <v>29.317760467529297</v>
      </c>
      <c r="W82" s="1">
        <v>30.026487350463867</v>
      </c>
      <c r="X82" s="1">
        <v>418.4390869140625</v>
      </c>
      <c r="Y82" s="1">
        <v>419.93991088867188</v>
      </c>
      <c r="Z82" s="1">
        <v>27.192403793334961</v>
      </c>
      <c r="AA82" s="1">
        <v>27.395919799804688</v>
      </c>
      <c r="AB82" s="1">
        <v>63.607719421386719</v>
      </c>
      <c r="AC82" s="1">
        <v>64.083091735839844</v>
      </c>
      <c r="AD82" s="1">
        <v>299.75375366210938</v>
      </c>
      <c r="AE82" s="1">
        <v>1.0369435548782349</v>
      </c>
      <c r="AF82" s="1">
        <v>0.13049909472465515</v>
      </c>
      <c r="AG82" s="1">
        <v>99.718940734863281</v>
      </c>
      <c r="AH82" s="1">
        <v>-0.62826550006866455</v>
      </c>
      <c r="AI82" s="1">
        <v>0.25751304626464844</v>
      </c>
      <c r="AJ82" s="1">
        <v>5.8080866932868958E-2</v>
      </c>
      <c r="AK82" s="1">
        <v>2.7447335887700319E-3</v>
      </c>
      <c r="AL82" s="1">
        <v>6.5924771130084991E-2</v>
      </c>
      <c r="AM82" s="1">
        <v>1.3019060716032982E-3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88</v>
      </c>
      <c r="AV82">
        <f t="shared" si="36"/>
        <v>0.49958958943684895</v>
      </c>
      <c r="AW82">
        <f t="shared" si="37"/>
        <v>1.0453840384374051E-4</v>
      </c>
      <c r="AX82">
        <f t="shared" si="38"/>
        <v>302.46776046752927</v>
      </c>
      <c r="AY82">
        <f t="shared" si="39"/>
        <v>303.16082420349119</v>
      </c>
      <c r="AZ82">
        <f t="shared" si="40"/>
        <v>0.16591096507211844</v>
      </c>
      <c r="BA82">
        <f t="shared" si="41"/>
        <v>4.3496412241229743E-2</v>
      </c>
      <c r="BB82">
        <f t="shared" si="42"/>
        <v>4.0963180841341345</v>
      </c>
      <c r="BC82">
        <f t="shared" si="43"/>
        <v>41.078636154244649</v>
      </c>
      <c r="BD82">
        <f t="shared" si="44"/>
        <v>13.682716354439961</v>
      </c>
      <c r="BE82">
        <f t="shared" si="45"/>
        <v>29.664292335510254</v>
      </c>
      <c r="BF82">
        <f t="shared" si="46"/>
        <v>4.1789835316100294</v>
      </c>
      <c r="BG82">
        <f t="shared" si="47"/>
        <v>7.3786001870386805E-3</v>
      </c>
      <c r="BH82">
        <f t="shared" si="48"/>
        <v>2.731892102893791</v>
      </c>
      <c r="BI82">
        <f t="shared" si="49"/>
        <v>1.4470914287162384</v>
      </c>
      <c r="BJ82">
        <f t="shared" si="50"/>
        <v>4.6133480948182997E-3</v>
      </c>
      <c r="BK82">
        <f t="shared" si="51"/>
        <v>57.901466562216775</v>
      </c>
      <c r="BL82">
        <f t="shared" si="52"/>
        <v>1.3826897889644147</v>
      </c>
      <c r="BM82">
        <f t="shared" si="53"/>
        <v>65.60018857927588</v>
      </c>
      <c r="BN82">
        <f t="shared" si="54"/>
        <v>420.31719589822956</v>
      </c>
      <c r="BO82">
        <f t="shared" si="55"/>
        <v>-1.238745404544572E-3</v>
      </c>
    </row>
    <row r="83" spans="1:67" x14ac:dyDescent="0.25">
      <c r="A83" s="1">
        <v>71</v>
      </c>
      <c r="B83" s="1" t="s">
        <v>159</v>
      </c>
      <c r="C83" s="1" t="s">
        <v>82</v>
      </c>
      <c r="D83" s="1" t="s">
        <v>83</v>
      </c>
      <c r="E83" s="1" t="s">
        <v>84</v>
      </c>
      <c r="F83" s="1" t="s">
        <v>85</v>
      </c>
      <c r="G83" s="1" t="s">
        <v>86</v>
      </c>
      <c r="H83" s="1" t="s">
        <v>87</v>
      </c>
      <c r="I83" s="1">
        <v>412.00002420693636</v>
      </c>
      <c r="J83" s="1">
        <v>0</v>
      </c>
      <c r="K83">
        <f t="shared" si="28"/>
        <v>-0.81551945720432395</v>
      </c>
      <c r="L83">
        <f t="shared" si="29"/>
        <v>7.4629961646614507E-3</v>
      </c>
      <c r="M83">
        <f t="shared" si="30"/>
        <v>583.81810867778393</v>
      </c>
      <c r="N83">
        <f t="shared" si="31"/>
        <v>0.10547000833613487</v>
      </c>
      <c r="O83">
        <f t="shared" si="32"/>
        <v>1.3645945579989203</v>
      </c>
      <c r="P83">
        <f t="shared" si="33"/>
        <v>29.317798614501953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30.010795593261719</v>
      </c>
      <c r="V83" s="1">
        <v>29.317798614501953</v>
      </c>
      <c r="W83" s="1">
        <v>30.026828765869141</v>
      </c>
      <c r="X83" s="1">
        <v>418.41497802734375</v>
      </c>
      <c r="Y83" s="1">
        <v>419.958740234375</v>
      </c>
      <c r="Z83" s="1">
        <v>27.189002990722656</v>
      </c>
      <c r="AA83" s="1">
        <v>27.394338607788086</v>
      </c>
      <c r="AB83" s="1">
        <v>63.599681854248047</v>
      </c>
      <c r="AC83" s="1">
        <v>64.079132080078125</v>
      </c>
      <c r="AD83" s="1">
        <v>299.74554443359375</v>
      </c>
      <c r="AE83" s="1">
        <v>1.0262815952301025</v>
      </c>
      <c r="AF83" s="1">
        <v>9.6991516649723053E-2</v>
      </c>
      <c r="AG83" s="1">
        <v>99.7188720703125</v>
      </c>
      <c r="AH83" s="1">
        <v>-0.62826550006866455</v>
      </c>
      <c r="AI83" s="1">
        <v>0.25751304626464844</v>
      </c>
      <c r="AJ83" s="1">
        <v>5.8080866932868958E-2</v>
      </c>
      <c r="AK83" s="1">
        <v>2.7447335887700319E-3</v>
      </c>
      <c r="AL83" s="1">
        <v>6.5924771130084991E-2</v>
      </c>
      <c r="AM83" s="1">
        <v>1.3019060716032982E-3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88</v>
      </c>
      <c r="AV83">
        <f t="shared" si="36"/>
        <v>0.49957590738932284</v>
      </c>
      <c r="AW83">
        <f t="shared" si="37"/>
        <v>1.0547000833613487E-4</v>
      </c>
      <c r="AX83">
        <f t="shared" si="38"/>
        <v>302.46779861450193</v>
      </c>
      <c r="AY83">
        <f t="shared" si="39"/>
        <v>303.1607955932617</v>
      </c>
      <c r="AZ83">
        <f t="shared" si="40"/>
        <v>0.16420505156654741</v>
      </c>
      <c r="BA83">
        <f t="shared" si="41"/>
        <v>4.3003774789069166E-2</v>
      </c>
      <c r="BB83">
        <f t="shared" si="42"/>
        <v>4.0963271050797632</v>
      </c>
      <c r="BC83">
        <f t="shared" si="43"/>
        <v>41.078754904000647</v>
      </c>
      <c r="BD83">
        <f t="shared" si="44"/>
        <v>13.684416296212561</v>
      </c>
      <c r="BE83">
        <f t="shared" si="45"/>
        <v>29.664297103881836</v>
      </c>
      <c r="BF83">
        <f t="shared" si="46"/>
        <v>4.1789846790389937</v>
      </c>
      <c r="BG83">
        <f t="shared" si="47"/>
        <v>7.4434361875253523E-3</v>
      </c>
      <c r="BH83">
        <f t="shared" si="48"/>
        <v>2.7317325470808429</v>
      </c>
      <c r="BI83">
        <f t="shared" si="49"/>
        <v>1.4472521319581508</v>
      </c>
      <c r="BJ83">
        <f t="shared" si="50"/>
        <v>4.6539010136396382E-3</v>
      </c>
      <c r="BK83">
        <f t="shared" si="51"/>
        <v>58.217683291571738</v>
      </c>
      <c r="BL83">
        <f t="shared" si="52"/>
        <v>1.3901796837278837</v>
      </c>
      <c r="BM83">
        <f t="shared" si="53"/>
        <v>65.596827721229701</v>
      </c>
      <c r="BN83">
        <f t="shared" si="54"/>
        <v>420.34639912672935</v>
      </c>
      <c r="BO83">
        <f t="shared" si="55"/>
        <v>-1.272652494435061E-3</v>
      </c>
    </row>
    <row r="84" spans="1:67" x14ac:dyDescent="0.25">
      <c r="A84" s="1">
        <v>72</v>
      </c>
      <c r="B84" s="1" t="s">
        <v>160</v>
      </c>
      <c r="C84" s="1" t="s">
        <v>82</v>
      </c>
      <c r="D84" s="1" t="s">
        <v>83</v>
      </c>
      <c r="E84" s="1" t="s">
        <v>84</v>
      </c>
      <c r="F84" s="1" t="s">
        <v>85</v>
      </c>
      <c r="G84" s="1" t="s">
        <v>86</v>
      </c>
      <c r="H84" s="1" t="s">
        <v>87</v>
      </c>
      <c r="I84" s="1">
        <v>417.50002408400178</v>
      </c>
      <c r="J84" s="1">
        <v>0</v>
      </c>
      <c r="K84">
        <f t="shared" si="28"/>
        <v>-0.83173803799764168</v>
      </c>
      <c r="L84">
        <f t="shared" si="29"/>
        <v>7.4986107249953877E-3</v>
      </c>
      <c r="M84">
        <f t="shared" si="30"/>
        <v>586.42341974645137</v>
      </c>
      <c r="N84">
        <f t="shared" si="31"/>
        <v>0.10598029234027878</v>
      </c>
      <c r="O84">
        <f t="shared" si="32"/>
        <v>1.3647048448832777</v>
      </c>
      <c r="P84">
        <f t="shared" si="33"/>
        <v>29.317623138427734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30.011041641235352</v>
      </c>
      <c r="V84" s="1">
        <v>29.317623138427734</v>
      </c>
      <c r="W84" s="1">
        <v>30.026998519897461</v>
      </c>
      <c r="X84" s="1">
        <v>418.38043212890625</v>
      </c>
      <c r="Y84" s="1">
        <v>419.95639038085938</v>
      </c>
      <c r="Z84" s="1">
        <v>27.186424255371094</v>
      </c>
      <c r="AA84" s="1">
        <v>27.39277458190918</v>
      </c>
      <c r="AB84" s="1">
        <v>63.592628479003906</v>
      </c>
      <c r="AC84" s="1">
        <v>64.0750732421875</v>
      </c>
      <c r="AD84" s="1">
        <v>299.71514892578125</v>
      </c>
      <c r="AE84" s="1">
        <v>1.0299941301345825</v>
      </c>
      <c r="AF84" s="1">
        <v>0.16596287488937378</v>
      </c>
      <c r="AG84" s="1">
        <v>99.719024658203125</v>
      </c>
      <c r="AH84" s="1">
        <v>-0.62826550006866455</v>
      </c>
      <c r="AI84" s="1">
        <v>0.25751304626464844</v>
      </c>
      <c r="AJ84" s="1">
        <v>5.8080866932868958E-2</v>
      </c>
      <c r="AK84" s="1">
        <v>2.7447335887700319E-3</v>
      </c>
      <c r="AL84" s="1">
        <v>6.5924771130084991E-2</v>
      </c>
      <c r="AM84" s="1">
        <v>1.3019060716032982E-3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88</v>
      </c>
      <c r="AV84">
        <f t="shared" si="36"/>
        <v>0.4995252482096354</v>
      </c>
      <c r="AW84">
        <f t="shared" si="37"/>
        <v>1.0598029234027879E-4</v>
      </c>
      <c r="AX84">
        <f t="shared" si="38"/>
        <v>302.46762313842771</v>
      </c>
      <c r="AY84">
        <f t="shared" si="39"/>
        <v>303.16104164123533</v>
      </c>
      <c r="AZ84">
        <f t="shared" si="40"/>
        <v>0.16479905713798715</v>
      </c>
      <c r="BA84">
        <f t="shared" si="41"/>
        <v>4.2813199037986062E-2</v>
      </c>
      <c r="BB84">
        <f t="shared" si="42"/>
        <v>4.0962856088732789</v>
      </c>
      <c r="BC84">
        <f t="shared" si="43"/>
        <v>41.078275914888913</v>
      </c>
      <c r="BD84">
        <f t="shared" si="44"/>
        <v>13.685501332979733</v>
      </c>
      <c r="BE84">
        <f t="shared" si="45"/>
        <v>29.664332389831543</v>
      </c>
      <c r="BF84">
        <f t="shared" si="46"/>
        <v>4.1789931700218679</v>
      </c>
      <c r="BG84">
        <f t="shared" si="47"/>
        <v>7.478863862983195E-3</v>
      </c>
      <c r="BH84">
        <f t="shared" si="48"/>
        <v>2.7315807639900012</v>
      </c>
      <c r="BI84">
        <f t="shared" si="49"/>
        <v>1.4474124060318667</v>
      </c>
      <c r="BJ84">
        <f t="shared" si="50"/>
        <v>4.676060044579689E-3</v>
      </c>
      <c r="BK84">
        <f t="shared" si="51"/>
        <v>58.477571453844185</v>
      </c>
      <c r="BL84">
        <f t="shared" si="52"/>
        <v>1.3963912281811515</v>
      </c>
      <c r="BM84">
        <f t="shared" si="53"/>
        <v>65.594165430834593</v>
      </c>
      <c r="BN84">
        <f t="shared" si="54"/>
        <v>420.35175880976783</v>
      </c>
      <c r="BO84">
        <f t="shared" si="55"/>
        <v>-1.2978930459102754E-3</v>
      </c>
    </row>
    <row r="85" spans="1:67" x14ac:dyDescent="0.25">
      <c r="A85" s="1">
        <v>73</v>
      </c>
      <c r="B85" s="1" t="s">
        <v>161</v>
      </c>
      <c r="C85" s="1" t="s">
        <v>82</v>
      </c>
      <c r="D85" s="1" t="s">
        <v>83</v>
      </c>
      <c r="E85" s="1" t="s">
        <v>84</v>
      </c>
      <c r="F85" s="1" t="s">
        <v>85</v>
      </c>
      <c r="G85" s="1" t="s">
        <v>86</v>
      </c>
      <c r="H85" s="1" t="s">
        <v>87</v>
      </c>
      <c r="I85" s="1">
        <v>422.50002397224307</v>
      </c>
      <c r="J85" s="1">
        <v>0</v>
      </c>
      <c r="K85">
        <f t="shared" si="28"/>
        <v>-0.82343184260179358</v>
      </c>
      <c r="L85">
        <f t="shared" si="29"/>
        <v>7.4564384364190208E-3</v>
      </c>
      <c r="M85">
        <f t="shared" si="30"/>
        <v>585.63293189407318</v>
      </c>
      <c r="N85">
        <f t="shared" si="31"/>
        <v>0.10541101547090423</v>
      </c>
      <c r="O85">
        <f t="shared" si="32"/>
        <v>1.3650301903413493</v>
      </c>
      <c r="P85">
        <f t="shared" si="33"/>
        <v>29.318012237548828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30.011104583740234</v>
      </c>
      <c r="V85" s="1">
        <v>29.318012237548828</v>
      </c>
      <c r="W85" s="1">
        <v>30.026681900024414</v>
      </c>
      <c r="X85" s="1">
        <v>418.38241577148438</v>
      </c>
      <c r="Y85" s="1">
        <v>419.942138671875</v>
      </c>
      <c r="Z85" s="1">
        <v>27.18524169921875</v>
      </c>
      <c r="AA85" s="1">
        <v>27.390472412109375</v>
      </c>
      <c r="AB85" s="1">
        <v>63.588798522949219</v>
      </c>
      <c r="AC85" s="1">
        <v>64.069381713867188</v>
      </c>
      <c r="AD85" s="1">
        <v>299.73220825195313</v>
      </c>
      <c r="AE85" s="1">
        <v>1.0206080675125122</v>
      </c>
      <c r="AF85" s="1">
        <v>0.16844326257705688</v>
      </c>
      <c r="AG85" s="1">
        <v>99.718887329101563</v>
      </c>
      <c r="AH85" s="1">
        <v>-0.62826550006866455</v>
      </c>
      <c r="AI85" s="1">
        <v>0.25751304626464844</v>
      </c>
      <c r="AJ85" s="1">
        <v>5.8080866932868958E-2</v>
      </c>
      <c r="AK85" s="1">
        <v>2.7447335887700319E-3</v>
      </c>
      <c r="AL85" s="1">
        <v>6.5924771130084991E-2</v>
      </c>
      <c r="AM85" s="1">
        <v>1.3019060716032982E-3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88</v>
      </c>
      <c r="AV85">
        <f t="shared" si="36"/>
        <v>0.49955368041992176</v>
      </c>
      <c r="AW85">
        <f t="shared" si="37"/>
        <v>1.0541101547090423E-4</v>
      </c>
      <c r="AX85">
        <f t="shared" si="38"/>
        <v>302.46801223754881</v>
      </c>
      <c r="AY85">
        <f t="shared" si="39"/>
        <v>303.16110458374021</v>
      </c>
      <c r="AZ85">
        <f t="shared" si="40"/>
        <v>0.16329728715202307</v>
      </c>
      <c r="BA85">
        <f t="shared" si="41"/>
        <v>4.3036045732254363E-2</v>
      </c>
      <c r="BB85">
        <f t="shared" si="42"/>
        <v>4.096377622695349</v>
      </c>
      <c r="BC85">
        <f t="shared" si="43"/>
        <v>41.079255218483354</v>
      </c>
      <c r="BD85">
        <f t="shared" si="44"/>
        <v>13.688782806373979</v>
      </c>
      <c r="BE85">
        <f t="shared" si="45"/>
        <v>29.664558410644531</v>
      </c>
      <c r="BF85">
        <f t="shared" si="46"/>
        <v>4.1790475585661282</v>
      </c>
      <c r="BG85">
        <f t="shared" si="47"/>
        <v>7.4369127738824958E-3</v>
      </c>
      <c r="BH85">
        <f t="shared" si="48"/>
        <v>2.7313474323539997</v>
      </c>
      <c r="BI85">
        <f t="shared" si="49"/>
        <v>1.4477001262121285</v>
      </c>
      <c r="BJ85">
        <f t="shared" si="50"/>
        <v>4.6498208075346752E-3</v>
      </c>
      <c r="BK85">
        <f t="shared" si="51"/>
        <v>58.398664351756494</v>
      </c>
      <c r="BL85">
        <f t="shared" si="52"/>
        <v>1.3945562446917525</v>
      </c>
      <c r="BM85">
        <f t="shared" si="53"/>
        <v>65.586249991969979</v>
      </c>
      <c r="BN85">
        <f t="shared" si="54"/>
        <v>420.33355873330015</v>
      </c>
      <c r="BO85">
        <f t="shared" si="55"/>
        <v>-1.2848321424294405E-3</v>
      </c>
    </row>
    <row r="86" spans="1:67" x14ac:dyDescent="0.25">
      <c r="A86" s="1">
        <v>74</v>
      </c>
      <c r="B86" s="1" t="s">
        <v>162</v>
      </c>
      <c r="C86" s="1" t="s">
        <v>82</v>
      </c>
      <c r="D86" s="1" t="s">
        <v>83</v>
      </c>
      <c r="E86" s="1" t="s">
        <v>84</v>
      </c>
      <c r="F86" s="1" t="s">
        <v>85</v>
      </c>
      <c r="G86" s="1" t="s">
        <v>86</v>
      </c>
      <c r="H86" s="1" t="s">
        <v>87</v>
      </c>
      <c r="I86" s="1">
        <v>427.50002386048436</v>
      </c>
      <c r="J86" s="1">
        <v>0</v>
      </c>
      <c r="K86">
        <f t="shared" si="28"/>
        <v>-0.79299991813277693</v>
      </c>
      <c r="L86">
        <f t="shared" si="29"/>
        <v>7.4488316338272203E-3</v>
      </c>
      <c r="M86">
        <f t="shared" si="30"/>
        <v>579.31910712146282</v>
      </c>
      <c r="N86">
        <f t="shared" si="31"/>
        <v>0.10531847423130133</v>
      </c>
      <c r="O86">
        <f t="shared" si="32"/>
        <v>1.3652182422115309</v>
      </c>
      <c r="P86">
        <f t="shared" si="33"/>
        <v>29.318565368652344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30.010944366455078</v>
      </c>
      <c r="V86" s="1">
        <v>29.318565368652344</v>
      </c>
      <c r="W86" s="1">
        <v>30.025981903076172</v>
      </c>
      <c r="X86" s="1">
        <v>418.43038940429688</v>
      </c>
      <c r="Y86" s="1">
        <v>419.92916870117188</v>
      </c>
      <c r="Z86" s="1">
        <v>27.184904098510742</v>
      </c>
      <c r="AA86" s="1">
        <v>27.38994026184082</v>
      </c>
      <c r="AB86" s="1">
        <v>63.588249206542969</v>
      </c>
      <c r="AC86" s="1">
        <v>64.067962646484375</v>
      </c>
      <c r="AD86" s="1">
        <v>299.75338745117188</v>
      </c>
      <c r="AE86" s="1">
        <v>1.0166598558425903</v>
      </c>
      <c r="AF86" s="1">
        <v>0.14189998805522919</v>
      </c>
      <c r="AG86" s="1">
        <v>99.718734741210938</v>
      </c>
      <c r="AH86" s="1">
        <v>-0.62826550006866455</v>
      </c>
      <c r="AI86" s="1">
        <v>0.25751304626464844</v>
      </c>
      <c r="AJ86" s="1">
        <v>5.8080866932868958E-2</v>
      </c>
      <c r="AK86" s="1">
        <v>2.7447335887700319E-3</v>
      </c>
      <c r="AL86" s="1">
        <v>6.5924771130084991E-2</v>
      </c>
      <c r="AM86" s="1">
        <v>1.3019060716032982E-3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88</v>
      </c>
      <c r="AV86">
        <f t="shared" si="36"/>
        <v>0.49958897908528643</v>
      </c>
      <c r="AW86">
        <f t="shared" si="37"/>
        <v>1.0531847423130133E-4</v>
      </c>
      <c r="AX86">
        <f t="shared" si="38"/>
        <v>302.46856536865232</v>
      </c>
      <c r="AY86">
        <f t="shared" si="39"/>
        <v>303.16094436645506</v>
      </c>
      <c r="AZ86">
        <f t="shared" si="40"/>
        <v>0.16266557329895548</v>
      </c>
      <c r="BA86">
        <f t="shared" si="41"/>
        <v>4.2978711950949544E-2</v>
      </c>
      <c r="BB86">
        <f t="shared" si="42"/>
        <v>4.0965084297596492</v>
      </c>
      <c r="BC86">
        <f t="shared" si="43"/>
        <v>41.080629837420894</v>
      </c>
      <c r="BD86">
        <f t="shared" si="44"/>
        <v>13.690689575580073</v>
      </c>
      <c r="BE86">
        <f t="shared" si="45"/>
        <v>29.664754867553711</v>
      </c>
      <c r="BF86">
        <f t="shared" si="46"/>
        <v>4.1790948334982305</v>
      </c>
      <c r="BG86">
        <f t="shared" si="47"/>
        <v>7.4293457377358554E-3</v>
      </c>
      <c r="BH86">
        <f t="shared" si="48"/>
        <v>2.7312901875481184</v>
      </c>
      <c r="BI86">
        <f t="shared" si="49"/>
        <v>1.4478046459501122</v>
      </c>
      <c r="BJ86">
        <f t="shared" si="50"/>
        <v>4.6450878491874365E-3</v>
      </c>
      <c r="BK86">
        <f t="shared" si="51"/>
        <v>57.76896837356032</v>
      </c>
      <c r="BL86">
        <f t="shared" si="52"/>
        <v>1.3795638652901374</v>
      </c>
      <c r="BM86">
        <f t="shared" si="53"/>
        <v>65.58250109299604</v>
      </c>
      <c r="BN86">
        <f t="shared" si="54"/>
        <v>420.30612288317786</v>
      </c>
      <c r="BO86">
        <f t="shared" si="55"/>
        <v>-1.2373580865521602E-3</v>
      </c>
    </row>
    <row r="87" spans="1:67" x14ac:dyDescent="0.25">
      <c r="A87" s="1">
        <v>75</v>
      </c>
      <c r="B87" s="1" t="s">
        <v>163</v>
      </c>
      <c r="C87" s="1" t="s">
        <v>82</v>
      </c>
      <c r="D87" s="1" t="s">
        <v>83</v>
      </c>
      <c r="E87" s="1" t="s">
        <v>84</v>
      </c>
      <c r="F87" s="1" t="s">
        <v>85</v>
      </c>
      <c r="G87" s="1" t="s">
        <v>86</v>
      </c>
      <c r="H87" s="1" t="s">
        <v>87</v>
      </c>
      <c r="I87" s="1">
        <v>433.00002373754978</v>
      </c>
      <c r="J87" s="1">
        <v>0</v>
      </c>
      <c r="K87">
        <f t="shared" si="28"/>
        <v>-0.78861771683398985</v>
      </c>
      <c r="L87">
        <f t="shared" si="29"/>
        <v>7.4941894000475386E-3</v>
      </c>
      <c r="M87">
        <f t="shared" si="30"/>
        <v>577.39099163353308</v>
      </c>
      <c r="N87">
        <f t="shared" si="31"/>
        <v>0.10595244629537502</v>
      </c>
      <c r="O87">
        <f t="shared" si="32"/>
        <v>1.3651399989914865</v>
      </c>
      <c r="P87">
        <f t="shared" si="33"/>
        <v>29.318378448486328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30.010797500610352</v>
      </c>
      <c r="V87" s="1">
        <v>29.318378448486328</v>
      </c>
      <c r="W87" s="1">
        <v>30.025304794311523</v>
      </c>
      <c r="X87" s="1">
        <v>418.45809936523438</v>
      </c>
      <c r="Y87" s="1">
        <v>419.94741821289063</v>
      </c>
      <c r="Z87" s="1">
        <v>27.184139251708984</v>
      </c>
      <c r="AA87" s="1">
        <v>27.390388488769531</v>
      </c>
      <c r="AB87" s="1">
        <v>63.586723327636719</v>
      </c>
      <c r="AC87" s="1">
        <v>64.068763732910156</v>
      </c>
      <c r="AD87" s="1">
        <v>299.78399658203125</v>
      </c>
      <c r="AE87" s="1">
        <v>1.0081710815429688</v>
      </c>
      <c r="AF87" s="1">
        <v>9.466976672410965E-2</v>
      </c>
      <c r="AG87" s="1">
        <v>99.718345642089844</v>
      </c>
      <c r="AH87" s="1">
        <v>-0.62826550006866455</v>
      </c>
      <c r="AI87" s="1">
        <v>0.25751304626464844</v>
      </c>
      <c r="AJ87" s="1">
        <v>5.8080866932868958E-2</v>
      </c>
      <c r="AK87" s="1">
        <v>2.7447335887700319E-3</v>
      </c>
      <c r="AL87" s="1">
        <v>6.5924771130084991E-2</v>
      </c>
      <c r="AM87" s="1">
        <v>1.3019060716032982E-3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88</v>
      </c>
      <c r="AV87">
        <f t="shared" si="36"/>
        <v>0.49963999430338535</v>
      </c>
      <c r="AW87">
        <f t="shared" si="37"/>
        <v>1.0595244629537502E-4</v>
      </c>
      <c r="AX87">
        <f t="shared" si="38"/>
        <v>302.46837844848631</v>
      </c>
      <c r="AY87">
        <f t="shared" si="39"/>
        <v>303.16079750061033</v>
      </c>
      <c r="AZ87">
        <f t="shared" si="40"/>
        <v>0.16130736944137425</v>
      </c>
      <c r="BA87">
        <f t="shared" si="41"/>
        <v>4.2652649181335968E-2</v>
      </c>
      <c r="BB87">
        <f t="shared" si="42"/>
        <v>4.0964642255857253</v>
      </c>
      <c r="BC87">
        <f t="shared" si="43"/>
        <v>41.080346842985129</v>
      </c>
      <c r="BD87">
        <f t="shared" si="44"/>
        <v>13.689958354215598</v>
      </c>
      <c r="BE87">
        <f t="shared" si="45"/>
        <v>29.66458797454834</v>
      </c>
      <c r="BF87">
        <f t="shared" si="46"/>
        <v>4.1790546727251439</v>
      </c>
      <c r="BG87">
        <f t="shared" si="47"/>
        <v>7.4744657868038283E-3</v>
      </c>
      <c r="BH87">
        <f t="shared" si="48"/>
        <v>2.7313242265942388</v>
      </c>
      <c r="BI87">
        <f t="shared" si="49"/>
        <v>1.4477304461309051</v>
      </c>
      <c r="BJ87">
        <f t="shared" si="50"/>
        <v>4.6733091652741768E-3</v>
      </c>
      <c r="BK87">
        <f t="shared" si="51"/>
        <v>57.576474474341659</v>
      </c>
      <c r="BL87">
        <f t="shared" si="52"/>
        <v>1.3749125880822228</v>
      </c>
      <c r="BM87">
        <f t="shared" si="53"/>
        <v>65.584647520147442</v>
      </c>
      <c r="BN87">
        <f t="shared" si="54"/>
        <v>420.32228930627554</v>
      </c>
      <c r="BO87">
        <f t="shared" si="55"/>
        <v>-1.2305132585774688E-3</v>
      </c>
    </row>
    <row r="88" spans="1:67" x14ac:dyDescent="0.25">
      <c r="A88" s="1">
        <v>76</v>
      </c>
      <c r="B88" s="1" t="s">
        <v>164</v>
      </c>
      <c r="C88" s="1" t="s">
        <v>82</v>
      </c>
      <c r="D88" s="1" t="s">
        <v>83</v>
      </c>
      <c r="E88" s="1" t="s">
        <v>84</v>
      </c>
      <c r="F88" s="1" t="s">
        <v>85</v>
      </c>
      <c r="G88" s="1" t="s">
        <v>86</v>
      </c>
      <c r="H88" s="1" t="s">
        <v>87</v>
      </c>
      <c r="I88" s="1">
        <v>438.00002362579107</v>
      </c>
      <c r="J88" s="1">
        <v>0</v>
      </c>
      <c r="K88">
        <f t="shared" si="28"/>
        <v>-0.79928056513667345</v>
      </c>
      <c r="L88">
        <f t="shared" si="29"/>
        <v>7.5829912141433028E-3</v>
      </c>
      <c r="M88">
        <f t="shared" si="30"/>
        <v>577.69991674131541</v>
      </c>
      <c r="N88">
        <f t="shared" si="31"/>
        <v>0.10719130444461518</v>
      </c>
      <c r="O88">
        <f t="shared" si="32"/>
        <v>1.3649648582678489</v>
      </c>
      <c r="P88">
        <f t="shared" si="33"/>
        <v>29.318283081054688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30.010467529296875</v>
      </c>
      <c r="V88" s="1">
        <v>29.318283081054688</v>
      </c>
      <c r="W88" s="1">
        <v>30.025440216064453</v>
      </c>
      <c r="X88" s="1">
        <v>418.46585083007813</v>
      </c>
      <c r="Y88" s="1">
        <v>419.97543334960938</v>
      </c>
      <c r="Z88" s="1">
        <v>27.18336296081543</v>
      </c>
      <c r="AA88" s="1">
        <v>27.392019271850586</v>
      </c>
      <c r="AB88" s="1">
        <v>63.586036682128906</v>
      </c>
      <c r="AC88" s="1">
        <v>64.073127746582031</v>
      </c>
      <c r="AD88" s="1">
        <v>299.78997802734375</v>
      </c>
      <c r="AE88" s="1">
        <v>0.99467003345489502</v>
      </c>
      <c r="AF88" s="1">
        <v>7.5091637670993805E-2</v>
      </c>
      <c r="AG88" s="1">
        <v>99.717979431152344</v>
      </c>
      <c r="AH88" s="1">
        <v>-0.62826550006866455</v>
      </c>
      <c r="AI88" s="1">
        <v>0.25751304626464844</v>
      </c>
      <c r="AJ88" s="1">
        <v>5.8080866932868958E-2</v>
      </c>
      <c r="AK88" s="1">
        <v>2.7447335887700319E-3</v>
      </c>
      <c r="AL88" s="1">
        <v>6.5924771130084991E-2</v>
      </c>
      <c r="AM88" s="1">
        <v>1.3019060716032982E-3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88</v>
      </c>
      <c r="AV88">
        <f t="shared" si="36"/>
        <v>0.49964996337890621</v>
      </c>
      <c r="AW88">
        <f t="shared" si="37"/>
        <v>1.0719130444461519E-4</v>
      </c>
      <c r="AX88">
        <f t="shared" si="38"/>
        <v>302.46828308105466</v>
      </c>
      <c r="AY88">
        <f t="shared" si="39"/>
        <v>303.16046752929685</v>
      </c>
      <c r="AZ88">
        <f t="shared" si="40"/>
        <v>0.15914720179556596</v>
      </c>
      <c r="BA88">
        <f t="shared" si="41"/>
        <v>4.1978843761802144E-2</v>
      </c>
      <c r="BB88">
        <f t="shared" si="42"/>
        <v>4.096441672595974</v>
      </c>
      <c r="BC88">
        <f t="shared" si="43"/>
        <v>41.080271541445079</v>
      </c>
      <c r="BD88">
        <f t="shared" si="44"/>
        <v>13.688252269594493</v>
      </c>
      <c r="BE88">
        <f t="shared" si="45"/>
        <v>29.664375305175781</v>
      </c>
      <c r="BF88">
        <f t="shared" si="46"/>
        <v>4.1790034969131975</v>
      </c>
      <c r="BG88">
        <f t="shared" si="47"/>
        <v>7.5627980344336434E-3</v>
      </c>
      <c r="BH88">
        <f t="shared" si="48"/>
        <v>2.7314768143281252</v>
      </c>
      <c r="BI88">
        <f t="shared" si="49"/>
        <v>1.4475266825850723</v>
      </c>
      <c r="BJ88">
        <f t="shared" si="50"/>
        <v>4.7285588641950184E-3</v>
      </c>
      <c r="BK88">
        <f t="shared" si="51"/>
        <v>57.607068414988916</v>
      </c>
      <c r="BL88">
        <f t="shared" si="52"/>
        <v>1.3755564513232086</v>
      </c>
      <c r="BM88">
        <f t="shared" si="53"/>
        <v>65.58991878974615</v>
      </c>
      <c r="BN88">
        <f t="shared" si="54"/>
        <v>420.35537305040259</v>
      </c>
      <c r="BO88">
        <f t="shared" si="55"/>
        <v>-1.2471530214329112E-3</v>
      </c>
    </row>
    <row r="89" spans="1:67" x14ac:dyDescent="0.25">
      <c r="A89" s="1">
        <v>77</v>
      </c>
      <c r="B89" s="1" t="s">
        <v>165</v>
      </c>
      <c r="C89" s="1" t="s">
        <v>82</v>
      </c>
      <c r="D89" s="1" t="s">
        <v>83</v>
      </c>
      <c r="E89" s="1" t="s">
        <v>84</v>
      </c>
      <c r="F89" s="1" t="s">
        <v>85</v>
      </c>
      <c r="G89" s="1" t="s">
        <v>86</v>
      </c>
      <c r="H89" s="1" t="s">
        <v>87</v>
      </c>
      <c r="I89" s="1">
        <v>443.00002351403236</v>
      </c>
      <c r="J89" s="1">
        <v>0</v>
      </c>
      <c r="K89">
        <f t="shared" si="28"/>
        <v>-0.8272272631938723</v>
      </c>
      <c r="L89">
        <f t="shared" si="29"/>
        <v>7.5663704561395768E-3</v>
      </c>
      <c r="M89">
        <f t="shared" si="30"/>
        <v>583.93415402350161</v>
      </c>
      <c r="N89">
        <f t="shared" si="31"/>
        <v>0.10697156754525755</v>
      </c>
      <c r="O89">
        <f t="shared" si="32"/>
        <v>1.3651515413457327</v>
      </c>
      <c r="P89">
        <f t="shared" si="33"/>
        <v>29.318193435668945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30.010400772094727</v>
      </c>
      <c r="V89" s="1">
        <v>29.318193435668945</v>
      </c>
      <c r="W89" s="1">
        <v>30.025976181030273</v>
      </c>
      <c r="X89" s="1">
        <v>418.422607421875</v>
      </c>
      <c r="Y89" s="1">
        <v>419.98843383789063</v>
      </c>
      <c r="Z89" s="1">
        <v>27.181709289550781</v>
      </c>
      <c r="AA89" s="1">
        <v>27.389955520629883</v>
      </c>
      <c r="AB89" s="1">
        <v>63.58245849609375</v>
      </c>
      <c r="AC89" s="1">
        <v>64.069389343261719</v>
      </c>
      <c r="AD89" s="1">
        <v>299.76519775390625</v>
      </c>
      <c r="AE89" s="1">
        <v>1.0050952434539795</v>
      </c>
      <c r="AF89" s="1">
        <v>7.6726853847503662E-2</v>
      </c>
      <c r="AG89" s="1">
        <v>99.717903137207031</v>
      </c>
      <c r="AH89" s="1">
        <v>-0.62826550006866455</v>
      </c>
      <c r="AI89" s="1">
        <v>0.25751304626464844</v>
      </c>
      <c r="AJ89" s="1">
        <v>5.8080866932868958E-2</v>
      </c>
      <c r="AK89" s="1">
        <v>2.7447335887700319E-3</v>
      </c>
      <c r="AL89" s="1">
        <v>6.5924771130084991E-2</v>
      </c>
      <c r="AM89" s="1">
        <v>1.3019060716032982E-3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88</v>
      </c>
      <c r="AV89">
        <f t="shared" si="36"/>
        <v>0.49960866292317707</v>
      </c>
      <c r="AW89">
        <f t="shared" si="37"/>
        <v>1.0697156754525755E-4</v>
      </c>
      <c r="AX89">
        <f t="shared" si="38"/>
        <v>302.46819343566892</v>
      </c>
      <c r="AY89">
        <f t="shared" si="39"/>
        <v>303.1604007720947</v>
      </c>
      <c r="AZ89">
        <f t="shared" si="40"/>
        <v>0.16081523535813602</v>
      </c>
      <c r="BA89">
        <f t="shared" si="41"/>
        <v>4.2110245229650053E-2</v>
      </c>
      <c r="BB89">
        <f t="shared" si="42"/>
        <v>4.0964204728843123</v>
      </c>
      <c r="BC89">
        <f t="shared" si="43"/>
        <v>41.08009037502358</v>
      </c>
      <c r="BD89">
        <f t="shared" si="44"/>
        <v>13.690134854393698</v>
      </c>
      <c r="BE89">
        <f t="shared" si="45"/>
        <v>29.664297103881836</v>
      </c>
      <c r="BF89">
        <f t="shared" si="46"/>
        <v>4.1789846790389937</v>
      </c>
      <c r="BG89">
        <f t="shared" si="47"/>
        <v>7.5462655827984509E-3</v>
      </c>
      <c r="BH89">
        <f t="shared" si="48"/>
        <v>2.7312689315385796</v>
      </c>
      <c r="BI89">
        <f t="shared" si="49"/>
        <v>1.4477157475004141</v>
      </c>
      <c r="BJ89">
        <f t="shared" si="50"/>
        <v>4.7182181752552397E-3</v>
      </c>
      <c r="BK89">
        <f t="shared" si="51"/>
        <v>58.228689409422465</v>
      </c>
      <c r="BL89">
        <f t="shared" si="52"/>
        <v>1.3903577026811449</v>
      </c>
      <c r="BM89">
        <f t="shared" si="53"/>
        <v>65.584873624747217</v>
      </c>
      <c r="BN89">
        <f t="shared" si="54"/>
        <v>420.38165806049147</v>
      </c>
      <c r="BO89">
        <f t="shared" si="55"/>
        <v>-1.2905795120991867E-3</v>
      </c>
    </row>
    <row r="90" spans="1:67" x14ac:dyDescent="0.25">
      <c r="A90" s="1">
        <v>78</v>
      </c>
      <c r="B90" s="1" t="s">
        <v>166</v>
      </c>
      <c r="C90" s="1" t="s">
        <v>82</v>
      </c>
      <c r="D90" s="1" t="s">
        <v>83</v>
      </c>
      <c r="E90" s="1" t="s">
        <v>84</v>
      </c>
      <c r="F90" s="1" t="s">
        <v>85</v>
      </c>
      <c r="G90" s="1" t="s">
        <v>86</v>
      </c>
      <c r="H90" s="1" t="s">
        <v>87</v>
      </c>
      <c r="I90" s="1">
        <v>448.50002339109778</v>
      </c>
      <c r="J90" s="1">
        <v>0</v>
      </c>
      <c r="K90">
        <f t="shared" si="28"/>
        <v>-0.83171220087652997</v>
      </c>
      <c r="L90">
        <f t="shared" si="29"/>
        <v>7.4875318113673487E-3</v>
      </c>
      <c r="M90">
        <f t="shared" si="30"/>
        <v>586.68822112036355</v>
      </c>
      <c r="N90">
        <f t="shared" si="31"/>
        <v>0.10588143189316165</v>
      </c>
      <c r="O90">
        <f t="shared" si="32"/>
        <v>1.3654326997961368</v>
      </c>
      <c r="P90">
        <f t="shared" si="33"/>
        <v>29.317440032958984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30.010017395019531</v>
      </c>
      <c r="V90" s="1">
        <v>29.317440032958984</v>
      </c>
      <c r="W90" s="1">
        <v>30.02638053894043</v>
      </c>
      <c r="X90" s="1">
        <v>418.39755249023438</v>
      </c>
      <c r="Y90" s="1">
        <v>419.9735107421875</v>
      </c>
      <c r="Z90" s="1">
        <v>27.179214477539063</v>
      </c>
      <c r="AA90" s="1">
        <v>27.385370254516602</v>
      </c>
      <c r="AB90" s="1">
        <v>63.578521728515625</v>
      </c>
      <c r="AC90" s="1">
        <v>64.062026977539063</v>
      </c>
      <c r="AD90" s="1">
        <v>299.72042846679688</v>
      </c>
      <c r="AE90" s="1">
        <v>1.0073421001434326</v>
      </c>
      <c r="AF90" s="1">
        <v>8.2585029304027557E-2</v>
      </c>
      <c r="AG90" s="1">
        <v>99.717826843261719</v>
      </c>
      <c r="AH90" s="1">
        <v>-0.62826550006866455</v>
      </c>
      <c r="AI90" s="1">
        <v>0.25751304626464844</v>
      </c>
      <c r="AJ90" s="1">
        <v>5.8080866932868958E-2</v>
      </c>
      <c r="AK90" s="1">
        <v>2.7447335887700319E-3</v>
      </c>
      <c r="AL90" s="1">
        <v>6.5924771130084991E-2</v>
      </c>
      <c r="AM90" s="1">
        <v>1.3019060716032982E-3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88</v>
      </c>
      <c r="AV90">
        <f t="shared" si="36"/>
        <v>0.4995340474446614</v>
      </c>
      <c r="AW90">
        <f t="shared" si="37"/>
        <v>1.0588143189316165E-4</v>
      </c>
      <c r="AX90">
        <f t="shared" si="38"/>
        <v>302.46744003295896</v>
      </c>
      <c r="AY90">
        <f t="shared" si="39"/>
        <v>303.16001739501951</v>
      </c>
      <c r="AZ90">
        <f t="shared" si="40"/>
        <v>0.16117473242041314</v>
      </c>
      <c r="BA90">
        <f t="shared" si="41"/>
        <v>4.2707210350268789E-2</v>
      </c>
      <c r="BB90">
        <f t="shared" si="42"/>
        <v>4.0962423088746336</v>
      </c>
      <c r="BC90">
        <f t="shared" si="43"/>
        <v>41.078335123700413</v>
      </c>
      <c r="BD90">
        <f t="shared" si="44"/>
        <v>13.692964869183811</v>
      </c>
      <c r="BE90">
        <f t="shared" si="45"/>
        <v>29.663728713989258</v>
      </c>
      <c r="BF90">
        <f t="shared" si="46"/>
        <v>4.1788479074409901</v>
      </c>
      <c r="BG90">
        <f t="shared" si="47"/>
        <v>7.4678431801292007E-3</v>
      </c>
      <c r="BH90">
        <f t="shared" si="48"/>
        <v>2.7308096090784968</v>
      </c>
      <c r="BI90">
        <f t="shared" si="49"/>
        <v>1.4480382983624933</v>
      </c>
      <c r="BJ90">
        <f t="shared" si="50"/>
        <v>4.669166903807912E-3</v>
      </c>
      <c r="BK90">
        <f t="shared" si="51"/>
        <v>58.503274444661656</v>
      </c>
      <c r="BL90">
        <f t="shared" si="52"/>
        <v>1.3969648230517056</v>
      </c>
      <c r="BM90">
        <f t="shared" si="53"/>
        <v>65.575448425076345</v>
      </c>
      <c r="BN90">
        <f t="shared" si="54"/>
        <v>420.36886688936596</v>
      </c>
      <c r="BO90">
        <f t="shared" si="55"/>
        <v>-1.2974295869403578E-3</v>
      </c>
    </row>
    <row r="91" spans="1:67" x14ac:dyDescent="0.25">
      <c r="A91" s="1">
        <v>79</v>
      </c>
      <c r="B91" s="1" t="s">
        <v>167</v>
      </c>
      <c r="C91" s="1" t="s">
        <v>82</v>
      </c>
      <c r="D91" s="1" t="s">
        <v>83</v>
      </c>
      <c r="E91" s="1" t="s">
        <v>84</v>
      </c>
      <c r="F91" s="1" t="s">
        <v>85</v>
      </c>
      <c r="G91" s="1" t="s">
        <v>86</v>
      </c>
      <c r="H91" s="1" t="s">
        <v>87</v>
      </c>
      <c r="I91" s="1">
        <v>453.50002327933908</v>
      </c>
      <c r="J91" s="1">
        <v>0</v>
      </c>
      <c r="K91">
        <f t="shared" si="28"/>
        <v>-0.82456696520499084</v>
      </c>
      <c r="L91">
        <f t="shared" si="29"/>
        <v>7.319504422950371E-3</v>
      </c>
      <c r="M91">
        <f t="shared" si="30"/>
        <v>589.1551403792871</v>
      </c>
      <c r="N91">
        <f t="shared" si="31"/>
        <v>0.10354757625925352</v>
      </c>
      <c r="O91">
        <f t="shared" si="32"/>
        <v>1.3659173740196384</v>
      </c>
      <c r="P91">
        <f t="shared" si="33"/>
        <v>29.316650390625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30.009986877441406</v>
      </c>
      <c r="V91" s="1">
        <v>29.316650390625</v>
      </c>
      <c r="W91" s="1">
        <v>30.026355743408203</v>
      </c>
      <c r="X91" s="1">
        <v>418.39407348632813</v>
      </c>
      <c r="Y91" s="1">
        <v>419.95773315429688</v>
      </c>
      <c r="Z91" s="1">
        <v>27.176977157592773</v>
      </c>
      <c r="AA91" s="1">
        <v>27.378595352172852</v>
      </c>
      <c r="AB91" s="1">
        <v>63.57354736328125</v>
      </c>
      <c r="AC91" s="1">
        <v>64.046730041503906</v>
      </c>
      <c r="AD91" s="1">
        <v>299.71279907226563</v>
      </c>
      <c r="AE91" s="1">
        <v>0.98284822702407837</v>
      </c>
      <c r="AF91" s="1">
        <v>9.9471546709537506E-2</v>
      </c>
      <c r="AG91" s="1">
        <v>99.717979431152344</v>
      </c>
      <c r="AH91" s="1">
        <v>-0.62826550006866455</v>
      </c>
      <c r="AI91" s="1">
        <v>0.25751304626464844</v>
      </c>
      <c r="AJ91" s="1">
        <v>5.8080866932868958E-2</v>
      </c>
      <c r="AK91" s="1">
        <v>2.7447335887700319E-3</v>
      </c>
      <c r="AL91" s="1">
        <v>6.5924771130084991E-2</v>
      </c>
      <c r="AM91" s="1">
        <v>1.3019060716032982E-3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88</v>
      </c>
      <c r="AV91">
        <f t="shared" si="36"/>
        <v>0.49952133178710928</v>
      </c>
      <c r="AW91">
        <f t="shared" si="37"/>
        <v>1.0354757625925352E-4</v>
      </c>
      <c r="AX91">
        <f t="shared" si="38"/>
        <v>302.46665039062498</v>
      </c>
      <c r="AY91">
        <f t="shared" si="39"/>
        <v>303.15998687744138</v>
      </c>
      <c r="AZ91">
        <f t="shared" si="40"/>
        <v>0.15725571280891337</v>
      </c>
      <c r="BA91">
        <f t="shared" si="41"/>
        <v>4.3928485381967072E-2</v>
      </c>
      <c r="BB91">
        <f t="shared" si="42"/>
        <v>4.0960555822014539</v>
      </c>
      <c r="BC91">
        <f t="shared" si="43"/>
        <v>41.076399718161838</v>
      </c>
      <c r="BD91">
        <f t="shared" si="44"/>
        <v>13.697804365988986</v>
      </c>
      <c r="BE91">
        <f t="shared" si="45"/>
        <v>29.663318634033203</v>
      </c>
      <c r="BF91">
        <f t="shared" si="46"/>
        <v>4.1787492323688484</v>
      </c>
      <c r="BG91">
        <f t="shared" si="47"/>
        <v>7.3006884297728168E-3</v>
      </c>
      <c r="BH91">
        <f t="shared" si="48"/>
        <v>2.7301382081818155</v>
      </c>
      <c r="BI91">
        <f t="shared" si="49"/>
        <v>1.4486110241870329</v>
      </c>
      <c r="BJ91">
        <f t="shared" si="50"/>
        <v>4.564617045607503E-3</v>
      </c>
      <c r="BK91">
        <f t="shared" si="51"/>
        <v>58.749360170099429</v>
      </c>
      <c r="BL91">
        <f t="shared" si="52"/>
        <v>1.4028915147106609</v>
      </c>
      <c r="BM91">
        <f t="shared" si="53"/>
        <v>65.559782230155534</v>
      </c>
      <c r="BN91">
        <f t="shared" si="54"/>
        <v>420.34969279864322</v>
      </c>
      <c r="BO91">
        <f t="shared" si="55"/>
        <v>-1.2860347372470812E-3</v>
      </c>
    </row>
    <row r="92" spans="1:67" x14ac:dyDescent="0.25">
      <c r="A92" s="1">
        <v>80</v>
      </c>
      <c r="B92" s="1" t="s">
        <v>168</v>
      </c>
      <c r="C92" s="1" t="s">
        <v>82</v>
      </c>
      <c r="D92" s="1" t="s">
        <v>83</v>
      </c>
      <c r="E92" s="1" t="s">
        <v>84</v>
      </c>
      <c r="F92" s="1" t="s">
        <v>85</v>
      </c>
      <c r="G92" s="1" t="s">
        <v>86</v>
      </c>
      <c r="H92" s="1" t="s">
        <v>87</v>
      </c>
      <c r="I92" s="1">
        <v>458.50002316758037</v>
      </c>
      <c r="J92" s="1">
        <v>0</v>
      </c>
      <c r="K92">
        <f t="shared" si="28"/>
        <v>-0.80909207588051291</v>
      </c>
      <c r="L92">
        <f t="shared" si="29"/>
        <v>7.3479494040558906E-3</v>
      </c>
      <c r="M92">
        <f t="shared" si="30"/>
        <v>585.12556086356983</v>
      </c>
      <c r="N92">
        <f t="shared" si="31"/>
        <v>0.10395613011339663</v>
      </c>
      <c r="O92">
        <f t="shared" si="32"/>
        <v>1.3660111016967682</v>
      </c>
      <c r="P92">
        <f t="shared" si="33"/>
        <v>29.316188812255859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30.009866714477539</v>
      </c>
      <c r="V92" s="1">
        <v>29.316188812255859</v>
      </c>
      <c r="W92" s="1">
        <v>30.02662467956543</v>
      </c>
      <c r="X92" s="1">
        <v>418.42575073242188</v>
      </c>
      <c r="Y92" s="1">
        <v>419.95806884765625</v>
      </c>
      <c r="Z92" s="1">
        <v>27.174205780029297</v>
      </c>
      <c r="AA92" s="1">
        <v>27.376617431640625</v>
      </c>
      <c r="AB92" s="1">
        <v>63.567790985107422</v>
      </c>
      <c r="AC92" s="1">
        <v>64.041801452636719</v>
      </c>
      <c r="AD92" s="1">
        <v>299.7164306640625</v>
      </c>
      <c r="AE92" s="1">
        <v>0.9506945013999939</v>
      </c>
      <c r="AF92" s="1">
        <v>0.15044765174388885</v>
      </c>
      <c r="AG92" s="1">
        <v>99.7177734375</v>
      </c>
      <c r="AH92" s="1">
        <v>-0.62826550006866455</v>
      </c>
      <c r="AI92" s="1">
        <v>0.25751304626464844</v>
      </c>
      <c r="AJ92" s="1">
        <v>5.8080866932868958E-2</v>
      </c>
      <c r="AK92" s="1">
        <v>2.7447335887700319E-3</v>
      </c>
      <c r="AL92" s="1">
        <v>6.5924771130084991E-2</v>
      </c>
      <c r="AM92" s="1">
        <v>1.3019060716032982E-3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88</v>
      </c>
      <c r="AV92">
        <f t="shared" si="36"/>
        <v>0.49952738444010408</v>
      </c>
      <c r="AW92">
        <f t="shared" si="37"/>
        <v>1.0395613011339664E-4</v>
      </c>
      <c r="AX92">
        <f t="shared" si="38"/>
        <v>302.46618881225584</v>
      </c>
      <c r="AY92">
        <f t="shared" si="39"/>
        <v>303.15986671447752</v>
      </c>
      <c r="AZ92">
        <f t="shared" si="40"/>
        <v>0.15211111682405054</v>
      </c>
      <c r="BA92">
        <f t="shared" si="41"/>
        <v>4.3712635671387098E-2</v>
      </c>
      <c r="BB92">
        <f t="shared" si="42"/>
        <v>4.0959464362302214</v>
      </c>
      <c r="BC92">
        <f t="shared" si="43"/>
        <v>41.07539002359929</v>
      </c>
      <c r="BD92">
        <f t="shared" si="44"/>
        <v>13.698772591958665</v>
      </c>
      <c r="BE92">
        <f t="shared" si="45"/>
        <v>29.663027763366699</v>
      </c>
      <c r="BF92">
        <f t="shared" si="46"/>
        <v>4.1786792431419002</v>
      </c>
      <c r="BG92">
        <f t="shared" si="47"/>
        <v>7.3289870711162408E-3</v>
      </c>
      <c r="BH92">
        <f t="shared" si="48"/>
        <v>2.7299353345334532</v>
      </c>
      <c r="BI92">
        <f t="shared" si="49"/>
        <v>1.448743908608447</v>
      </c>
      <c r="BJ92">
        <f t="shared" si="50"/>
        <v>4.5823168006634109E-3</v>
      </c>
      <c r="BK92">
        <f t="shared" si="51"/>
        <v>58.347418110683577</v>
      </c>
      <c r="BL92">
        <f t="shared" si="52"/>
        <v>1.3932951984209396</v>
      </c>
      <c r="BM92">
        <f t="shared" si="53"/>
        <v>65.556898544877612</v>
      </c>
      <c r="BN92">
        <f t="shared" si="54"/>
        <v>420.34267247075525</v>
      </c>
      <c r="BO92">
        <f t="shared" si="55"/>
        <v>-1.2618649165498062E-3</v>
      </c>
    </row>
    <row r="93" spans="1:67" x14ac:dyDescent="0.25">
      <c r="A93" s="1">
        <v>81</v>
      </c>
      <c r="B93" s="1" t="s">
        <v>169</v>
      </c>
      <c r="C93" s="1" t="s">
        <v>82</v>
      </c>
      <c r="D93" s="1" t="s">
        <v>83</v>
      </c>
      <c r="E93" s="1" t="s">
        <v>84</v>
      </c>
      <c r="F93" s="1" t="s">
        <v>85</v>
      </c>
      <c r="G93" s="1" t="s">
        <v>86</v>
      </c>
      <c r="H93" s="1" t="s">
        <v>87</v>
      </c>
      <c r="I93" s="1">
        <v>464.00002304464579</v>
      </c>
      <c r="J93" s="1">
        <v>0</v>
      </c>
      <c r="K93">
        <f t="shared" si="28"/>
        <v>-0.80535127633326209</v>
      </c>
      <c r="L93">
        <f t="shared" si="29"/>
        <v>7.3568578598010182E-3</v>
      </c>
      <c r="M93">
        <f t="shared" si="30"/>
        <v>584.11659163334775</v>
      </c>
      <c r="N93">
        <f t="shared" si="31"/>
        <v>0.10407616110672592</v>
      </c>
      <c r="O93">
        <f t="shared" si="32"/>
        <v>1.3659359612088311</v>
      </c>
      <c r="P93">
        <f t="shared" si="33"/>
        <v>29.315347671508789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30.009542465209961</v>
      </c>
      <c r="V93" s="1">
        <v>29.315347671508789</v>
      </c>
      <c r="W93" s="1">
        <v>30.027114868164063</v>
      </c>
      <c r="X93" s="1">
        <v>418.44113159179688</v>
      </c>
      <c r="Y93" s="1">
        <v>419.9658203125</v>
      </c>
      <c r="Z93" s="1">
        <v>27.172792434692383</v>
      </c>
      <c r="AA93" s="1">
        <v>27.375432968139648</v>
      </c>
      <c r="AB93" s="1">
        <v>63.564865112304688</v>
      </c>
      <c r="AC93" s="1">
        <v>64.0386962890625</v>
      </c>
      <c r="AD93" s="1">
        <v>299.72393798828125</v>
      </c>
      <c r="AE93" s="1">
        <v>0.97185438871383667</v>
      </c>
      <c r="AF93" s="1">
        <v>0.11915444582700729</v>
      </c>
      <c r="AG93" s="1">
        <v>99.717567443847656</v>
      </c>
      <c r="AH93" s="1">
        <v>-0.62826550006866455</v>
      </c>
      <c r="AI93" s="1">
        <v>0.25751304626464844</v>
      </c>
      <c r="AJ93" s="1">
        <v>5.8080866932868958E-2</v>
      </c>
      <c r="AK93" s="1">
        <v>2.7447335887700319E-3</v>
      </c>
      <c r="AL93" s="1">
        <v>6.5924771130084991E-2</v>
      </c>
      <c r="AM93" s="1">
        <v>1.3019060716032982E-3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88</v>
      </c>
      <c r="AV93">
        <f t="shared" si="36"/>
        <v>0.49953989664713533</v>
      </c>
      <c r="AW93">
        <f t="shared" si="37"/>
        <v>1.0407616110672593E-4</v>
      </c>
      <c r="AX93">
        <f t="shared" si="38"/>
        <v>302.46534767150877</v>
      </c>
      <c r="AY93">
        <f t="shared" si="39"/>
        <v>303.15954246520994</v>
      </c>
      <c r="AZ93">
        <f t="shared" si="40"/>
        <v>0.15549669871859173</v>
      </c>
      <c r="BA93">
        <f t="shared" si="41"/>
        <v>4.3760481476116518E-2</v>
      </c>
      <c r="BB93">
        <f t="shared" si="42"/>
        <v>4.0957475445138272</v>
      </c>
      <c r="BC93">
        <f t="shared" si="43"/>
        <v>41.073480325522375</v>
      </c>
      <c r="BD93">
        <f t="shared" si="44"/>
        <v>13.698047357382727</v>
      </c>
      <c r="BE93">
        <f t="shared" si="45"/>
        <v>29.662445068359375</v>
      </c>
      <c r="BF93">
        <f t="shared" si="46"/>
        <v>4.1785390382888838</v>
      </c>
      <c r="BG93">
        <f t="shared" si="47"/>
        <v>7.3378495796181378E-3</v>
      </c>
      <c r="BH93">
        <f t="shared" si="48"/>
        <v>2.7298115833049961</v>
      </c>
      <c r="BI93">
        <f t="shared" si="49"/>
        <v>1.4487274549838878</v>
      </c>
      <c r="BJ93">
        <f t="shared" si="50"/>
        <v>4.5878599828581019E-3</v>
      </c>
      <c r="BK93">
        <f t="shared" si="51"/>
        <v>58.246685621268774</v>
      </c>
      <c r="BL93">
        <f t="shared" si="52"/>
        <v>1.3908669786476953</v>
      </c>
      <c r="BM93">
        <f t="shared" si="53"/>
        <v>65.557283615518202</v>
      </c>
      <c r="BN93">
        <f t="shared" si="54"/>
        <v>420.34864573865201</v>
      </c>
      <c r="BO93">
        <f t="shared" si="55"/>
        <v>-1.2560202719321969E-3</v>
      </c>
    </row>
    <row r="94" spans="1:67" x14ac:dyDescent="0.25">
      <c r="A94" s="1">
        <v>82</v>
      </c>
      <c r="B94" s="1" t="s">
        <v>170</v>
      </c>
      <c r="C94" s="1" t="s">
        <v>82</v>
      </c>
      <c r="D94" s="1" t="s">
        <v>83</v>
      </c>
      <c r="E94" s="1" t="s">
        <v>84</v>
      </c>
      <c r="F94" s="1" t="s">
        <v>85</v>
      </c>
      <c r="G94" s="1" t="s">
        <v>86</v>
      </c>
      <c r="H94" s="1" t="s">
        <v>87</v>
      </c>
      <c r="I94" s="1">
        <v>469.00002293288708</v>
      </c>
      <c r="J94" s="1">
        <v>0</v>
      </c>
      <c r="K94">
        <f t="shared" si="28"/>
        <v>-0.81552191653177541</v>
      </c>
      <c r="L94">
        <f t="shared" si="29"/>
        <v>7.4145268313190798E-3</v>
      </c>
      <c r="M94">
        <f t="shared" si="30"/>
        <v>584.95711352536807</v>
      </c>
      <c r="N94">
        <f t="shared" si="31"/>
        <v>0.10486967418701833</v>
      </c>
      <c r="O94">
        <f t="shared" si="32"/>
        <v>1.3656700204718026</v>
      </c>
      <c r="P94">
        <f t="shared" si="33"/>
        <v>29.314083099365234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30.009542465209961</v>
      </c>
      <c r="V94" s="1">
        <v>29.314083099365234</v>
      </c>
      <c r="W94" s="1">
        <v>30.027154922485352</v>
      </c>
      <c r="X94" s="1">
        <v>418.43218994140625</v>
      </c>
      <c r="Y94" s="1">
        <v>419.97640991210938</v>
      </c>
      <c r="Z94" s="1">
        <v>27.171039581298828</v>
      </c>
      <c r="AA94" s="1">
        <v>27.375204086303711</v>
      </c>
      <c r="AB94" s="1">
        <v>63.560722351074219</v>
      </c>
      <c r="AC94" s="1">
        <v>64.037750244140625</v>
      </c>
      <c r="AD94" s="1">
        <v>299.7548828125</v>
      </c>
      <c r="AE94" s="1">
        <v>1.0079104900360107</v>
      </c>
      <c r="AF94" s="1">
        <v>0.14854778349399567</v>
      </c>
      <c r="AG94" s="1">
        <v>99.717193603515625</v>
      </c>
      <c r="AH94" s="1">
        <v>-0.62826550006866455</v>
      </c>
      <c r="AI94" s="1">
        <v>0.25751304626464844</v>
      </c>
      <c r="AJ94" s="1">
        <v>5.8080866932868958E-2</v>
      </c>
      <c r="AK94" s="1">
        <v>2.7447335887700319E-3</v>
      </c>
      <c r="AL94" s="1">
        <v>6.5924771130084991E-2</v>
      </c>
      <c r="AM94" s="1">
        <v>1.3019060716032982E-3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88</v>
      </c>
      <c r="AV94">
        <f t="shared" si="36"/>
        <v>0.49959147135416659</v>
      </c>
      <c r="AW94">
        <f t="shared" si="37"/>
        <v>1.0486967418701832E-4</v>
      </c>
      <c r="AX94">
        <f t="shared" si="38"/>
        <v>302.46408309936521</v>
      </c>
      <c r="AY94">
        <f t="shared" si="39"/>
        <v>303.15954246520994</v>
      </c>
      <c r="AZ94">
        <f t="shared" si="40"/>
        <v>0.16126567480119292</v>
      </c>
      <c r="BA94">
        <f t="shared" si="41"/>
        <v>4.3600672950042808E-2</v>
      </c>
      <c r="BB94">
        <f t="shared" si="42"/>
        <v>4.095448546281502</v>
      </c>
      <c r="BC94">
        <f t="shared" si="43"/>
        <v>41.070635848070168</v>
      </c>
      <c r="BD94">
        <f t="shared" si="44"/>
        <v>13.695431761766457</v>
      </c>
      <c r="BE94">
        <f t="shared" si="45"/>
        <v>29.661812782287598</v>
      </c>
      <c r="BF94">
        <f t="shared" si="46"/>
        <v>4.1783869057467626</v>
      </c>
      <c r="BG94">
        <f t="shared" si="47"/>
        <v>7.3952197697831233E-3</v>
      </c>
      <c r="BH94">
        <f t="shared" si="48"/>
        <v>2.7297785258096994</v>
      </c>
      <c r="BI94">
        <f t="shared" si="49"/>
        <v>1.4486083799370633</v>
      </c>
      <c r="BJ94">
        <f t="shared" si="50"/>
        <v>4.6237431059132717E-3</v>
      </c>
      <c r="BK94">
        <f t="shared" si="51"/>
        <v>58.3302817391628</v>
      </c>
      <c r="BL94">
        <f t="shared" si="52"/>
        <v>1.392833263296348</v>
      </c>
      <c r="BM94">
        <f t="shared" si="53"/>
        <v>65.562227632934736</v>
      </c>
      <c r="BN94">
        <f t="shared" si="54"/>
        <v>420.3640699735102</v>
      </c>
      <c r="BO94">
        <f t="shared" si="55"/>
        <v>-1.2719315790874512E-3</v>
      </c>
    </row>
    <row r="95" spans="1:67" x14ac:dyDescent="0.25">
      <c r="A95" s="1">
        <v>83</v>
      </c>
      <c r="B95" s="1" t="s">
        <v>171</v>
      </c>
      <c r="C95" s="1" t="s">
        <v>82</v>
      </c>
      <c r="D95" s="1" t="s">
        <v>83</v>
      </c>
      <c r="E95" s="1" t="s">
        <v>84</v>
      </c>
      <c r="F95" s="1" t="s">
        <v>85</v>
      </c>
      <c r="G95" s="1" t="s">
        <v>86</v>
      </c>
      <c r="H95" s="1" t="s">
        <v>87</v>
      </c>
      <c r="I95" s="1">
        <v>474.00002282112837</v>
      </c>
      <c r="J95" s="1">
        <v>0</v>
      </c>
      <c r="K95">
        <f t="shared" si="28"/>
        <v>-0.81768761943882584</v>
      </c>
      <c r="L95">
        <f t="shared" si="29"/>
        <v>7.3945801175860333E-3</v>
      </c>
      <c r="M95">
        <f t="shared" si="30"/>
        <v>585.89992825575234</v>
      </c>
      <c r="N95">
        <f t="shared" si="31"/>
        <v>0.10457015397561503</v>
      </c>
      <c r="O95">
        <f t="shared" si="32"/>
        <v>1.3654325085245818</v>
      </c>
      <c r="P95">
        <f t="shared" si="33"/>
        <v>29.312908172607422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30.009342193603516</v>
      </c>
      <c r="V95" s="1">
        <v>29.312908172607422</v>
      </c>
      <c r="W95" s="1">
        <v>30.026554107666016</v>
      </c>
      <c r="X95" s="1">
        <v>418.434814453125</v>
      </c>
      <c r="Y95" s="1">
        <v>419.98367309570313</v>
      </c>
      <c r="Z95" s="1">
        <v>27.171270370483398</v>
      </c>
      <c r="AA95" s="1">
        <v>27.374858856201172</v>
      </c>
      <c r="AB95" s="1">
        <v>63.561172485351563</v>
      </c>
      <c r="AC95" s="1">
        <v>64.036857604980469</v>
      </c>
      <c r="AD95" s="1">
        <v>299.74453735351563</v>
      </c>
      <c r="AE95" s="1">
        <v>1.0085967779159546</v>
      </c>
      <c r="AF95" s="1">
        <v>0.1690765917301178</v>
      </c>
      <c r="AG95" s="1">
        <v>99.71697998046875</v>
      </c>
      <c r="AH95" s="1">
        <v>-0.62826550006866455</v>
      </c>
      <c r="AI95" s="1">
        <v>0.25751304626464844</v>
      </c>
      <c r="AJ95" s="1">
        <v>5.8080866932868958E-2</v>
      </c>
      <c r="AK95" s="1">
        <v>2.7447335887700319E-3</v>
      </c>
      <c r="AL95" s="1">
        <v>6.5924771130084991E-2</v>
      </c>
      <c r="AM95" s="1">
        <v>1.3019060716032982E-3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88</v>
      </c>
      <c r="AV95">
        <f t="shared" si="36"/>
        <v>0.49957422892252595</v>
      </c>
      <c r="AW95">
        <f t="shared" si="37"/>
        <v>1.0457015397561504E-4</v>
      </c>
      <c r="AX95">
        <f t="shared" si="38"/>
        <v>302.4629081726074</v>
      </c>
      <c r="AY95">
        <f t="shared" si="39"/>
        <v>303.15934219360349</v>
      </c>
      <c r="AZ95">
        <f t="shared" si="40"/>
        <v>0.16137548085952957</v>
      </c>
      <c r="BA95">
        <f t="shared" si="41"/>
        <v>4.3882433120598245E-2</v>
      </c>
      <c r="BB95">
        <f t="shared" si="42"/>
        <v>4.0951707610565515</v>
      </c>
      <c r="BC95">
        <f t="shared" si="43"/>
        <v>41.067938096988691</v>
      </c>
      <c r="BD95">
        <f t="shared" si="44"/>
        <v>13.693079240787519</v>
      </c>
      <c r="BE95">
        <f t="shared" si="45"/>
        <v>29.661125183105469</v>
      </c>
      <c r="BF95">
        <f t="shared" si="46"/>
        <v>4.1782214699555045</v>
      </c>
      <c r="BG95">
        <f t="shared" si="47"/>
        <v>7.3753766623093301E-3</v>
      </c>
      <c r="BH95">
        <f t="shared" si="48"/>
        <v>2.7297382525319698</v>
      </c>
      <c r="BI95">
        <f t="shared" si="49"/>
        <v>1.4484832174235347</v>
      </c>
      <c r="BJ95">
        <f t="shared" si="50"/>
        <v>4.6113318864589347E-3</v>
      </c>
      <c r="BK95">
        <f t="shared" si="51"/>
        <v>58.424171416436934</v>
      </c>
      <c r="BL95">
        <f t="shared" si="52"/>
        <v>1.3950540599282804</v>
      </c>
      <c r="BM95">
        <f t="shared" si="53"/>
        <v>65.565694352746277</v>
      </c>
      <c r="BN95">
        <f t="shared" si="54"/>
        <v>420.37236262854412</v>
      </c>
      <c r="BO95">
        <f t="shared" si="55"/>
        <v>-1.2753516001127898E-3</v>
      </c>
    </row>
    <row r="96" spans="1:67" x14ac:dyDescent="0.25">
      <c r="A96" s="1">
        <v>84</v>
      </c>
      <c r="B96" s="1" t="s">
        <v>172</v>
      </c>
      <c r="C96" s="1" t="s">
        <v>82</v>
      </c>
      <c r="D96" s="1" t="s">
        <v>83</v>
      </c>
      <c r="E96" s="1" t="s">
        <v>84</v>
      </c>
      <c r="F96" s="1" t="s">
        <v>85</v>
      </c>
      <c r="G96" s="1" t="s">
        <v>86</v>
      </c>
      <c r="H96" s="1" t="s">
        <v>87</v>
      </c>
      <c r="I96" s="1">
        <v>479.50002269819379</v>
      </c>
      <c r="J96" s="1">
        <v>0</v>
      </c>
      <c r="K96">
        <f t="shared" si="28"/>
        <v>-0.80960008495119973</v>
      </c>
      <c r="L96">
        <f t="shared" si="29"/>
        <v>7.4353136315372702E-3</v>
      </c>
      <c r="M96">
        <f t="shared" si="30"/>
        <v>583.2259771394439</v>
      </c>
      <c r="N96">
        <f t="shared" si="31"/>
        <v>0.1051053488482061</v>
      </c>
      <c r="O96">
        <f t="shared" si="32"/>
        <v>1.36492159766388</v>
      </c>
      <c r="P96">
        <f t="shared" si="33"/>
        <v>29.3111572265625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30.00895881652832</v>
      </c>
      <c r="V96" s="1">
        <v>29.3111572265625</v>
      </c>
      <c r="W96" s="1">
        <v>30.026018142700195</v>
      </c>
      <c r="X96" s="1">
        <v>418.4564208984375</v>
      </c>
      <c r="Y96" s="1">
        <v>419.98870849609375</v>
      </c>
      <c r="Z96" s="1">
        <v>27.171237945556641</v>
      </c>
      <c r="AA96" s="1">
        <v>27.375877380371094</v>
      </c>
      <c r="AB96" s="1">
        <v>63.562114715576172</v>
      </c>
      <c r="AC96" s="1">
        <v>64.040145874023438</v>
      </c>
      <c r="AD96" s="1">
        <v>299.7310791015625</v>
      </c>
      <c r="AE96" s="1">
        <v>0.98980098962783813</v>
      </c>
      <c r="AF96" s="1">
        <v>0.23625361919403076</v>
      </c>
      <c r="AG96" s="1">
        <v>99.716812133789063</v>
      </c>
      <c r="AH96" s="1">
        <v>-0.62826550006866455</v>
      </c>
      <c r="AI96" s="1">
        <v>0.25751304626464844</v>
      </c>
      <c r="AJ96" s="1">
        <v>5.8080866932868958E-2</v>
      </c>
      <c r="AK96" s="1">
        <v>2.7447335887700319E-3</v>
      </c>
      <c r="AL96" s="1">
        <v>6.5924771130084991E-2</v>
      </c>
      <c r="AM96" s="1">
        <v>1.3019060716032982E-3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88</v>
      </c>
      <c r="AV96">
        <f t="shared" si="36"/>
        <v>0.49955179850260412</v>
      </c>
      <c r="AW96">
        <f t="shared" si="37"/>
        <v>1.051053488482061E-4</v>
      </c>
      <c r="AX96">
        <f t="shared" si="38"/>
        <v>302.46115722656248</v>
      </c>
      <c r="AY96">
        <f t="shared" si="39"/>
        <v>303.1589588165283</v>
      </c>
      <c r="AZ96">
        <f t="shared" si="40"/>
        <v>0.15836815480064992</v>
      </c>
      <c r="BA96">
        <f t="shared" si="41"/>
        <v>4.3765731456226975E-2</v>
      </c>
      <c r="BB96">
        <f t="shared" si="42"/>
        <v>4.0947568193999899</v>
      </c>
      <c r="BC96">
        <f t="shared" si="43"/>
        <v>41.063856051736742</v>
      </c>
      <c r="BD96">
        <f t="shared" si="44"/>
        <v>13.687978671365649</v>
      </c>
      <c r="BE96">
        <f t="shared" si="45"/>
        <v>29.66005802154541</v>
      </c>
      <c r="BF96">
        <f t="shared" si="46"/>
        <v>4.1779647230787909</v>
      </c>
      <c r="BG96">
        <f t="shared" si="47"/>
        <v>7.4158983043877448E-3</v>
      </c>
      <c r="BH96">
        <f t="shared" si="48"/>
        <v>2.7298352217361099</v>
      </c>
      <c r="BI96">
        <f t="shared" si="49"/>
        <v>1.4481295013426809</v>
      </c>
      <c r="BJ96">
        <f t="shared" si="50"/>
        <v>4.6366768844508547E-3</v>
      </c>
      <c r="BK96">
        <f t="shared" si="51"/>
        <v>58.157435193959486</v>
      </c>
      <c r="BL96">
        <f t="shared" si="52"/>
        <v>1.388670612664503</v>
      </c>
      <c r="BM96">
        <f t="shared" si="53"/>
        <v>65.575646186817721</v>
      </c>
      <c r="BN96">
        <f t="shared" si="54"/>
        <v>420.3735536023749</v>
      </c>
      <c r="BO96">
        <f t="shared" si="55"/>
        <v>-1.2629255163324222E-3</v>
      </c>
    </row>
    <row r="97" spans="1:67" x14ac:dyDescent="0.25">
      <c r="A97" s="1">
        <v>85</v>
      </c>
      <c r="B97" s="1" t="s">
        <v>173</v>
      </c>
      <c r="C97" s="1" t="s">
        <v>82</v>
      </c>
      <c r="D97" s="1" t="s">
        <v>83</v>
      </c>
      <c r="E97" s="1" t="s">
        <v>84</v>
      </c>
      <c r="F97" s="1" t="s">
        <v>85</v>
      </c>
      <c r="G97" s="1" t="s">
        <v>86</v>
      </c>
      <c r="H97" s="1" t="s">
        <v>87</v>
      </c>
      <c r="I97" s="1">
        <v>484.50002258643508</v>
      </c>
      <c r="J97" s="1">
        <v>0</v>
      </c>
      <c r="K97">
        <f t="shared" si="28"/>
        <v>-0.80891528143668179</v>
      </c>
      <c r="L97">
        <f t="shared" si="29"/>
        <v>7.4118828524178853E-3</v>
      </c>
      <c r="M97">
        <f t="shared" si="30"/>
        <v>583.63730624062032</v>
      </c>
      <c r="N97">
        <f t="shared" si="31"/>
        <v>0.1047367061563865</v>
      </c>
      <c r="O97">
        <f t="shared" si="32"/>
        <v>1.3644287318093116</v>
      </c>
      <c r="P97">
        <f t="shared" si="33"/>
        <v>29.309024810791016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30.008462905883789</v>
      </c>
      <c r="V97" s="1">
        <v>29.309024810791016</v>
      </c>
      <c r="W97" s="1">
        <v>30.02589225769043</v>
      </c>
      <c r="X97" s="1">
        <v>418.46670532226563</v>
      </c>
      <c r="Y97" s="1">
        <v>419.99807739257813</v>
      </c>
      <c r="Z97" s="1">
        <v>27.171779632568359</v>
      </c>
      <c r="AA97" s="1">
        <v>27.375720977783203</v>
      </c>
      <c r="AB97" s="1">
        <v>63.564826965332031</v>
      </c>
      <c r="AC97" s="1">
        <v>64.041587829589844</v>
      </c>
      <c r="AD97" s="1">
        <v>299.70223999023438</v>
      </c>
      <c r="AE97" s="1">
        <v>0.98391395807266235</v>
      </c>
      <c r="AF97" s="1">
        <v>0.28242784738540649</v>
      </c>
      <c r="AG97" s="1">
        <v>99.716972351074219</v>
      </c>
      <c r="AH97" s="1">
        <v>-0.62826550006866455</v>
      </c>
      <c r="AI97" s="1">
        <v>0.25751304626464844</v>
      </c>
      <c r="AJ97" s="1">
        <v>5.8080866932868958E-2</v>
      </c>
      <c r="AK97" s="1">
        <v>2.7447335887700319E-3</v>
      </c>
      <c r="AL97" s="1">
        <v>6.5924771130084991E-2</v>
      </c>
      <c r="AM97" s="1">
        <v>1.3019060716032982E-3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88</v>
      </c>
      <c r="AV97">
        <f t="shared" si="36"/>
        <v>0.49950373331705716</v>
      </c>
      <c r="AW97">
        <f t="shared" si="37"/>
        <v>1.0473670615638651E-4</v>
      </c>
      <c r="AX97">
        <f t="shared" si="38"/>
        <v>302.45902481079099</v>
      </c>
      <c r="AY97">
        <f t="shared" si="39"/>
        <v>303.15846290588377</v>
      </c>
      <c r="AZ97">
        <f t="shared" si="40"/>
        <v>0.15742622977287546</v>
      </c>
      <c r="BA97">
        <f t="shared" si="41"/>
        <v>4.4159024647130139E-2</v>
      </c>
      <c r="BB97">
        <f t="shared" si="42"/>
        <v>4.0942527436416416</v>
      </c>
      <c r="BC97">
        <f t="shared" si="43"/>
        <v>41.058735008790464</v>
      </c>
      <c r="BD97">
        <f t="shared" si="44"/>
        <v>13.683014031007261</v>
      </c>
      <c r="BE97">
        <f t="shared" si="45"/>
        <v>29.658743858337402</v>
      </c>
      <c r="BF97">
        <f t="shared" si="46"/>
        <v>4.1776485693230949</v>
      </c>
      <c r="BG97">
        <f t="shared" si="47"/>
        <v>7.3925895400928166E-3</v>
      </c>
      <c r="BH97">
        <f t="shared" si="48"/>
        <v>2.72982401183233</v>
      </c>
      <c r="BI97">
        <f t="shared" si="49"/>
        <v>1.4478245574907649</v>
      </c>
      <c r="BJ97">
        <f t="shared" si="50"/>
        <v>4.6220979812070292E-3</v>
      </c>
      <c r="BK97">
        <f t="shared" si="51"/>
        <v>58.198545129451368</v>
      </c>
      <c r="BL97">
        <f t="shared" si="52"/>
        <v>1.3896189950771758</v>
      </c>
      <c r="BM97">
        <f t="shared" si="53"/>
        <v>65.583650741963311</v>
      </c>
      <c r="BN97">
        <f t="shared" si="54"/>
        <v>420.38259697606571</v>
      </c>
      <c r="BO97">
        <f t="shared" si="55"/>
        <v>-1.2619841468033167E-3</v>
      </c>
    </row>
    <row r="98" spans="1:67" x14ac:dyDescent="0.25">
      <c r="A98" s="1">
        <v>86</v>
      </c>
      <c r="B98" s="1" t="s">
        <v>174</v>
      </c>
      <c r="C98" s="1" t="s">
        <v>82</v>
      </c>
      <c r="D98" s="1" t="s">
        <v>83</v>
      </c>
      <c r="E98" s="1" t="s">
        <v>84</v>
      </c>
      <c r="F98" s="1" t="s">
        <v>85</v>
      </c>
      <c r="G98" s="1" t="s">
        <v>86</v>
      </c>
      <c r="H98" s="1" t="s">
        <v>87</v>
      </c>
      <c r="I98" s="1">
        <v>489.50002247467637</v>
      </c>
      <c r="J98" s="1">
        <v>0</v>
      </c>
      <c r="K98">
        <f t="shared" si="28"/>
        <v>-0.81627106580497588</v>
      </c>
      <c r="L98">
        <f t="shared" si="29"/>
        <v>7.3645705861835036E-3</v>
      </c>
      <c r="M98">
        <f t="shared" si="30"/>
        <v>586.32593606873672</v>
      </c>
      <c r="N98">
        <f t="shared" si="31"/>
        <v>0.10406701954313131</v>
      </c>
      <c r="O98">
        <f t="shared" si="32"/>
        <v>1.3643957944635212</v>
      </c>
      <c r="P98">
        <f t="shared" si="33"/>
        <v>29.308052062988281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30.007946014404297</v>
      </c>
      <c r="V98" s="1">
        <v>29.308052062988281</v>
      </c>
      <c r="W98" s="1">
        <v>30.026123046875</v>
      </c>
      <c r="X98" s="1">
        <v>418.44686889648438</v>
      </c>
      <c r="Y98" s="1">
        <v>419.99337768554688</v>
      </c>
      <c r="Z98" s="1">
        <v>27.171100616455078</v>
      </c>
      <c r="AA98" s="1">
        <v>27.37371826171875</v>
      </c>
      <c r="AB98" s="1">
        <v>63.565750122070313</v>
      </c>
      <c r="AC98" s="1">
        <v>64.041175842285156</v>
      </c>
      <c r="AD98" s="1">
        <v>299.73199462890625</v>
      </c>
      <c r="AE98" s="1">
        <v>0.99183368682861328</v>
      </c>
      <c r="AF98" s="1">
        <v>0.21778321266174316</v>
      </c>
      <c r="AG98" s="1">
        <v>99.717071533203125</v>
      </c>
      <c r="AH98" s="1">
        <v>-0.62826550006866455</v>
      </c>
      <c r="AI98" s="1">
        <v>0.25751304626464844</v>
      </c>
      <c r="AJ98" s="1">
        <v>5.8080866932868958E-2</v>
      </c>
      <c r="AK98" s="1">
        <v>2.7447335887700319E-3</v>
      </c>
      <c r="AL98" s="1">
        <v>6.5924771130084991E-2</v>
      </c>
      <c r="AM98" s="1">
        <v>1.3019060716032982E-3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88</v>
      </c>
      <c r="AV98">
        <f t="shared" si="36"/>
        <v>0.49955332438151034</v>
      </c>
      <c r="AW98">
        <f t="shared" si="37"/>
        <v>1.0406701954313132E-4</v>
      </c>
      <c r="AX98">
        <f t="shared" si="38"/>
        <v>302.45805206298826</v>
      </c>
      <c r="AY98">
        <f t="shared" si="39"/>
        <v>303.15794601440427</v>
      </c>
      <c r="AZ98">
        <f t="shared" si="40"/>
        <v>0.15869338634550445</v>
      </c>
      <c r="BA98">
        <f t="shared" si="41"/>
        <v>4.4568140360254666E-2</v>
      </c>
      <c r="BB98">
        <f t="shared" si="42"/>
        <v>4.0940228164970787</v>
      </c>
      <c r="BC98">
        <f t="shared" si="43"/>
        <v>41.056388375122694</v>
      </c>
      <c r="BD98">
        <f t="shared" si="44"/>
        <v>13.682670113403944</v>
      </c>
      <c r="BE98">
        <f t="shared" si="45"/>
        <v>29.657999038696289</v>
      </c>
      <c r="BF98">
        <f t="shared" si="46"/>
        <v>4.1774693941965939</v>
      </c>
      <c r="BG98">
        <f t="shared" si="47"/>
        <v>7.3455224811942946E-3</v>
      </c>
      <c r="BH98">
        <f t="shared" si="48"/>
        <v>2.7296270220335574</v>
      </c>
      <c r="BI98">
        <f t="shared" si="49"/>
        <v>1.4478423721630365</v>
      </c>
      <c r="BJ98">
        <f t="shared" si="50"/>
        <v>4.5926591124725354E-3</v>
      </c>
      <c r="BK98">
        <f t="shared" si="51"/>
        <v>58.466705308738497</v>
      </c>
      <c r="BL98">
        <f t="shared" si="52"/>
        <v>1.3960361453787604</v>
      </c>
      <c r="BM98">
        <f t="shared" si="53"/>
        <v>65.582054334457055</v>
      </c>
      <c r="BN98">
        <f t="shared" si="54"/>
        <v>420.38139385663322</v>
      </c>
      <c r="BO98">
        <f t="shared" si="55"/>
        <v>-1.2734325108480868E-3</v>
      </c>
    </row>
    <row r="99" spans="1:67" x14ac:dyDescent="0.25">
      <c r="A99" s="1">
        <v>87</v>
      </c>
      <c r="B99" s="1" t="s">
        <v>175</v>
      </c>
      <c r="C99" s="1" t="s">
        <v>82</v>
      </c>
      <c r="D99" s="1" t="s">
        <v>83</v>
      </c>
      <c r="E99" s="1" t="s">
        <v>84</v>
      </c>
      <c r="F99" s="1" t="s">
        <v>85</v>
      </c>
      <c r="G99" s="1" t="s">
        <v>86</v>
      </c>
      <c r="H99" s="1" t="s">
        <v>87</v>
      </c>
      <c r="I99" s="1">
        <v>495.00002235174179</v>
      </c>
      <c r="J99" s="1">
        <v>0</v>
      </c>
      <c r="K99">
        <f t="shared" si="28"/>
        <v>-0.83217886548810371</v>
      </c>
      <c r="L99">
        <f t="shared" si="29"/>
        <v>7.2727633598892918E-3</v>
      </c>
      <c r="M99">
        <f t="shared" si="30"/>
        <v>591.99139156726278</v>
      </c>
      <c r="N99">
        <f t="shared" si="31"/>
        <v>0.10281110223464349</v>
      </c>
      <c r="O99">
        <f t="shared" si="32"/>
        <v>1.3649004588690858</v>
      </c>
      <c r="P99">
        <f t="shared" si="33"/>
        <v>29.30836296081543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30.007266998291016</v>
      </c>
      <c r="V99" s="1">
        <v>29.30836296081543</v>
      </c>
      <c r="W99" s="1">
        <v>30.025758743286133</v>
      </c>
      <c r="X99" s="1">
        <v>418.40191650390625</v>
      </c>
      <c r="Y99" s="1">
        <v>419.98117065429688</v>
      </c>
      <c r="Z99" s="1">
        <v>27.169305801391602</v>
      </c>
      <c r="AA99" s="1">
        <v>27.36945915222168</v>
      </c>
      <c r="AB99" s="1">
        <v>63.564174652099609</v>
      </c>
      <c r="AC99" s="1">
        <v>64.032791137695313</v>
      </c>
      <c r="AD99" s="1">
        <v>299.76181030273438</v>
      </c>
      <c r="AE99" s="1">
        <v>0.96762245893478394</v>
      </c>
      <c r="AF99" s="1">
        <v>0.19646251201629639</v>
      </c>
      <c r="AG99" s="1">
        <v>99.716835021972656</v>
      </c>
      <c r="AH99" s="1">
        <v>-0.62826550006866455</v>
      </c>
      <c r="AI99" s="1">
        <v>0.25751304626464844</v>
      </c>
      <c r="AJ99" s="1">
        <v>5.8080866932868958E-2</v>
      </c>
      <c r="AK99" s="1">
        <v>2.7447335887700319E-3</v>
      </c>
      <c r="AL99" s="1">
        <v>6.5924771130084991E-2</v>
      </c>
      <c r="AM99" s="1">
        <v>1.3019060716032982E-3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88</v>
      </c>
      <c r="AV99">
        <f t="shared" si="36"/>
        <v>0.49960301717122391</v>
      </c>
      <c r="AW99">
        <f t="shared" si="37"/>
        <v>1.0281110223464348E-4</v>
      </c>
      <c r="AX99">
        <f t="shared" si="38"/>
        <v>302.45836296081541</v>
      </c>
      <c r="AY99">
        <f t="shared" si="39"/>
        <v>303.15726699829099</v>
      </c>
      <c r="AZ99">
        <f t="shared" si="40"/>
        <v>0.15481958996907785</v>
      </c>
      <c r="BA99">
        <f t="shared" si="41"/>
        <v>4.501628757140691E-2</v>
      </c>
      <c r="BB99">
        <f t="shared" si="42"/>
        <v>4.0940963017917946</v>
      </c>
      <c r="BC99">
        <f t="shared" si="43"/>
        <v>41.057222693536737</v>
      </c>
      <c r="BD99">
        <f t="shared" si="44"/>
        <v>13.687763541315057</v>
      </c>
      <c r="BE99">
        <f t="shared" si="45"/>
        <v>29.657814979553223</v>
      </c>
      <c r="BF99">
        <f t="shared" si="46"/>
        <v>4.1774251176367079</v>
      </c>
      <c r="BG99">
        <f t="shared" si="47"/>
        <v>7.2541866056880303E-3</v>
      </c>
      <c r="BH99">
        <f t="shared" si="48"/>
        <v>2.7291958429227088</v>
      </c>
      <c r="BI99">
        <f t="shared" si="49"/>
        <v>1.4482292747139991</v>
      </c>
      <c r="BJ99">
        <f t="shared" si="50"/>
        <v>4.5355319821735601E-3</v>
      </c>
      <c r="BK99">
        <f t="shared" si="51"/>
        <v>59.031507927340762</v>
      </c>
      <c r="BL99">
        <f t="shared" si="52"/>
        <v>1.4095665066245417</v>
      </c>
      <c r="BM99">
        <f t="shared" si="53"/>
        <v>65.568892669870422</v>
      </c>
      <c r="BN99">
        <f t="shared" si="54"/>
        <v>420.37674863148175</v>
      </c>
      <c r="BO99">
        <f t="shared" si="55"/>
        <v>-1.2980034431247242E-3</v>
      </c>
    </row>
    <row r="100" spans="1:67" x14ac:dyDescent="0.25">
      <c r="A100" s="1">
        <v>88</v>
      </c>
      <c r="B100" s="1" t="s">
        <v>176</v>
      </c>
      <c r="C100" s="1" t="s">
        <v>82</v>
      </c>
      <c r="D100" s="1" t="s">
        <v>83</v>
      </c>
      <c r="E100" s="1" t="s">
        <v>84</v>
      </c>
      <c r="F100" s="1" t="s">
        <v>85</v>
      </c>
      <c r="G100" s="1" t="s">
        <v>86</v>
      </c>
      <c r="H100" s="1" t="s">
        <v>87</v>
      </c>
      <c r="I100" s="1">
        <v>500.00002223998308</v>
      </c>
      <c r="J100" s="1">
        <v>0</v>
      </c>
      <c r="K100">
        <f t="shared" si="28"/>
        <v>-0.8182180459920072</v>
      </c>
      <c r="L100">
        <f t="shared" si="29"/>
        <v>7.3094434360156044E-3</v>
      </c>
      <c r="M100">
        <f t="shared" si="30"/>
        <v>588.03473843035522</v>
      </c>
      <c r="N100">
        <f t="shared" si="31"/>
        <v>0.10334237309693642</v>
      </c>
      <c r="O100">
        <f t="shared" si="32"/>
        <v>1.3650791516742835</v>
      </c>
      <c r="P100">
        <f t="shared" si="33"/>
        <v>29.308738708496094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30.006839752197266</v>
      </c>
      <c r="V100" s="1">
        <v>29.308738708496094</v>
      </c>
      <c r="W100" s="1">
        <v>30.025960922241211</v>
      </c>
      <c r="X100" s="1">
        <v>418.41140747070313</v>
      </c>
      <c r="Y100" s="1">
        <v>419.96240234375</v>
      </c>
      <c r="Z100" s="1">
        <v>27.16749382019043</v>
      </c>
      <c r="AA100" s="1">
        <v>27.368698120117188</v>
      </c>
      <c r="AB100" s="1">
        <v>63.561351776123047</v>
      </c>
      <c r="AC100" s="1">
        <v>64.032363891601563</v>
      </c>
      <c r="AD100" s="1">
        <v>299.73721313476563</v>
      </c>
      <c r="AE100" s="1">
        <v>0.9501502513885498</v>
      </c>
      <c r="AF100" s="1">
        <v>0.14838910102844238</v>
      </c>
      <c r="AG100" s="1">
        <v>99.716323852539063</v>
      </c>
      <c r="AH100" s="1">
        <v>-0.62826550006866455</v>
      </c>
      <c r="AI100" s="1">
        <v>0.25751304626464844</v>
      </c>
      <c r="AJ100" s="1">
        <v>5.8080866932868958E-2</v>
      </c>
      <c r="AK100" s="1">
        <v>2.7447335887700319E-3</v>
      </c>
      <c r="AL100" s="1">
        <v>6.5924771130084991E-2</v>
      </c>
      <c r="AM100" s="1">
        <v>1.3019060716032982E-3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88</v>
      </c>
      <c r="AV100">
        <f t="shared" si="36"/>
        <v>0.49956202189127596</v>
      </c>
      <c r="AW100">
        <f t="shared" si="37"/>
        <v>1.0334237309693642E-4</v>
      </c>
      <c r="AX100">
        <f t="shared" si="38"/>
        <v>302.45873870849607</v>
      </c>
      <c r="AY100">
        <f t="shared" si="39"/>
        <v>303.15683975219724</v>
      </c>
      <c r="AZ100">
        <f t="shared" si="40"/>
        <v>0.15202403682416588</v>
      </c>
      <c r="BA100">
        <f t="shared" si="41"/>
        <v>4.4611258772505144E-2</v>
      </c>
      <c r="BB100">
        <f t="shared" si="42"/>
        <v>4.094185116842266</v>
      </c>
      <c r="BC100">
        <f t="shared" si="43"/>
        <v>41.058323839703164</v>
      </c>
      <c r="BD100">
        <f t="shared" si="44"/>
        <v>13.689625719585976</v>
      </c>
      <c r="BE100">
        <f t="shared" si="45"/>
        <v>29.65778923034668</v>
      </c>
      <c r="BF100">
        <f t="shared" si="46"/>
        <v>4.177418923539185</v>
      </c>
      <c r="BG100">
        <f t="shared" si="47"/>
        <v>7.2906790678359699E-3</v>
      </c>
      <c r="BH100">
        <f t="shared" si="48"/>
        <v>2.7291059651679825</v>
      </c>
      <c r="BI100">
        <f t="shared" si="49"/>
        <v>1.4483129583712024</v>
      </c>
      <c r="BJ100">
        <f t="shared" si="50"/>
        <v>4.5583565715179237E-3</v>
      </c>
      <c r="BK100">
        <f t="shared" si="51"/>
        <v>58.6366624138644</v>
      </c>
      <c r="BL100">
        <f t="shared" si="52"/>
        <v>1.4002080546939859</v>
      </c>
      <c r="BM100">
        <f t="shared" si="53"/>
        <v>65.565569498488557</v>
      </c>
      <c r="BN100">
        <f t="shared" si="54"/>
        <v>420.35134401597071</v>
      </c>
      <c r="BO100">
        <f t="shared" si="55"/>
        <v>-1.2762402909640325E-3</v>
      </c>
    </row>
    <row r="101" spans="1:67" x14ac:dyDescent="0.25">
      <c r="A101" s="1">
        <v>89</v>
      </c>
      <c r="B101" s="1" t="s">
        <v>177</v>
      </c>
      <c r="C101" s="1" t="s">
        <v>82</v>
      </c>
      <c r="D101" s="1" t="s">
        <v>83</v>
      </c>
      <c r="E101" s="1" t="s">
        <v>84</v>
      </c>
      <c r="F101" s="1" t="s">
        <v>85</v>
      </c>
      <c r="G101" s="1" t="s">
        <v>86</v>
      </c>
      <c r="H101" s="1" t="s">
        <v>87</v>
      </c>
      <c r="I101" s="1">
        <v>505.00002212822437</v>
      </c>
      <c r="J101" s="1">
        <v>0</v>
      </c>
      <c r="K101">
        <f t="shared" si="28"/>
        <v>-0.80270404827405817</v>
      </c>
      <c r="L101">
        <f t="shared" si="29"/>
        <v>7.3231439470153644E-3</v>
      </c>
      <c r="M101">
        <f t="shared" si="30"/>
        <v>584.33836569645553</v>
      </c>
      <c r="N101">
        <f t="shared" si="31"/>
        <v>0.10353926708537813</v>
      </c>
      <c r="O101">
        <f t="shared" si="32"/>
        <v>1.3651242243440147</v>
      </c>
      <c r="P101">
        <f t="shared" si="33"/>
        <v>29.308359146118164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30.006843566894531</v>
      </c>
      <c r="V101" s="1">
        <v>29.308359146118164</v>
      </c>
      <c r="W101" s="1">
        <v>30.026681900024414</v>
      </c>
      <c r="X101" s="1">
        <v>418.43685913085938</v>
      </c>
      <c r="Y101" s="1">
        <v>419.95660400390625</v>
      </c>
      <c r="Z101" s="1">
        <v>27.165863037109375</v>
      </c>
      <c r="AA101" s="1">
        <v>27.367446899414063</v>
      </c>
      <c r="AB101" s="1">
        <v>63.557483673095703</v>
      </c>
      <c r="AC101" s="1">
        <v>64.028945922851563</v>
      </c>
      <c r="AD101" s="1">
        <v>299.74322509765625</v>
      </c>
      <c r="AE101" s="1">
        <v>0.9425850510597229</v>
      </c>
      <c r="AF101" s="1">
        <v>0.12960362434387207</v>
      </c>
      <c r="AG101" s="1">
        <v>99.715957641601563</v>
      </c>
      <c r="AH101" s="1">
        <v>-0.62826550006866455</v>
      </c>
      <c r="AI101" s="1">
        <v>0.25751304626464844</v>
      </c>
      <c r="AJ101" s="1">
        <v>5.8080866932868958E-2</v>
      </c>
      <c r="AK101" s="1">
        <v>2.7447335887700319E-3</v>
      </c>
      <c r="AL101" s="1">
        <v>6.5924771130084991E-2</v>
      </c>
      <c r="AM101" s="1">
        <v>1.3019060716032982E-3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88</v>
      </c>
      <c r="AV101">
        <f t="shared" si="36"/>
        <v>0.49957204182942699</v>
      </c>
      <c r="AW101">
        <f t="shared" si="37"/>
        <v>1.0353926708537813E-4</v>
      </c>
      <c r="AX101">
        <f t="shared" si="38"/>
        <v>302.45835914611814</v>
      </c>
      <c r="AY101">
        <f t="shared" si="39"/>
        <v>303.15684356689451</v>
      </c>
      <c r="AZ101">
        <f t="shared" si="40"/>
        <v>0.15081360479860884</v>
      </c>
      <c r="BA101">
        <f t="shared" si="41"/>
        <v>4.4551130528973193E-2</v>
      </c>
      <c r="BB101">
        <f t="shared" si="42"/>
        <v>4.0940954001247674</v>
      </c>
      <c r="BC101">
        <f t="shared" si="43"/>
        <v>41.05757490530992</v>
      </c>
      <c r="BD101">
        <f t="shared" si="44"/>
        <v>13.690128005895858</v>
      </c>
      <c r="BE101">
        <f t="shared" si="45"/>
        <v>29.657601356506348</v>
      </c>
      <c r="BF101">
        <f t="shared" si="46"/>
        <v>4.1773737298106619</v>
      </c>
      <c r="BG101">
        <f t="shared" si="47"/>
        <v>7.3043092612670897E-3</v>
      </c>
      <c r="BH101">
        <f t="shared" si="48"/>
        <v>2.7289711757807527</v>
      </c>
      <c r="BI101">
        <f t="shared" si="49"/>
        <v>1.4484025540299093</v>
      </c>
      <c r="BJ101">
        <f t="shared" si="50"/>
        <v>4.5668817391554392E-3</v>
      </c>
      <c r="BK101">
        <f t="shared" si="51"/>
        <v>58.267859722150448</v>
      </c>
      <c r="BL101">
        <f t="shared" si="52"/>
        <v>1.3914255904665338</v>
      </c>
      <c r="BM101">
        <f t="shared" si="53"/>
        <v>65.56387927662449</v>
      </c>
      <c r="BN101">
        <f t="shared" si="54"/>
        <v>420.33817106462237</v>
      </c>
      <c r="BO101">
        <f t="shared" si="55"/>
        <v>-1.2520488249402185E-3</v>
      </c>
    </row>
    <row r="102" spans="1:67" x14ac:dyDescent="0.25">
      <c r="A102" s="1">
        <v>90</v>
      </c>
      <c r="B102" s="1" t="s">
        <v>178</v>
      </c>
      <c r="C102" s="1" t="s">
        <v>82</v>
      </c>
      <c r="D102" s="1" t="s">
        <v>83</v>
      </c>
      <c r="E102" s="1" t="s">
        <v>84</v>
      </c>
      <c r="F102" s="1" t="s">
        <v>85</v>
      </c>
      <c r="G102" s="1" t="s">
        <v>86</v>
      </c>
      <c r="H102" s="1" t="s">
        <v>87</v>
      </c>
      <c r="I102" s="1">
        <v>510.50002200528979</v>
      </c>
      <c r="J102" s="1">
        <v>0</v>
      </c>
      <c r="K102">
        <f t="shared" si="28"/>
        <v>-0.80083709327343688</v>
      </c>
      <c r="L102">
        <f t="shared" si="29"/>
        <v>7.3487575637395256E-3</v>
      </c>
      <c r="M102">
        <f t="shared" si="30"/>
        <v>583.33380468248038</v>
      </c>
      <c r="N102">
        <f t="shared" si="31"/>
        <v>0.10389822114405893</v>
      </c>
      <c r="O102">
        <f t="shared" si="32"/>
        <v>1.3650915329919826</v>
      </c>
      <c r="P102">
        <f t="shared" si="33"/>
        <v>29.308147430419922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30.007274627685547</v>
      </c>
      <c r="V102" s="1">
        <v>29.308147430419922</v>
      </c>
      <c r="W102" s="1">
        <v>30.028030395507813</v>
      </c>
      <c r="X102" s="1">
        <v>418.44317626953125</v>
      </c>
      <c r="Y102" s="1">
        <v>419.95907592773438</v>
      </c>
      <c r="Z102" s="1">
        <v>27.165033340454102</v>
      </c>
      <c r="AA102" s="1">
        <v>27.367341995239258</v>
      </c>
      <c r="AB102" s="1">
        <v>63.553939819335938</v>
      </c>
      <c r="AC102" s="1">
        <v>64.027153015136719</v>
      </c>
      <c r="AD102" s="1">
        <v>299.704833984375</v>
      </c>
      <c r="AE102" s="1">
        <v>0.9419938325881958</v>
      </c>
      <c r="AF102" s="1">
        <v>0.11899716407060623</v>
      </c>
      <c r="AG102" s="1">
        <v>99.715705871582031</v>
      </c>
      <c r="AH102" s="1">
        <v>-0.62826550006866455</v>
      </c>
      <c r="AI102" s="1">
        <v>0.25751304626464844</v>
      </c>
      <c r="AJ102" s="1">
        <v>5.8080866932868958E-2</v>
      </c>
      <c r="AK102" s="1">
        <v>2.7447335887700319E-3</v>
      </c>
      <c r="AL102" s="1">
        <v>6.5924771130084991E-2</v>
      </c>
      <c r="AM102" s="1">
        <v>1.3019060716032982E-3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88</v>
      </c>
      <c r="AV102">
        <f t="shared" si="36"/>
        <v>0.49950805664062492</v>
      </c>
      <c r="AW102">
        <f t="shared" si="37"/>
        <v>1.0389822114405893E-4</v>
      </c>
      <c r="AX102">
        <f t="shared" si="38"/>
        <v>302.4581474304199</v>
      </c>
      <c r="AY102">
        <f t="shared" si="39"/>
        <v>303.15727462768552</v>
      </c>
      <c r="AZ102">
        <f t="shared" si="40"/>
        <v>0.15071900984527886</v>
      </c>
      <c r="BA102">
        <f t="shared" si="41"/>
        <v>4.4458184595764394E-2</v>
      </c>
      <c r="BB102">
        <f t="shared" si="42"/>
        <v>4.0940453578762552</v>
      </c>
      <c r="BC102">
        <f t="shared" si="43"/>
        <v>41.057176721475898</v>
      </c>
      <c r="BD102">
        <f t="shared" si="44"/>
        <v>13.68983472623664</v>
      </c>
      <c r="BE102">
        <f t="shared" si="45"/>
        <v>29.657711029052734</v>
      </c>
      <c r="BF102">
        <f t="shared" si="46"/>
        <v>4.1774001118846709</v>
      </c>
      <c r="BG102">
        <f t="shared" si="47"/>
        <v>7.329791064832749E-3</v>
      </c>
      <c r="BH102">
        <f t="shared" si="48"/>
        <v>2.7289538248842726</v>
      </c>
      <c r="BI102">
        <f t="shared" si="49"/>
        <v>1.4484462870003982</v>
      </c>
      <c r="BJ102">
        <f t="shared" si="50"/>
        <v>4.5828196697816201E-3</v>
      </c>
      <c r="BK102">
        <f t="shared" si="51"/>
        <v>58.167542092669095</v>
      </c>
      <c r="BL102">
        <f t="shared" si="52"/>
        <v>1.3890253553726248</v>
      </c>
      <c r="BM102">
        <f t="shared" si="53"/>
        <v>65.564601766717473</v>
      </c>
      <c r="BN102">
        <f t="shared" si="54"/>
        <v>420.3397555274571</v>
      </c>
      <c r="BO102">
        <f t="shared" si="55"/>
        <v>-1.2491458257285557E-3</v>
      </c>
    </row>
    <row r="103" spans="1:67" x14ac:dyDescent="0.25">
      <c r="A103" s="1">
        <v>91</v>
      </c>
      <c r="B103" s="1" t="s">
        <v>179</v>
      </c>
      <c r="C103" s="1" t="s">
        <v>82</v>
      </c>
      <c r="D103" s="1" t="s">
        <v>83</v>
      </c>
      <c r="E103" s="1" t="s">
        <v>84</v>
      </c>
      <c r="F103" s="1" t="s">
        <v>85</v>
      </c>
      <c r="G103" s="1" t="s">
        <v>86</v>
      </c>
      <c r="H103" s="1" t="s">
        <v>87</v>
      </c>
      <c r="I103" s="1">
        <v>515.50002189353108</v>
      </c>
      <c r="J103" s="1">
        <v>0</v>
      </c>
      <c r="K103">
        <f t="shared" si="28"/>
        <v>-0.80863928459967804</v>
      </c>
      <c r="L103">
        <f t="shared" si="29"/>
        <v>7.3008960084773918E-3</v>
      </c>
      <c r="M103">
        <f t="shared" si="30"/>
        <v>586.14739135607692</v>
      </c>
      <c r="N103">
        <f t="shared" si="31"/>
        <v>0.1032554158615699</v>
      </c>
      <c r="O103">
        <f t="shared" si="32"/>
        <v>1.3655142687353163</v>
      </c>
      <c r="P103">
        <f t="shared" si="33"/>
        <v>29.308874130249023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30.007556915283203</v>
      </c>
      <c r="V103" s="1">
        <v>29.308874130249023</v>
      </c>
      <c r="W103" s="1">
        <v>30.029443740844727</v>
      </c>
      <c r="X103" s="1">
        <v>418.41928100585938</v>
      </c>
      <c r="Y103" s="1">
        <v>419.95138549804688</v>
      </c>
      <c r="Z103" s="1">
        <v>27.163816452026367</v>
      </c>
      <c r="AA103" s="1">
        <v>27.364879608154297</v>
      </c>
      <c r="AB103" s="1">
        <v>63.549938201904297</v>
      </c>
      <c r="AC103" s="1">
        <v>64.020835876464844</v>
      </c>
      <c r="AD103" s="1">
        <v>299.6964111328125</v>
      </c>
      <c r="AE103" s="1">
        <v>0.94934666156768799</v>
      </c>
      <c r="AF103" s="1">
        <v>0.11440562456846237</v>
      </c>
      <c r="AG103" s="1">
        <v>99.715507507324219</v>
      </c>
      <c r="AH103" s="1">
        <v>-0.62826550006866455</v>
      </c>
      <c r="AI103" s="1">
        <v>0.25751304626464844</v>
      </c>
      <c r="AJ103" s="1">
        <v>5.8080866932868958E-2</v>
      </c>
      <c r="AK103" s="1">
        <v>2.7447335887700319E-3</v>
      </c>
      <c r="AL103" s="1">
        <v>6.5924771130084991E-2</v>
      </c>
      <c r="AM103" s="1">
        <v>1.3019060716032982E-3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88</v>
      </c>
      <c r="AV103">
        <f t="shared" si="36"/>
        <v>0.49949401855468745</v>
      </c>
      <c r="AW103">
        <f t="shared" si="37"/>
        <v>1.032554158615699E-4</v>
      </c>
      <c r="AX103">
        <f t="shared" si="38"/>
        <v>302.458874130249</v>
      </c>
      <c r="AY103">
        <f t="shared" si="39"/>
        <v>303.15755691528318</v>
      </c>
      <c r="AZ103">
        <f t="shared" si="40"/>
        <v>0.15189546245570185</v>
      </c>
      <c r="BA103">
        <f t="shared" si="41"/>
        <v>4.4732205400212222E-2</v>
      </c>
      <c r="BB103">
        <f t="shared" si="42"/>
        <v>4.0942171267392498</v>
      </c>
      <c r="BC103">
        <f t="shared" si="43"/>
        <v>41.058980985866462</v>
      </c>
      <c r="BD103">
        <f t="shared" si="44"/>
        <v>13.694101377712165</v>
      </c>
      <c r="BE103">
        <f t="shared" si="45"/>
        <v>29.658215522766113</v>
      </c>
      <c r="BF103">
        <f t="shared" si="46"/>
        <v>4.1775214712957105</v>
      </c>
      <c r="BG103">
        <f t="shared" si="47"/>
        <v>7.2821754433356955E-3</v>
      </c>
      <c r="BH103">
        <f t="shared" si="48"/>
        <v>2.7287028580039334</v>
      </c>
      <c r="BI103">
        <f t="shared" si="49"/>
        <v>1.4488186132917771</v>
      </c>
      <c r="BJ103">
        <f t="shared" si="50"/>
        <v>4.5530378837451042E-3</v>
      </c>
      <c r="BK103">
        <f t="shared" si="51"/>
        <v>58.447984603165395</v>
      </c>
      <c r="BL103">
        <f t="shared" si="52"/>
        <v>1.3957505835132029</v>
      </c>
      <c r="BM103">
        <f t="shared" si="53"/>
        <v>65.554815850828177</v>
      </c>
      <c r="BN103">
        <f t="shared" si="54"/>
        <v>420.33577388585644</v>
      </c>
      <c r="BO103">
        <f t="shared" si="55"/>
        <v>-1.2611393720219596E-3</v>
      </c>
    </row>
    <row r="104" spans="1:67" x14ac:dyDescent="0.25">
      <c r="A104" s="1">
        <v>92</v>
      </c>
      <c r="B104" s="1" t="s">
        <v>180</v>
      </c>
      <c r="C104" s="1" t="s">
        <v>82</v>
      </c>
      <c r="D104" s="1" t="s">
        <v>83</v>
      </c>
      <c r="E104" s="1" t="s">
        <v>84</v>
      </c>
      <c r="F104" s="1" t="s">
        <v>85</v>
      </c>
      <c r="G104" s="1" t="s">
        <v>86</v>
      </c>
      <c r="H104" s="1" t="s">
        <v>87</v>
      </c>
      <c r="I104" s="1">
        <v>520.50002178177238</v>
      </c>
      <c r="J104" s="1">
        <v>0</v>
      </c>
      <c r="K104">
        <f t="shared" si="28"/>
        <v>-0.81852095630223654</v>
      </c>
      <c r="L104">
        <f t="shared" si="29"/>
        <v>7.309043382139559E-3</v>
      </c>
      <c r="M104">
        <f t="shared" si="30"/>
        <v>588.08821947103274</v>
      </c>
      <c r="N104">
        <f t="shared" si="31"/>
        <v>0.10339261969330353</v>
      </c>
      <c r="O104">
        <f t="shared" si="32"/>
        <v>1.3658054322607707</v>
      </c>
      <c r="P104">
        <f t="shared" si="33"/>
        <v>29.309497833251953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30.007698059082031</v>
      </c>
      <c r="V104" s="1">
        <v>29.309497833251953</v>
      </c>
      <c r="W104" s="1">
        <v>30.02952766418457</v>
      </c>
      <c r="X104" s="1">
        <v>418.39453125</v>
      </c>
      <c r="Y104" s="1">
        <v>419.94622802734375</v>
      </c>
      <c r="Z104" s="1">
        <v>27.162176132202148</v>
      </c>
      <c r="AA104" s="1">
        <v>27.363496780395508</v>
      </c>
      <c r="AB104" s="1">
        <v>63.545631408691406</v>
      </c>
      <c r="AC104" s="1">
        <v>64.016822814941406</v>
      </c>
      <c r="AD104" s="1">
        <v>299.71124267578125</v>
      </c>
      <c r="AE104" s="1">
        <v>0.95925259590148926</v>
      </c>
      <c r="AF104" s="1">
        <v>0.15350773930549622</v>
      </c>
      <c r="AG104" s="1">
        <v>99.715293884277344</v>
      </c>
      <c r="AH104" s="1">
        <v>-0.62826550006866455</v>
      </c>
      <c r="AI104" s="1">
        <v>0.25751304626464844</v>
      </c>
      <c r="AJ104" s="1">
        <v>5.8080866932868958E-2</v>
      </c>
      <c r="AK104" s="1">
        <v>2.7447335887700319E-3</v>
      </c>
      <c r="AL104" s="1">
        <v>6.5924771130084991E-2</v>
      </c>
      <c r="AM104" s="1">
        <v>1.3019060716032982E-3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88</v>
      </c>
      <c r="AV104">
        <f t="shared" si="36"/>
        <v>0.49951873779296868</v>
      </c>
      <c r="AW104">
        <f t="shared" si="37"/>
        <v>1.0339261969330354E-4</v>
      </c>
      <c r="AX104">
        <f t="shared" si="38"/>
        <v>302.45949783325193</v>
      </c>
      <c r="AY104">
        <f t="shared" si="39"/>
        <v>303.15769805908201</v>
      </c>
      <c r="AZ104">
        <f t="shared" si="40"/>
        <v>0.15348041191368367</v>
      </c>
      <c r="BA104">
        <f t="shared" si="41"/>
        <v>4.4616798029539315E-2</v>
      </c>
      <c r="BB104">
        <f t="shared" si="42"/>
        <v>4.0943645554193857</v>
      </c>
      <c r="BC104">
        <f t="shared" si="43"/>
        <v>41.060547443915887</v>
      </c>
      <c r="BD104">
        <f t="shared" si="44"/>
        <v>13.697050663520379</v>
      </c>
      <c r="BE104">
        <f t="shared" si="45"/>
        <v>29.658597946166992</v>
      </c>
      <c r="BF104">
        <f t="shared" si="46"/>
        <v>4.1776134679064398</v>
      </c>
      <c r="BG104">
        <f t="shared" si="47"/>
        <v>7.2902810652565684E-3</v>
      </c>
      <c r="BH104">
        <f t="shared" si="48"/>
        <v>2.728559123158615</v>
      </c>
      <c r="BI104">
        <f t="shared" si="49"/>
        <v>1.4490543447478248</v>
      </c>
      <c r="BJ104">
        <f t="shared" si="50"/>
        <v>4.5581076362172937E-3</v>
      </c>
      <c r="BK104">
        <f t="shared" si="51"/>
        <v>58.64138963443542</v>
      </c>
      <c r="BL104">
        <f t="shared" si="52"/>
        <v>1.4003893361145772</v>
      </c>
      <c r="BM104">
        <f t="shared" si="53"/>
        <v>65.548807093710266</v>
      </c>
      <c r="BN104">
        <f t="shared" si="54"/>
        <v>420.33531368861873</v>
      </c>
      <c r="BO104">
        <f t="shared" si="55"/>
        <v>-1.276435039349569E-3</v>
      </c>
    </row>
    <row r="105" spans="1:67" x14ac:dyDescent="0.25">
      <c r="A105" s="1">
        <v>93</v>
      </c>
      <c r="B105" s="1" t="s">
        <v>181</v>
      </c>
      <c r="C105" s="1" t="s">
        <v>82</v>
      </c>
      <c r="D105" s="1" t="s">
        <v>83</v>
      </c>
      <c r="E105" s="1" t="s">
        <v>84</v>
      </c>
      <c r="F105" s="1" t="s">
        <v>85</v>
      </c>
      <c r="G105" s="1" t="s">
        <v>86</v>
      </c>
      <c r="H105" s="1" t="s">
        <v>87</v>
      </c>
      <c r="I105" s="1">
        <v>526.0000216588378</v>
      </c>
      <c r="J105" s="1">
        <v>0</v>
      </c>
      <c r="K105">
        <f t="shared" si="28"/>
        <v>-0.81303929054054813</v>
      </c>
      <c r="L105">
        <f t="shared" si="29"/>
        <v>7.2636349559244921E-3</v>
      </c>
      <c r="M105">
        <f t="shared" si="30"/>
        <v>588.00660636422049</v>
      </c>
      <c r="N105">
        <f t="shared" si="31"/>
        <v>0.1027870185137626</v>
      </c>
      <c r="O105">
        <f t="shared" si="32"/>
        <v>1.3662750557571446</v>
      </c>
      <c r="P105">
        <f t="shared" si="33"/>
        <v>29.310161590576172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30.008367538452148</v>
      </c>
      <c r="V105" s="1">
        <v>29.310161590576172</v>
      </c>
      <c r="W105" s="1">
        <v>30.029056549072266</v>
      </c>
      <c r="X105" s="1">
        <v>418.41653442382813</v>
      </c>
      <c r="Y105" s="1">
        <v>419.95773315429688</v>
      </c>
      <c r="Z105" s="1">
        <v>27.160184860229492</v>
      </c>
      <c r="AA105" s="1">
        <v>27.360322952270508</v>
      </c>
      <c r="AB105" s="1">
        <v>63.539024353027344</v>
      </c>
      <c r="AC105" s="1">
        <v>64.007034301757813</v>
      </c>
      <c r="AD105" s="1">
        <v>299.71725463867188</v>
      </c>
      <c r="AE105" s="1">
        <v>0.95071762800216675</v>
      </c>
      <c r="AF105" s="1">
        <v>0.1434292197227478</v>
      </c>
      <c r="AG105" s="1">
        <v>99.715431213378906</v>
      </c>
      <c r="AH105" s="1">
        <v>-0.62826550006866455</v>
      </c>
      <c r="AI105" s="1">
        <v>0.25751304626464844</v>
      </c>
      <c r="AJ105" s="1">
        <v>5.8080866932868958E-2</v>
      </c>
      <c r="AK105" s="1">
        <v>2.7447335887700319E-3</v>
      </c>
      <c r="AL105" s="1">
        <v>6.5924771130084991E-2</v>
      </c>
      <c r="AM105" s="1">
        <v>1.3019060716032982E-3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88</v>
      </c>
      <c r="AV105">
        <f t="shared" si="36"/>
        <v>0.49952875773111977</v>
      </c>
      <c r="AW105">
        <f t="shared" si="37"/>
        <v>1.027870185137626E-4</v>
      </c>
      <c r="AX105">
        <f t="shared" si="38"/>
        <v>302.46016159057615</v>
      </c>
      <c r="AY105">
        <f t="shared" si="39"/>
        <v>303.15836753845213</v>
      </c>
      <c r="AZ105">
        <f t="shared" si="40"/>
        <v>0.15211481708031549</v>
      </c>
      <c r="BA105">
        <f t="shared" si="41"/>
        <v>4.4904569157614142E-2</v>
      </c>
      <c r="BB105">
        <f t="shared" si="42"/>
        <v>4.0945214570801065</v>
      </c>
      <c r="BC105">
        <f t="shared" si="43"/>
        <v>41.062064389194965</v>
      </c>
      <c r="BD105">
        <f t="shared" si="44"/>
        <v>13.701741436924458</v>
      </c>
      <c r="BE105">
        <f t="shared" si="45"/>
        <v>29.65926456451416</v>
      </c>
      <c r="BF105">
        <f t="shared" si="46"/>
        <v>4.1777738352978346</v>
      </c>
      <c r="BG105">
        <f t="shared" si="47"/>
        <v>7.2451047462499564E-3</v>
      </c>
      <c r="BH105">
        <f t="shared" si="48"/>
        <v>2.7282464013229619</v>
      </c>
      <c r="BI105">
        <f t="shared" si="49"/>
        <v>1.4495274339748727</v>
      </c>
      <c r="BJ105">
        <f t="shared" si="50"/>
        <v>4.529851652001103E-3</v>
      </c>
      <c r="BK105">
        <f t="shared" si="51"/>
        <v>58.633332309923802</v>
      </c>
      <c r="BL105">
        <f t="shared" si="52"/>
        <v>1.4001566346872834</v>
      </c>
      <c r="BM105">
        <f t="shared" si="53"/>
        <v>65.537761853388403</v>
      </c>
      <c r="BN105">
        <f t="shared" si="54"/>
        <v>420.34421309420168</v>
      </c>
      <c r="BO105">
        <f t="shared" si="55"/>
        <v>-1.2676462228100869E-3</v>
      </c>
    </row>
    <row r="106" spans="1:67" x14ac:dyDescent="0.25">
      <c r="A106" s="1">
        <v>94</v>
      </c>
      <c r="B106" s="1" t="s">
        <v>182</v>
      </c>
      <c r="C106" s="1" t="s">
        <v>82</v>
      </c>
      <c r="D106" s="1" t="s">
        <v>83</v>
      </c>
      <c r="E106" s="1" t="s">
        <v>84</v>
      </c>
      <c r="F106" s="1" t="s">
        <v>85</v>
      </c>
      <c r="G106" s="1" t="s">
        <v>86</v>
      </c>
      <c r="H106" s="1" t="s">
        <v>87</v>
      </c>
      <c r="I106" s="1">
        <v>531.00002154707909</v>
      </c>
      <c r="J106" s="1">
        <v>0</v>
      </c>
      <c r="K106">
        <f t="shared" si="28"/>
        <v>-0.80683244355724637</v>
      </c>
      <c r="L106">
        <f t="shared" si="29"/>
        <v>7.2456403219090856E-3</v>
      </c>
      <c r="M106">
        <f t="shared" si="30"/>
        <v>587.0925085265286</v>
      </c>
      <c r="N106">
        <f t="shared" si="31"/>
        <v>0.10252387815091407</v>
      </c>
      <c r="O106">
        <f t="shared" si="32"/>
        <v>1.366157174556804</v>
      </c>
      <c r="P106">
        <f t="shared" si="33"/>
        <v>29.309165954589844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30.008277893066406</v>
      </c>
      <c r="V106" s="1">
        <v>29.309165954589844</v>
      </c>
      <c r="W106" s="1">
        <v>30.027673721313477</v>
      </c>
      <c r="X106" s="1">
        <v>418.4322509765625</v>
      </c>
      <c r="Y106" s="1">
        <v>419.96112060546875</v>
      </c>
      <c r="Z106" s="1">
        <v>27.159505844116211</v>
      </c>
      <c r="AA106" s="1">
        <v>27.359115600585938</v>
      </c>
      <c r="AB106" s="1">
        <v>63.536979675292969</v>
      </c>
      <c r="AC106" s="1">
        <v>64.00457763671875</v>
      </c>
      <c r="AD106" s="1">
        <v>299.74160766601563</v>
      </c>
      <c r="AE106" s="1">
        <v>0.93849360942840576</v>
      </c>
      <c r="AF106" s="1">
        <v>0.13356085121631622</v>
      </c>
      <c r="AG106" s="1">
        <v>99.715538024902344</v>
      </c>
      <c r="AH106" s="1">
        <v>-0.62826550006866455</v>
      </c>
      <c r="AI106" s="1">
        <v>0.25751304626464844</v>
      </c>
      <c r="AJ106" s="1">
        <v>5.8080866932868958E-2</v>
      </c>
      <c r="AK106" s="1">
        <v>2.7447335887700319E-3</v>
      </c>
      <c r="AL106" s="1">
        <v>6.5924771130084991E-2</v>
      </c>
      <c r="AM106" s="1">
        <v>1.3019060716032982E-3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88</v>
      </c>
      <c r="AV106">
        <f t="shared" si="36"/>
        <v>0.49956934611002596</v>
      </c>
      <c r="AW106">
        <f t="shared" si="37"/>
        <v>1.0252387815091407E-4</v>
      </c>
      <c r="AX106">
        <f t="shared" si="38"/>
        <v>302.45916595458982</v>
      </c>
      <c r="AY106">
        <f t="shared" si="39"/>
        <v>303.15827789306638</v>
      </c>
      <c r="AZ106">
        <f t="shared" si="40"/>
        <v>0.15015897415223023</v>
      </c>
      <c r="BA106">
        <f t="shared" si="41"/>
        <v>4.5135687521132402E-2</v>
      </c>
      <c r="BB106">
        <f t="shared" si="42"/>
        <v>4.0942861065547298</v>
      </c>
      <c r="BC106">
        <f t="shared" si="43"/>
        <v>41.059660185880439</v>
      </c>
      <c r="BD106">
        <f t="shared" si="44"/>
        <v>13.700544585294502</v>
      </c>
      <c r="BE106">
        <f t="shared" si="45"/>
        <v>29.658721923828125</v>
      </c>
      <c r="BF106">
        <f t="shared" si="46"/>
        <v>4.1776432926231273</v>
      </c>
      <c r="BG106">
        <f t="shared" si="47"/>
        <v>7.2272016939538648E-3</v>
      </c>
      <c r="BH106">
        <f t="shared" si="48"/>
        <v>2.7281289319979258</v>
      </c>
      <c r="BI106">
        <f t="shared" si="49"/>
        <v>1.4495143606252014</v>
      </c>
      <c r="BJ106">
        <f t="shared" si="50"/>
        <v>4.5186540431990403E-3</v>
      </c>
      <c r="BK106">
        <f t="shared" si="51"/>
        <v>58.542245358112375</v>
      </c>
      <c r="BL106">
        <f t="shared" si="52"/>
        <v>1.3979687159613781</v>
      </c>
      <c r="BM106">
        <f t="shared" si="53"/>
        <v>65.538601057409693</v>
      </c>
      <c r="BN106">
        <f t="shared" si="54"/>
        <v>420.34465010758163</v>
      </c>
      <c r="BO106">
        <f t="shared" si="55"/>
        <v>-1.2579836480597479E-3</v>
      </c>
    </row>
    <row r="107" spans="1:67" x14ac:dyDescent="0.25">
      <c r="A107" s="1">
        <v>95</v>
      </c>
      <c r="B107" s="1" t="s">
        <v>183</v>
      </c>
      <c r="C107" s="1" t="s">
        <v>82</v>
      </c>
      <c r="D107" s="1" t="s">
        <v>83</v>
      </c>
      <c r="E107" s="1" t="s">
        <v>84</v>
      </c>
      <c r="F107" s="1" t="s">
        <v>85</v>
      </c>
      <c r="G107" s="1" t="s">
        <v>86</v>
      </c>
      <c r="H107" s="1" t="s">
        <v>87</v>
      </c>
      <c r="I107" s="1">
        <v>536.50002142414451</v>
      </c>
      <c r="J107" s="1">
        <v>0</v>
      </c>
      <c r="K107">
        <f t="shared" si="28"/>
        <v>-0.80853678690124287</v>
      </c>
      <c r="L107">
        <f t="shared" si="29"/>
        <v>7.1079850196499733E-3</v>
      </c>
      <c r="M107">
        <f t="shared" si="30"/>
        <v>590.8948069349052</v>
      </c>
      <c r="N107">
        <f t="shared" si="31"/>
        <v>0.10059527548791121</v>
      </c>
      <c r="O107">
        <f t="shared" si="32"/>
        <v>1.3663533110736288</v>
      </c>
      <c r="P107">
        <f t="shared" si="33"/>
        <v>29.308708190917969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30.008445739746094</v>
      </c>
      <c r="V107" s="1">
        <v>29.308708190917969</v>
      </c>
      <c r="W107" s="1">
        <v>30.027599334716797</v>
      </c>
      <c r="X107" s="1">
        <v>418.43960571289063</v>
      </c>
      <c r="Y107" s="1">
        <v>419.9735107421875</v>
      </c>
      <c r="Z107" s="1">
        <v>27.160232543945313</v>
      </c>
      <c r="AA107" s="1">
        <v>27.356088638305664</v>
      </c>
      <c r="AB107" s="1">
        <v>63.537700653076172</v>
      </c>
      <c r="AC107" s="1">
        <v>63.995944976806641</v>
      </c>
      <c r="AD107" s="1">
        <v>299.74063110351563</v>
      </c>
      <c r="AE107" s="1">
        <v>0.94409781694412231</v>
      </c>
      <c r="AF107" s="1">
        <v>0.15630602836608887</v>
      </c>
      <c r="AG107" s="1">
        <v>99.715446472167969</v>
      </c>
      <c r="AH107" s="1">
        <v>-0.62826550006866455</v>
      </c>
      <c r="AI107" s="1">
        <v>0.25751304626464844</v>
      </c>
      <c r="AJ107" s="1">
        <v>5.8080866932868958E-2</v>
      </c>
      <c r="AK107" s="1">
        <v>2.7447335887700319E-3</v>
      </c>
      <c r="AL107" s="1">
        <v>6.5924771130084991E-2</v>
      </c>
      <c r="AM107" s="1">
        <v>1.3019060716032982E-3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88</v>
      </c>
      <c r="AV107">
        <f t="shared" si="36"/>
        <v>0.49956771850585935</v>
      </c>
      <c r="AW107">
        <f t="shared" si="37"/>
        <v>1.0059527548791121E-4</v>
      </c>
      <c r="AX107">
        <f t="shared" si="38"/>
        <v>302.45870819091795</v>
      </c>
      <c r="AY107">
        <f t="shared" si="39"/>
        <v>303.15844573974607</v>
      </c>
      <c r="AZ107">
        <f t="shared" si="40"/>
        <v>0.15105564733470267</v>
      </c>
      <c r="BA107">
        <f t="shared" si="41"/>
        <v>4.6191581924479259E-2</v>
      </c>
      <c r="BB107">
        <f t="shared" si="42"/>
        <v>4.0941779033744794</v>
      </c>
      <c r="BC107">
        <f t="shared" si="43"/>
        <v>41.058612764846053</v>
      </c>
      <c r="BD107">
        <f t="shared" si="44"/>
        <v>13.702524126540389</v>
      </c>
      <c r="BE107">
        <f t="shared" si="45"/>
        <v>29.658576965332031</v>
      </c>
      <c r="BF107">
        <f t="shared" si="46"/>
        <v>4.177608420665055</v>
      </c>
      <c r="BG107">
        <f t="shared" si="47"/>
        <v>7.090239486037239E-3</v>
      </c>
      <c r="BH107">
        <f t="shared" si="48"/>
        <v>2.7278245923008506</v>
      </c>
      <c r="BI107">
        <f t="shared" si="49"/>
        <v>1.4497838283642044</v>
      </c>
      <c r="BJ107">
        <f t="shared" si="50"/>
        <v>4.4329905946744238E-3</v>
      </c>
      <c r="BK107">
        <f t="shared" si="51"/>
        <v>58.921339491599568</v>
      </c>
      <c r="BL107">
        <f t="shared" si="52"/>
        <v>1.4069811352879409</v>
      </c>
      <c r="BM107">
        <f t="shared" si="53"/>
        <v>65.531148849880779</v>
      </c>
      <c r="BN107">
        <f t="shared" si="54"/>
        <v>420.35785040750017</v>
      </c>
      <c r="BO107">
        <f t="shared" si="55"/>
        <v>-1.2604580711806856E-3</v>
      </c>
    </row>
    <row r="108" spans="1:67" x14ac:dyDescent="0.25">
      <c r="A108" s="1">
        <v>96</v>
      </c>
      <c r="B108" s="1" t="s">
        <v>184</v>
      </c>
      <c r="C108" s="1" t="s">
        <v>82</v>
      </c>
      <c r="D108" s="1" t="s">
        <v>83</v>
      </c>
      <c r="E108" s="1" t="s">
        <v>84</v>
      </c>
      <c r="F108" s="1" t="s">
        <v>85</v>
      </c>
      <c r="G108" s="1" t="s">
        <v>86</v>
      </c>
      <c r="H108" s="1" t="s">
        <v>87</v>
      </c>
      <c r="I108" s="1">
        <v>542.00002130120993</v>
      </c>
      <c r="J108" s="1">
        <v>0</v>
      </c>
      <c r="K108">
        <f t="shared" si="28"/>
        <v>-0.8168363639688655</v>
      </c>
      <c r="L108">
        <f t="shared" si="29"/>
        <v>7.0741961031063833E-3</v>
      </c>
      <c r="M108">
        <f t="shared" si="30"/>
        <v>593.61539679876785</v>
      </c>
      <c r="N108">
        <f t="shared" si="31"/>
        <v>0.1001209178175405</v>
      </c>
      <c r="O108">
        <f t="shared" si="32"/>
        <v>1.3663855526198465</v>
      </c>
      <c r="P108">
        <f t="shared" si="33"/>
        <v>29.308330535888672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30.008138656616211</v>
      </c>
      <c r="V108" s="1">
        <v>29.308330535888672</v>
      </c>
      <c r="W108" s="1">
        <v>30.027353286743164</v>
      </c>
      <c r="X108" s="1">
        <v>418.4239501953125</v>
      </c>
      <c r="Y108" s="1">
        <v>419.974853515625</v>
      </c>
      <c r="Z108" s="1">
        <v>27.160043716430664</v>
      </c>
      <c r="AA108" s="1">
        <v>27.354974746704102</v>
      </c>
      <c r="AB108" s="1">
        <v>63.537929534912109</v>
      </c>
      <c r="AC108" s="1">
        <v>63.994270324707031</v>
      </c>
      <c r="AD108" s="1">
        <v>299.7432861328125</v>
      </c>
      <c r="AE108" s="1">
        <v>0.98090982437133789</v>
      </c>
      <c r="AF108" s="1">
        <v>0.210710808634758</v>
      </c>
      <c r="AG108" s="1">
        <v>99.715065002441406</v>
      </c>
      <c r="AH108" s="1">
        <v>-0.62826550006866455</v>
      </c>
      <c r="AI108" s="1">
        <v>0.25751304626464844</v>
      </c>
      <c r="AJ108" s="1">
        <v>5.8080866932868958E-2</v>
      </c>
      <c r="AK108" s="1">
        <v>2.7447335887700319E-3</v>
      </c>
      <c r="AL108" s="1">
        <v>6.5924771130084991E-2</v>
      </c>
      <c r="AM108" s="1">
        <v>1.3019060716032982E-3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88</v>
      </c>
      <c r="AV108">
        <f t="shared" si="36"/>
        <v>0.49957214355468743</v>
      </c>
      <c r="AW108">
        <f t="shared" si="37"/>
        <v>1.001209178175405E-4</v>
      </c>
      <c r="AX108">
        <f t="shared" si="38"/>
        <v>302.45833053588865</v>
      </c>
      <c r="AY108">
        <f t="shared" si="39"/>
        <v>303.15813865661619</v>
      </c>
      <c r="AZ108">
        <f t="shared" si="40"/>
        <v>0.15694556839140716</v>
      </c>
      <c r="BA108">
        <f t="shared" si="41"/>
        <v>4.6503829615519861E-2</v>
      </c>
      <c r="BB108">
        <f t="shared" si="42"/>
        <v>4.0940886376275891</v>
      </c>
      <c r="BC108">
        <f t="shared" si="43"/>
        <v>41.057874630351492</v>
      </c>
      <c r="BD108">
        <f t="shared" si="44"/>
        <v>13.70289988364739</v>
      </c>
      <c r="BE108">
        <f t="shared" si="45"/>
        <v>29.658234596252441</v>
      </c>
      <c r="BF108">
        <f t="shared" si="46"/>
        <v>4.1775260596135064</v>
      </c>
      <c r="BG108">
        <f t="shared" si="47"/>
        <v>7.0566186722171593E-3</v>
      </c>
      <c r="BH108">
        <f t="shared" si="48"/>
        <v>2.7277030850077426</v>
      </c>
      <c r="BI108">
        <f t="shared" si="49"/>
        <v>1.4498229746057638</v>
      </c>
      <c r="BJ108">
        <f t="shared" si="50"/>
        <v>4.4119625313741142E-3</v>
      </c>
      <c r="BK108">
        <f t="shared" si="51"/>
        <v>59.192397878239184</v>
      </c>
      <c r="BL108">
        <f t="shared" si="52"/>
        <v>1.4134546195554125</v>
      </c>
      <c r="BM108">
        <f t="shared" si="53"/>
        <v>65.529207892090696</v>
      </c>
      <c r="BN108">
        <f t="shared" si="54"/>
        <v>420.36313840238472</v>
      </c>
      <c r="BO108">
        <f t="shared" si="55"/>
        <v>-1.2733428556977295E-3</v>
      </c>
    </row>
    <row r="109" spans="1:67" x14ac:dyDescent="0.25">
      <c r="A109" s="1">
        <v>97</v>
      </c>
      <c r="B109" s="1" t="s">
        <v>185</v>
      </c>
      <c r="C109" s="1" t="s">
        <v>82</v>
      </c>
      <c r="D109" s="1" t="s">
        <v>83</v>
      </c>
      <c r="E109" s="1" t="s">
        <v>84</v>
      </c>
      <c r="F109" s="1" t="s">
        <v>85</v>
      </c>
      <c r="G109" s="1" t="s">
        <v>86</v>
      </c>
      <c r="H109" s="1" t="s">
        <v>87</v>
      </c>
      <c r="I109" s="1">
        <v>547.00002118945122</v>
      </c>
      <c r="J109" s="1">
        <v>0</v>
      </c>
      <c r="K109">
        <f t="shared" si="28"/>
        <v>-0.81345524928896829</v>
      </c>
      <c r="L109">
        <f t="shared" si="29"/>
        <v>7.0328156349361579E-3</v>
      </c>
      <c r="M109">
        <f t="shared" si="30"/>
        <v>593.92938629502146</v>
      </c>
      <c r="N109">
        <f t="shared" si="31"/>
        <v>9.9566179947054578E-2</v>
      </c>
      <c r="O109">
        <f t="shared" si="32"/>
        <v>1.3667869699497626</v>
      </c>
      <c r="P109">
        <f t="shared" si="33"/>
        <v>29.309314727783203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30.008411407470703</v>
      </c>
      <c r="V109" s="1">
        <v>29.309314727783203</v>
      </c>
      <c r="W109" s="1">
        <v>30.027688980102539</v>
      </c>
      <c r="X109" s="1">
        <v>418.43496704101563</v>
      </c>
      <c r="Y109" s="1">
        <v>419.97970581054688</v>
      </c>
      <c r="Z109" s="1">
        <v>27.159465789794922</v>
      </c>
      <c r="AA109" s="1">
        <v>27.353334426879883</v>
      </c>
      <c r="AB109" s="1">
        <v>63.536087036132813</v>
      </c>
      <c r="AC109" s="1">
        <v>63.98944091796875</v>
      </c>
      <c r="AD109" s="1">
        <v>299.71649169921875</v>
      </c>
      <c r="AE109" s="1">
        <v>1.0220026969909668</v>
      </c>
      <c r="AF109" s="1">
        <v>0.27730810642242432</v>
      </c>
      <c r="AG109" s="1">
        <v>99.714874267578125</v>
      </c>
      <c r="AH109" s="1">
        <v>-0.62826550006866455</v>
      </c>
      <c r="AI109" s="1">
        <v>0.25751304626464844</v>
      </c>
      <c r="AJ109" s="1">
        <v>5.8080866932868958E-2</v>
      </c>
      <c r="AK109" s="1">
        <v>2.7447335887700319E-3</v>
      </c>
      <c r="AL109" s="1">
        <v>6.5924771130084991E-2</v>
      </c>
      <c r="AM109" s="1">
        <v>1.3019060716032982E-3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88</v>
      </c>
      <c r="AV109">
        <f t="shared" si="36"/>
        <v>0.49952748616536446</v>
      </c>
      <c r="AW109">
        <f t="shared" si="37"/>
        <v>9.9566179947054573E-5</v>
      </c>
      <c r="AX109">
        <f t="shared" si="38"/>
        <v>302.45931472778318</v>
      </c>
      <c r="AY109">
        <f t="shared" si="39"/>
        <v>303.15841140747068</v>
      </c>
      <c r="AZ109">
        <f t="shared" si="40"/>
        <v>0.16352042786358822</v>
      </c>
      <c r="BA109">
        <f t="shared" si="41"/>
        <v>4.675895746549405E-2</v>
      </c>
      <c r="BB109">
        <f t="shared" si="42"/>
        <v>4.0943212731251064</v>
      </c>
      <c r="BC109">
        <f t="shared" si="43"/>
        <v>41.060286172936166</v>
      </c>
      <c r="BD109">
        <f t="shared" si="44"/>
        <v>13.706951746056284</v>
      </c>
      <c r="BE109">
        <f t="shared" si="45"/>
        <v>29.658863067626953</v>
      </c>
      <c r="BF109">
        <f t="shared" si="46"/>
        <v>4.1776772471418955</v>
      </c>
      <c r="BG109">
        <f t="shared" si="47"/>
        <v>7.0154429882622214E-3</v>
      </c>
      <c r="BH109">
        <f t="shared" si="48"/>
        <v>2.7275343031753438</v>
      </c>
      <c r="BI109">
        <f t="shared" si="49"/>
        <v>1.4501429439665516</v>
      </c>
      <c r="BJ109">
        <f t="shared" si="50"/>
        <v>4.3862093888686251E-3</v>
      </c>
      <c r="BK109">
        <f t="shared" si="51"/>
        <v>59.223594078227904</v>
      </c>
      <c r="BL109">
        <f t="shared" si="52"/>
        <v>1.4141859191713977</v>
      </c>
      <c r="BM109">
        <f t="shared" si="53"/>
        <v>65.520525317310273</v>
      </c>
      <c r="BN109">
        <f t="shared" si="54"/>
        <v>420.36638347731918</v>
      </c>
      <c r="BO109">
        <f t="shared" si="55"/>
        <v>-1.2678943262458208E-3</v>
      </c>
    </row>
    <row r="110" spans="1:67" x14ac:dyDescent="0.25">
      <c r="A110" s="1">
        <v>98</v>
      </c>
      <c r="B110" s="1" t="s">
        <v>186</v>
      </c>
      <c r="C110" s="1" t="s">
        <v>82</v>
      </c>
      <c r="D110" s="1" t="s">
        <v>83</v>
      </c>
      <c r="E110" s="1" t="s">
        <v>84</v>
      </c>
      <c r="F110" s="1" t="s">
        <v>85</v>
      </c>
      <c r="G110" s="1" t="s">
        <v>86</v>
      </c>
      <c r="H110" s="1" t="s">
        <v>87</v>
      </c>
      <c r="I110" s="1">
        <v>552.00002107769251</v>
      </c>
      <c r="J110" s="1">
        <v>0</v>
      </c>
      <c r="K110">
        <f t="shared" si="28"/>
        <v>-0.81117007769151683</v>
      </c>
      <c r="L110">
        <f t="shared" si="29"/>
        <v>7.0750269325538205E-3</v>
      </c>
      <c r="M110">
        <f t="shared" si="30"/>
        <v>592.32286959086468</v>
      </c>
      <c r="N110">
        <f t="shared" si="31"/>
        <v>0.10017412187550927</v>
      </c>
      <c r="O110">
        <f t="shared" si="32"/>
        <v>1.366948426496513</v>
      </c>
      <c r="P110">
        <f t="shared" si="33"/>
        <v>29.309696197509766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30.008352279663086</v>
      </c>
      <c r="V110" s="1">
        <v>29.309696197509766</v>
      </c>
      <c r="W110" s="1">
        <v>30.027448654174805</v>
      </c>
      <c r="X110" s="1">
        <v>418.43862915039063</v>
      </c>
      <c r="Y110" s="1">
        <v>419.97830200195313</v>
      </c>
      <c r="Z110" s="1">
        <v>27.157560348510742</v>
      </c>
      <c r="AA110" s="1">
        <v>27.352615356445313</v>
      </c>
      <c r="AB110" s="1">
        <v>63.531818389892578</v>
      </c>
      <c r="AC110" s="1">
        <v>63.988212585449219</v>
      </c>
      <c r="AD110" s="1">
        <v>299.71267700195313</v>
      </c>
      <c r="AE110" s="1">
        <v>1.0195903778076172</v>
      </c>
      <c r="AF110" s="1">
        <v>0.21915464103221893</v>
      </c>
      <c r="AG110" s="1">
        <v>99.714889526367188</v>
      </c>
      <c r="AH110" s="1">
        <v>-0.62826550006866455</v>
      </c>
      <c r="AI110" s="1">
        <v>0.25751304626464844</v>
      </c>
      <c r="AJ110" s="1">
        <v>5.8080866932868958E-2</v>
      </c>
      <c r="AK110" s="1">
        <v>2.7447335887700319E-3</v>
      </c>
      <c r="AL110" s="1">
        <v>6.5924771130084991E-2</v>
      </c>
      <c r="AM110" s="1">
        <v>1.3019060716032982E-3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88</v>
      </c>
      <c r="AV110">
        <f t="shared" si="36"/>
        <v>0.49952112833658852</v>
      </c>
      <c r="AW110">
        <f t="shared" si="37"/>
        <v>1.0017412187550927E-4</v>
      </c>
      <c r="AX110">
        <f t="shared" si="38"/>
        <v>302.45969619750974</v>
      </c>
      <c r="AY110">
        <f t="shared" si="39"/>
        <v>303.15835227966306</v>
      </c>
      <c r="AZ110">
        <f t="shared" si="40"/>
        <v>0.16313445680287941</v>
      </c>
      <c r="BA110">
        <f t="shared" si="41"/>
        <v>4.6392126558310126E-2</v>
      </c>
      <c r="BB110">
        <f t="shared" si="42"/>
        <v>4.094411445021672</v>
      </c>
      <c r="BC110">
        <f t="shared" si="43"/>
        <v>41.061184186931321</v>
      </c>
      <c r="BD110">
        <f t="shared" si="44"/>
        <v>13.708568830486008</v>
      </c>
      <c r="BE110">
        <f t="shared" si="45"/>
        <v>29.659024238586426</v>
      </c>
      <c r="BF110">
        <f t="shared" si="46"/>
        <v>4.1777160198257448</v>
      </c>
      <c r="BG110">
        <f t="shared" si="47"/>
        <v>7.0574453777876136E-3</v>
      </c>
      <c r="BH110">
        <f t="shared" si="48"/>
        <v>2.7274630185251589</v>
      </c>
      <c r="BI110">
        <f t="shared" si="49"/>
        <v>1.4502530013005859</v>
      </c>
      <c r="BJ110">
        <f t="shared" si="50"/>
        <v>4.4124795916776803E-3</v>
      </c>
      <c r="BK110">
        <f t="shared" si="51"/>
        <v>59.063409505193874</v>
      </c>
      <c r="BL110">
        <f t="shared" si="52"/>
        <v>1.4103654088017863</v>
      </c>
      <c r="BM110">
        <f t="shared" si="53"/>
        <v>65.517719798382075</v>
      </c>
      <c r="BN110">
        <f t="shared" si="54"/>
        <v>420.36389340759155</v>
      </c>
      <c r="BO110">
        <f t="shared" si="55"/>
        <v>-1.2642858887857288E-3</v>
      </c>
    </row>
    <row r="111" spans="1:67" x14ac:dyDescent="0.25">
      <c r="A111" s="1">
        <v>99</v>
      </c>
      <c r="B111" s="1" t="s">
        <v>187</v>
      </c>
      <c r="C111" s="1" t="s">
        <v>82</v>
      </c>
      <c r="D111" s="1" t="s">
        <v>83</v>
      </c>
      <c r="E111" s="1" t="s">
        <v>84</v>
      </c>
      <c r="F111" s="1" t="s">
        <v>85</v>
      </c>
      <c r="G111" s="1" t="s">
        <v>86</v>
      </c>
      <c r="H111" s="1" t="s">
        <v>87</v>
      </c>
      <c r="I111" s="1">
        <v>557.50002095475793</v>
      </c>
      <c r="J111" s="1">
        <v>0</v>
      </c>
      <c r="K111">
        <f t="shared" si="28"/>
        <v>-0.81601097398125622</v>
      </c>
      <c r="L111">
        <f t="shared" si="29"/>
        <v>7.1163834242381936E-3</v>
      </c>
      <c r="M111">
        <f t="shared" si="30"/>
        <v>592.33548996503964</v>
      </c>
      <c r="N111">
        <f t="shared" si="31"/>
        <v>0.10078120502323926</v>
      </c>
      <c r="O111">
        <f t="shared" si="32"/>
        <v>1.3672582386510705</v>
      </c>
      <c r="P111">
        <f t="shared" si="33"/>
        <v>29.310993194580078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30.00855827331543</v>
      </c>
      <c r="V111" s="1">
        <v>29.310993194580078</v>
      </c>
      <c r="W111" s="1">
        <v>30.027351379394531</v>
      </c>
      <c r="X111" s="1">
        <v>418.42001342773438</v>
      </c>
      <c r="Y111" s="1">
        <v>419.96890258789063</v>
      </c>
      <c r="Z111" s="1">
        <v>27.156339645385742</v>
      </c>
      <c r="AA111" s="1">
        <v>27.352581024169922</v>
      </c>
      <c r="AB111" s="1">
        <v>63.528297424316406</v>
      </c>
      <c r="AC111" s="1">
        <v>63.987205505371094</v>
      </c>
      <c r="AD111" s="1">
        <v>299.70614624023438</v>
      </c>
      <c r="AE111" s="1">
        <v>1.0278182029724121</v>
      </c>
      <c r="AF111" s="1">
        <v>0.15319228172302246</v>
      </c>
      <c r="AG111" s="1">
        <v>99.714897155761719</v>
      </c>
      <c r="AH111" s="1">
        <v>-0.62826550006866455</v>
      </c>
      <c r="AI111" s="1">
        <v>0.25751304626464844</v>
      </c>
      <c r="AJ111" s="1">
        <v>5.8080866932868958E-2</v>
      </c>
      <c r="AK111" s="1">
        <v>2.7447335887700319E-3</v>
      </c>
      <c r="AL111" s="1">
        <v>6.5924771130084991E-2</v>
      </c>
      <c r="AM111" s="1">
        <v>1.3019060716032982E-3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88</v>
      </c>
      <c r="AV111">
        <f t="shared" si="36"/>
        <v>0.49951024373372382</v>
      </c>
      <c r="AW111">
        <f t="shared" si="37"/>
        <v>1.0078120502323925E-4</v>
      </c>
      <c r="AX111">
        <f t="shared" si="38"/>
        <v>302.46099319458006</v>
      </c>
      <c r="AY111">
        <f t="shared" si="39"/>
        <v>303.15855827331541</v>
      </c>
      <c r="AZ111">
        <f t="shared" si="40"/>
        <v>0.1644509087998216</v>
      </c>
      <c r="BA111">
        <f t="shared" si="41"/>
        <v>4.595750706886375E-2</v>
      </c>
      <c r="BB111">
        <f t="shared" si="42"/>
        <v>4.0947180424208138</v>
      </c>
      <c r="BC111">
        <f t="shared" si="43"/>
        <v>41.064255785417643</v>
      </c>
      <c r="BD111">
        <f t="shared" si="44"/>
        <v>13.711674761247721</v>
      </c>
      <c r="BE111">
        <f t="shared" si="45"/>
        <v>29.659775733947754</v>
      </c>
      <c r="BF111">
        <f t="shared" si="46"/>
        <v>4.1778968102085727</v>
      </c>
      <c r="BG111">
        <f t="shared" si="47"/>
        <v>7.0985959840260916E-3</v>
      </c>
      <c r="BH111">
        <f t="shared" si="48"/>
        <v>2.7274598037697433</v>
      </c>
      <c r="BI111">
        <f t="shared" si="49"/>
        <v>1.4504370064388294</v>
      </c>
      <c r="BJ111">
        <f t="shared" si="50"/>
        <v>4.4382171588829228E-3</v>
      </c>
      <c r="BK111">
        <f t="shared" si="51"/>
        <v>59.064672463571654</v>
      </c>
      <c r="BL111">
        <f t="shared" si="52"/>
        <v>1.4104270252273652</v>
      </c>
      <c r="BM111">
        <f t="shared" si="53"/>
        <v>65.512933778702902</v>
      </c>
      <c r="BN111">
        <f t="shared" si="54"/>
        <v>420.35679512378056</v>
      </c>
      <c r="BO111">
        <f t="shared" si="55"/>
        <v>-1.2717594558067508E-3</v>
      </c>
    </row>
    <row r="112" spans="1:67" x14ac:dyDescent="0.25">
      <c r="A112" s="1">
        <v>100</v>
      </c>
      <c r="B112" s="1" t="s">
        <v>188</v>
      </c>
      <c r="C112" s="1" t="s">
        <v>82</v>
      </c>
      <c r="D112" s="1" t="s">
        <v>83</v>
      </c>
      <c r="E112" s="1" t="s">
        <v>84</v>
      </c>
      <c r="F112" s="1" t="s">
        <v>85</v>
      </c>
      <c r="G112" s="1" t="s">
        <v>86</v>
      </c>
      <c r="H112" s="1" t="s">
        <v>87</v>
      </c>
      <c r="I112" s="1">
        <v>562.50002084299922</v>
      </c>
      <c r="J112" s="1">
        <v>0</v>
      </c>
      <c r="K112">
        <f t="shared" si="28"/>
        <v>-0.82694386891556171</v>
      </c>
      <c r="L112">
        <f t="shared" si="29"/>
        <v>7.1189577540314375E-3</v>
      </c>
      <c r="M112">
        <f t="shared" si="30"/>
        <v>594.70193601254084</v>
      </c>
      <c r="N112">
        <f t="shared" si="31"/>
        <v>0.1008548083446046</v>
      </c>
      <c r="O112">
        <f t="shared" si="32"/>
        <v>1.3677634385253792</v>
      </c>
      <c r="P112">
        <f t="shared" si="33"/>
        <v>29.312389373779297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30.008983612060547</v>
      </c>
      <c r="V112" s="1">
        <v>29.312389373779297</v>
      </c>
      <c r="W112" s="1">
        <v>30.027555465698242</v>
      </c>
      <c r="X112" s="1">
        <v>418.39987182617188</v>
      </c>
      <c r="Y112" s="1">
        <v>419.97036743164063</v>
      </c>
      <c r="Z112" s="1">
        <v>27.154441833496094</v>
      </c>
      <c r="AA112" s="1">
        <v>27.350799560546875</v>
      </c>
      <c r="AB112" s="1">
        <v>63.522666931152344</v>
      </c>
      <c r="AC112" s="1">
        <v>63.981975555419922</v>
      </c>
      <c r="AD112" s="1">
        <v>299.74786376953125</v>
      </c>
      <c r="AE112" s="1">
        <v>0.97890019416809082</v>
      </c>
      <c r="AF112" s="1">
        <v>6.6279113292694092E-2</v>
      </c>
      <c r="AG112" s="1">
        <v>99.714988708496094</v>
      </c>
      <c r="AH112" s="1">
        <v>-0.62826550006866455</v>
      </c>
      <c r="AI112" s="1">
        <v>0.25751304626464844</v>
      </c>
      <c r="AJ112" s="1">
        <v>5.8080866932868958E-2</v>
      </c>
      <c r="AK112" s="1">
        <v>2.7447335887700319E-3</v>
      </c>
      <c r="AL112" s="1">
        <v>6.5924771130084991E-2</v>
      </c>
      <c r="AM112" s="1">
        <v>1.3019060716032982E-3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88</v>
      </c>
      <c r="AV112">
        <f t="shared" si="36"/>
        <v>0.49957977294921863</v>
      </c>
      <c r="AW112">
        <f t="shared" si="37"/>
        <v>1.008548083446046E-4</v>
      </c>
      <c r="AX112">
        <f t="shared" si="38"/>
        <v>302.46238937377927</v>
      </c>
      <c r="AY112">
        <f t="shared" si="39"/>
        <v>303.15898361206052</v>
      </c>
      <c r="AZ112">
        <f t="shared" si="40"/>
        <v>0.15662402756607463</v>
      </c>
      <c r="BA112">
        <f t="shared" si="41"/>
        <v>4.5701839378277584E-2</v>
      </c>
      <c r="BB112">
        <f t="shared" si="42"/>
        <v>4.0950481078736507</v>
      </c>
      <c r="BC112">
        <f t="shared" si="43"/>
        <v>41.067528171165876</v>
      </c>
      <c r="BD112">
        <f t="shared" si="44"/>
        <v>13.716728610619001</v>
      </c>
      <c r="BE112">
        <f t="shared" si="45"/>
        <v>29.660686492919922</v>
      </c>
      <c r="BF112">
        <f t="shared" si="46"/>
        <v>4.1781159244451569</v>
      </c>
      <c r="BG112">
        <f t="shared" si="47"/>
        <v>7.1011574584830149E-3</v>
      </c>
      <c r="BH112">
        <f t="shared" si="48"/>
        <v>2.7272846693482715</v>
      </c>
      <c r="BI112">
        <f t="shared" si="49"/>
        <v>1.4508312550968854</v>
      </c>
      <c r="BJ112">
        <f t="shared" si="50"/>
        <v>4.4398192316814156E-3</v>
      </c>
      <c r="BK112">
        <f t="shared" si="51"/>
        <v>59.300696834411276</v>
      </c>
      <c r="BL112">
        <f t="shared" si="52"/>
        <v>1.4160568986080706</v>
      </c>
      <c r="BM112">
        <f t="shared" si="53"/>
        <v>65.502976147204961</v>
      </c>
      <c r="BN112">
        <f t="shared" si="54"/>
        <v>420.36345694217414</v>
      </c>
      <c r="BO112">
        <f t="shared" si="55"/>
        <v>-1.2885821454290867E-3</v>
      </c>
    </row>
    <row r="113" spans="1:67" x14ac:dyDescent="0.25">
      <c r="A113" s="1">
        <v>101</v>
      </c>
      <c r="B113" s="1" t="s">
        <v>189</v>
      </c>
      <c r="C113" s="1" t="s">
        <v>82</v>
      </c>
      <c r="D113" s="1" t="s">
        <v>83</v>
      </c>
      <c r="E113" s="1" t="s">
        <v>84</v>
      </c>
      <c r="F113" s="1" t="s">
        <v>85</v>
      </c>
      <c r="G113" s="1" t="s">
        <v>86</v>
      </c>
      <c r="H113" s="1" t="s">
        <v>87</v>
      </c>
      <c r="I113" s="1">
        <v>567.50002073124051</v>
      </c>
      <c r="J113" s="1">
        <v>0</v>
      </c>
      <c r="K113">
        <f t="shared" si="28"/>
        <v>-0.81871649057542972</v>
      </c>
      <c r="L113">
        <f t="shared" si="29"/>
        <v>7.117858316870047E-3</v>
      </c>
      <c r="M113">
        <f t="shared" si="30"/>
        <v>592.87254094750347</v>
      </c>
      <c r="N113">
        <f t="shared" si="31"/>
        <v>0.10085286366833297</v>
      </c>
      <c r="O113">
        <f t="shared" si="32"/>
        <v>1.367949996045374</v>
      </c>
      <c r="P113">
        <f t="shared" si="33"/>
        <v>29.312549591064453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30.009241104125977</v>
      </c>
      <c r="V113" s="1">
        <v>29.312549591064453</v>
      </c>
      <c r="W113" s="1">
        <v>30.026889801025391</v>
      </c>
      <c r="X113" s="1">
        <v>418.39215087890625</v>
      </c>
      <c r="Y113" s="1">
        <v>419.94613647460938</v>
      </c>
      <c r="Z113" s="1">
        <v>27.152933120727539</v>
      </c>
      <c r="AA113" s="1">
        <v>27.349281311035156</v>
      </c>
      <c r="AB113" s="1">
        <v>63.518363952636719</v>
      </c>
      <c r="AC113" s="1">
        <v>63.977840423583984</v>
      </c>
      <c r="AD113" s="1">
        <v>299.75711059570313</v>
      </c>
      <c r="AE113" s="1">
        <v>0.96613287925720215</v>
      </c>
      <c r="AF113" s="1">
        <v>8.5064984858036041E-2</v>
      </c>
      <c r="AG113" s="1">
        <v>99.715087890625</v>
      </c>
      <c r="AH113" s="1">
        <v>-0.62826550006866455</v>
      </c>
      <c r="AI113" s="1">
        <v>0.25751304626464844</v>
      </c>
      <c r="AJ113" s="1">
        <v>5.8080866932868958E-2</v>
      </c>
      <c r="AK113" s="1">
        <v>2.7447335887700319E-3</v>
      </c>
      <c r="AL113" s="1">
        <v>6.5924771130084991E-2</v>
      </c>
      <c r="AM113" s="1">
        <v>1.3019060716032982E-3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88</v>
      </c>
      <c r="AV113">
        <f t="shared" si="36"/>
        <v>0.49959518432617178</v>
      </c>
      <c r="AW113">
        <f t="shared" si="37"/>
        <v>1.0085286366833298E-4</v>
      </c>
      <c r="AX113">
        <f t="shared" si="38"/>
        <v>302.46254959106443</v>
      </c>
      <c r="AY113">
        <f t="shared" si="39"/>
        <v>303.15924110412595</v>
      </c>
      <c r="AZ113">
        <f t="shared" si="40"/>
        <v>0.15458125722599192</v>
      </c>
      <c r="BA113">
        <f t="shared" si="41"/>
        <v>4.5693060580915955E-2</v>
      </c>
      <c r="BB113">
        <f t="shared" si="42"/>
        <v>4.0950859857206723</v>
      </c>
      <c r="BC113">
        <f t="shared" si="43"/>
        <v>41.067867183875627</v>
      </c>
      <c r="BD113">
        <f t="shared" si="44"/>
        <v>13.718585872840471</v>
      </c>
      <c r="BE113">
        <f t="shared" si="45"/>
        <v>29.660895347595215</v>
      </c>
      <c r="BF113">
        <f t="shared" si="46"/>
        <v>4.1781661729961144</v>
      </c>
      <c r="BG113">
        <f t="shared" si="47"/>
        <v>7.1000635121073732E-3</v>
      </c>
      <c r="BH113">
        <f t="shared" si="48"/>
        <v>2.7271359896752982</v>
      </c>
      <c r="BI113">
        <f t="shared" si="49"/>
        <v>1.4510301833208161</v>
      </c>
      <c r="BJ113">
        <f t="shared" si="50"/>
        <v>4.439135023468088E-3</v>
      </c>
      <c r="BK113">
        <f t="shared" si="51"/>
        <v>59.118337528518474</v>
      </c>
      <c r="BL113">
        <f t="shared" si="52"/>
        <v>1.411782344099145</v>
      </c>
      <c r="BM113">
        <f t="shared" si="53"/>
        <v>65.498597756584729</v>
      </c>
      <c r="BN113">
        <f t="shared" si="54"/>
        <v>420.33531508351308</v>
      </c>
      <c r="BO113">
        <f t="shared" si="55"/>
        <v>-1.2757619968769096E-3</v>
      </c>
    </row>
    <row r="114" spans="1:67" x14ac:dyDescent="0.25">
      <c r="A114" s="1">
        <v>102</v>
      </c>
      <c r="B114" s="1" t="s">
        <v>190</v>
      </c>
      <c r="C114" s="1" t="s">
        <v>82</v>
      </c>
      <c r="D114" s="1" t="s">
        <v>83</v>
      </c>
      <c r="E114" s="1" t="s">
        <v>84</v>
      </c>
      <c r="F114" s="1" t="s">
        <v>85</v>
      </c>
      <c r="G114" s="1" t="s">
        <v>86</v>
      </c>
      <c r="H114" s="1" t="s">
        <v>87</v>
      </c>
      <c r="I114" s="1">
        <v>573.00002060830593</v>
      </c>
      <c r="J114" s="1">
        <v>0</v>
      </c>
      <c r="K114">
        <f t="shared" si="28"/>
        <v>-0.80750370343985933</v>
      </c>
      <c r="L114">
        <f t="shared" si="29"/>
        <v>7.0980842118593575E-3</v>
      </c>
      <c r="M114">
        <f t="shared" si="30"/>
        <v>590.86947200194129</v>
      </c>
      <c r="N114">
        <f t="shared" si="31"/>
        <v>0.10057214464523613</v>
      </c>
      <c r="O114">
        <f t="shared" si="32"/>
        <v>1.3679386789293648</v>
      </c>
      <c r="P114">
        <f t="shared" si="33"/>
        <v>29.311460494995117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30.00886344909668</v>
      </c>
      <c r="V114" s="1">
        <v>29.311460494995117</v>
      </c>
      <c r="W114" s="1">
        <v>30.026020050048828</v>
      </c>
      <c r="X114" s="1">
        <v>418.40859985351563</v>
      </c>
      <c r="Y114" s="1">
        <v>419.94033813476563</v>
      </c>
      <c r="Z114" s="1">
        <v>27.150978088378906</v>
      </c>
      <c r="AA114" s="1">
        <v>27.346775054931641</v>
      </c>
      <c r="AB114" s="1">
        <v>63.514415740966797</v>
      </c>
      <c r="AC114" s="1">
        <v>63.972942352294922</v>
      </c>
      <c r="AD114" s="1">
        <v>299.76507568359375</v>
      </c>
      <c r="AE114" s="1">
        <v>0.94884955883026123</v>
      </c>
      <c r="AF114" s="1">
        <v>0.12469429522752762</v>
      </c>
      <c r="AG114" s="1">
        <v>99.715225219726563</v>
      </c>
      <c r="AH114" s="1">
        <v>-0.62826550006866455</v>
      </c>
      <c r="AI114" s="1">
        <v>0.25751304626464844</v>
      </c>
      <c r="AJ114" s="1">
        <v>5.8080866932868958E-2</v>
      </c>
      <c r="AK114" s="1">
        <v>2.7447335887700319E-3</v>
      </c>
      <c r="AL114" s="1">
        <v>6.5924771130084991E-2</v>
      </c>
      <c r="AM114" s="1">
        <v>1.3019060716032982E-3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88</v>
      </c>
      <c r="AV114">
        <f t="shared" si="36"/>
        <v>0.4996084594726562</v>
      </c>
      <c r="AW114">
        <f t="shared" si="37"/>
        <v>1.0057214464523614E-4</v>
      </c>
      <c r="AX114">
        <f t="shared" si="38"/>
        <v>302.46146049499509</v>
      </c>
      <c r="AY114">
        <f t="shared" si="39"/>
        <v>303.15886344909666</v>
      </c>
      <c r="AZ114">
        <f t="shared" si="40"/>
        <v>0.15181592601949134</v>
      </c>
      <c r="BA114">
        <f t="shared" si="41"/>
        <v>4.5897313653540411E-2</v>
      </c>
      <c r="BB114">
        <f t="shared" si="42"/>
        <v>4.0948285125650736</v>
      </c>
      <c r="BC114">
        <f t="shared" si="43"/>
        <v>41.065228539994287</v>
      </c>
      <c r="BD114">
        <f t="shared" si="44"/>
        <v>13.718453485062646</v>
      </c>
      <c r="BE114">
        <f t="shared" si="45"/>
        <v>29.660161972045898</v>
      </c>
      <c r="BF114">
        <f t="shared" si="46"/>
        <v>4.177989731776794</v>
      </c>
      <c r="BG114">
        <f t="shared" si="47"/>
        <v>7.0803880182623178E-3</v>
      </c>
      <c r="BH114">
        <f t="shared" si="48"/>
        <v>2.7268898336357088</v>
      </c>
      <c r="BI114">
        <f t="shared" si="49"/>
        <v>1.4510998981410852</v>
      </c>
      <c r="BJ114">
        <f t="shared" si="50"/>
        <v>4.4268290086282389E-3</v>
      </c>
      <c r="BK114">
        <f t="shared" si="51"/>
        <v>58.918682476134492</v>
      </c>
      <c r="BL114">
        <f t="shared" si="52"/>
        <v>1.40703194798191</v>
      </c>
      <c r="BM114">
        <f t="shared" si="53"/>
        <v>65.496566104174974</v>
      </c>
      <c r="BN114">
        <f t="shared" si="54"/>
        <v>420.32418672167813</v>
      </c>
      <c r="BO114">
        <f t="shared" si="55"/>
        <v>-1.2582839951281617E-3</v>
      </c>
    </row>
    <row r="115" spans="1:67" x14ac:dyDescent="0.25">
      <c r="A115" s="1">
        <v>103</v>
      </c>
      <c r="B115" s="1" t="s">
        <v>191</v>
      </c>
      <c r="C115" s="1" t="s">
        <v>82</v>
      </c>
      <c r="D115" s="1" t="s">
        <v>83</v>
      </c>
      <c r="E115" s="1" t="s">
        <v>84</v>
      </c>
      <c r="F115" s="1" t="s">
        <v>85</v>
      </c>
      <c r="G115" s="1" t="s">
        <v>86</v>
      </c>
      <c r="H115" s="1" t="s">
        <v>87</v>
      </c>
      <c r="I115" s="1">
        <v>578.00002049654722</v>
      </c>
      <c r="J115" s="1">
        <v>0</v>
      </c>
      <c r="K115">
        <f t="shared" si="28"/>
        <v>-0.79557155167435856</v>
      </c>
      <c r="L115">
        <f t="shared" si="29"/>
        <v>7.0880639990581369E-3</v>
      </c>
      <c r="M115">
        <f t="shared" si="30"/>
        <v>588.44395145412284</v>
      </c>
      <c r="N115">
        <f t="shared" si="31"/>
        <v>0.10041627093463737</v>
      </c>
      <c r="O115">
        <f t="shared" si="32"/>
        <v>1.3677450810727136</v>
      </c>
      <c r="P115">
        <f t="shared" si="33"/>
        <v>29.310121536254883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30.008197784423828</v>
      </c>
      <c r="V115" s="1">
        <v>29.310121536254883</v>
      </c>
      <c r="W115" s="1">
        <v>30.024751663208008</v>
      </c>
      <c r="X115" s="1">
        <v>418.419189453125</v>
      </c>
      <c r="Y115" s="1">
        <v>419.92739868164063</v>
      </c>
      <c r="Z115" s="1">
        <v>27.150070190429688</v>
      </c>
      <c r="AA115" s="1">
        <v>27.345592498779297</v>
      </c>
      <c r="AB115" s="1">
        <v>63.514553070068359</v>
      </c>
      <c r="AC115" s="1">
        <v>63.972332000732422</v>
      </c>
      <c r="AD115" s="1">
        <v>299.72128295898438</v>
      </c>
      <c r="AE115" s="1">
        <v>0.94875466823577881</v>
      </c>
      <c r="AF115" s="1">
        <v>0.19551186263561249</v>
      </c>
      <c r="AG115" s="1">
        <v>99.715042114257813</v>
      </c>
      <c r="AH115" s="1">
        <v>-0.62826550006866455</v>
      </c>
      <c r="AI115" s="1">
        <v>0.25751304626464844</v>
      </c>
      <c r="AJ115" s="1">
        <v>5.8080866932868958E-2</v>
      </c>
      <c r="AK115" s="1">
        <v>2.7447335887700319E-3</v>
      </c>
      <c r="AL115" s="1">
        <v>6.5924771130084991E-2</v>
      </c>
      <c r="AM115" s="1">
        <v>1.3019060716032982E-3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88</v>
      </c>
      <c r="AV115">
        <f t="shared" si="36"/>
        <v>0.49953547159830719</v>
      </c>
      <c r="AW115">
        <f t="shared" si="37"/>
        <v>1.0041627093463736E-4</v>
      </c>
      <c r="AX115">
        <f t="shared" si="38"/>
        <v>302.46012153625486</v>
      </c>
      <c r="AY115">
        <f t="shared" si="39"/>
        <v>303.15819778442381</v>
      </c>
      <c r="AZ115">
        <f t="shared" si="40"/>
        <v>0.15180074352471351</v>
      </c>
      <c r="BA115">
        <f t="shared" si="41"/>
        <v>4.6065027732128616E-2</v>
      </c>
      <c r="BB115">
        <f t="shared" si="42"/>
        <v>4.0945119887278238</v>
      </c>
      <c r="BC115">
        <f t="shared" si="43"/>
        <v>41.062129663808946</v>
      </c>
      <c r="BD115">
        <f t="shared" si="44"/>
        <v>13.716537165029649</v>
      </c>
      <c r="BE115">
        <f t="shared" si="45"/>
        <v>29.659159660339355</v>
      </c>
      <c r="BF115">
        <f t="shared" si="46"/>
        <v>4.1777485982996421</v>
      </c>
      <c r="BG115">
        <f t="shared" si="47"/>
        <v>7.0704176707618617E-3</v>
      </c>
      <c r="BH115">
        <f t="shared" si="48"/>
        <v>2.7267669076551102</v>
      </c>
      <c r="BI115">
        <f t="shared" si="49"/>
        <v>1.4509816906445319</v>
      </c>
      <c r="BJ115">
        <f t="shared" si="50"/>
        <v>4.420593075691163E-3</v>
      </c>
      <c r="BK115">
        <f t="shared" si="51"/>
        <v>58.67671340112814</v>
      </c>
      <c r="BL115">
        <f t="shared" si="52"/>
        <v>1.4012992562560549</v>
      </c>
      <c r="BM115">
        <f t="shared" si="53"/>
        <v>65.498737368561663</v>
      </c>
      <c r="BN115">
        <f t="shared" si="54"/>
        <v>420.30557529506927</v>
      </c>
      <c r="BO115">
        <f t="shared" si="55"/>
        <v>-1.2397868404299798E-3</v>
      </c>
    </row>
    <row r="116" spans="1:67" x14ac:dyDescent="0.25">
      <c r="A116" s="1">
        <v>104</v>
      </c>
      <c r="B116" s="1" t="s">
        <v>192</v>
      </c>
      <c r="C116" s="1" t="s">
        <v>82</v>
      </c>
      <c r="D116" s="1" t="s">
        <v>83</v>
      </c>
      <c r="E116" s="1" t="s">
        <v>84</v>
      </c>
      <c r="F116" s="1" t="s">
        <v>85</v>
      </c>
      <c r="G116" s="1" t="s">
        <v>86</v>
      </c>
      <c r="H116" s="1" t="s">
        <v>87</v>
      </c>
      <c r="I116" s="1">
        <v>583.00002038478851</v>
      </c>
      <c r="J116" s="1">
        <v>0</v>
      </c>
      <c r="K116">
        <f t="shared" si="28"/>
        <v>-0.79377371121384221</v>
      </c>
      <c r="L116">
        <f t="shared" si="29"/>
        <v>7.1573109388448448E-3</v>
      </c>
      <c r="M116">
        <f t="shared" si="30"/>
        <v>586.33498429571603</v>
      </c>
      <c r="N116">
        <f t="shared" si="31"/>
        <v>0.10139108792520869</v>
      </c>
      <c r="O116">
        <f t="shared" si="32"/>
        <v>1.3676951954263838</v>
      </c>
      <c r="P116">
        <f t="shared" si="33"/>
        <v>29.309867858886719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30.007509231567383</v>
      </c>
      <c r="V116" s="1">
        <v>29.309867858886719</v>
      </c>
      <c r="W116" s="1">
        <v>30.024484634399414</v>
      </c>
      <c r="X116" s="1">
        <v>418.43051147460938</v>
      </c>
      <c r="Y116" s="1">
        <v>419.93435668945313</v>
      </c>
      <c r="Z116" s="1">
        <v>27.148063659667969</v>
      </c>
      <c r="AA116" s="1">
        <v>27.345491409301758</v>
      </c>
      <c r="AB116" s="1">
        <v>63.512420654296875</v>
      </c>
      <c r="AC116" s="1">
        <v>63.973346710205078</v>
      </c>
      <c r="AD116" s="1">
        <v>299.71014404296875</v>
      </c>
      <c r="AE116" s="1">
        <v>0.9291074275970459</v>
      </c>
      <c r="AF116" s="1">
        <v>0.22342726588249207</v>
      </c>
      <c r="AG116" s="1">
        <v>99.715042114257813</v>
      </c>
      <c r="AH116" s="1">
        <v>-0.62826550006866455</v>
      </c>
      <c r="AI116" s="1">
        <v>0.25751304626464844</v>
      </c>
      <c r="AJ116" s="1">
        <v>5.8080866932868958E-2</v>
      </c>
      <c r="AK116" s="1">
        <v>2.7447335887700319E-3</v>
      </c>
      <c r="AL116" s="1">
        <v>6.5924771130084991E-2</v>
      </c>
      <c r="AM116" s="1">
        <v>1.3019060716032982E-3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88</v>
      </c>
      <c r="AV116">
        <f t="shared" si="36"/>
        <v>0.4995169067382812</v>
      </c>
      <c r="AW116">
        <f t="shared" si="37"/>
        <v>1.0139108792520869E-4</v>
      </c>
      <c r="AX116">
        <f t="shared" si="38"/>
        <v>302.4598678588867</v>
      </c>
      <c r="AY116">
        <f t="shared" si="39"/>
        <v>303.15750923156736</v>
      </c>
      <c r="AZ116">
        <f t="shared" si="40"/>
        <v>0.14865718509278025</v>
      </c>
      <c r="BA116">
        <f t="shared" si="41"/>
        <v>4.5484391753462486E-2</v>
      </c>
      <c r="BB116">
        <f t="shared" si="42"/>
        <v>4.0944520229399837</v>
      </c>
      <c r="BC116">
        <f t="shared" si="43"/>
        <v>41.061528292274936</v>
      </c>
      <c r="BD116">
        <f t="shared" si="44"/>
        <v>13.716036882973178</v>
      </c>
      <c r="BE116">
        <f t="shared" si="45"/>
        <v>29.658688545227051</v>
      </c>
      <c r="BF116">
        <f t="shared" si="46"/>
        <v>4.1776352628734541</v>
      </c>
      <c r="BG116">
        <f t="shared" si="47"/>
        <v>7.1393185718344465E-3</v>
      </c>
      <c r="BH116">
        <f t="shared" si="48"/>
        <v>2.7267568275135998</v>
      </c>
      <c r="BI116">
        <f t="shared" si="49"/>
        <v>1.4508784353598543</v>
      </c>
      <c r="BJ116">
        <f t="shared" si="50"/>
        <v>4.4636871283756634E-3</v>
      </c>
      <c r="BK116">
        <f t="shared" si="51"/>
        <v>58.466417652110017</v>
      </c>
      <c r="BL116">
        <f t="shared" si="52"/>
        <v>1.3962539024386573</v>
      </c>
      <c r="BM116">
        <f t="shared" si="53"/>
        <v>65.500342104357728</v>
      </c>
      <c r="BN116">
        <f t="shared" si="54"/>
        <v>420.31167869563069</v>
      </c>
      <c r="BO116">
        <f t="shared" si="55"/>
        <v>-1.236997501456597E-3</v>
      </c>
    </row>
    <row r="117" spans="1:67" x14ac:dyDescent="0.25">
      <c r="A117" s="1">
        <v>105</v>
      </c>
      <c r="B117" s="1" t="s">
        <v>193</v>
      </c>
      <c r="C117" s="1" t="s">
        <v>82</v>
      </c>
      <c r="D117" s="1" t="s">
        <v>83</v>
      </c>
      <c r="E117" s="1" t="s">
        <v>84</v>
      </c>
      <c r="F117" s="1" t="s">
        <v>85</v>
      </c>
      <c r="G117" s="1" t="s">
        <v>86</v>
      </c>
      <c r="H117" s="1" t="s">
        <v>87</v>
      </c>
      <c r="I117" s="1">
        <v>588.50002026185393</v>
      </c>
      <c r="J117" s="1">
        <v>0</v>
      </c>
      <c r="K117">
        <f t="shared" si="28"/>
        <v>-0.80833098977081119</v>
      </c>
      <c r="L117">
        <f t="shared" si="29"/>
        <v>7.1483733109083247E-3</v>
      </c>
      <c r="M117">
        <f t="shared" si="30"/>
        <v>589.78821767557179</v>
      </c>
      <c r="N117">
        <f t="shared" si="31"/>
        <v>0.10128361889389415</v>
      </c>
      <c r="O117">
        <f t="shared" si="32"/>
        <v>1.367945370546245</v>
      </c>
      <c r="P117">
        <f t="shared" si="33"/>
        <v>29.309413909912109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30.007074356079102</v>
      </c>
      <c r="V117" s="1">
        <v>29.309413909912109</v>
      </c>
      <c r="W117" s="1">
        <v>30.024408340454102</v>
      </c>
      <c r="X117" s="1">
        <v>418.40872192382813</v>
      </c>
      <c r="Y117" s="1">
        <v>419.94183349609375</v>
      </c>
      <c r="Z117" s="1">
        <v>27.144824981689453</v>
      </c>
      <c r="AA117" s="1">
        <v>27.342048645019531</v>
      </c>
      <c r="AB117" s="1">
        <v>63.507423400878906</v>
      </c>
      <c r="AC117" s="1">
        <v>63.968051910400391</v>
      </c>
      <c r="AD117" s="1">
        <v>299.70333862304688</v>
      </c>
      <c r="AE117" s="1">
        <v>0.93638908863067627</v>
      </c>
      <c r="AF117" s="1">
        <v>0.23925815522670746</v>
      </c>
      <c r="AG117" s="1">
        <v>99.714523315429688</v>
      </c>
      <c r="AH117" s="1">
        <v>-0.62826550006866455</v>
      </c>
      <c r="AI117" s="1">
        <v>0.25751304626464844</v>
      </c>
      <c r="AJ117" s="1">
        <v>5.8080866932868958E-2</v>
      </c>
      <c r="AK117" s="1">
        <v>2.7447335887700319E-3</v>
      </c>
      <c r="AL117" s="1">
        <v>6.5924771130084991E-2</v>
      </c>
      <c r="AM117" s="1">
        <v>1.3019060716032982E-3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88</v>
      </c>
      <c r="AV117">
        <f t="shared" si="36"/>
        <v>0.49950556437174476</v>
      </c>
      <c r="AW117">
        <f t="shared" si="37"/>
        <v>1.0128361889389414E-4</v>
      </c>
      <c r="AX117">
        <f t="shared" si="38"/>
        <v>302.45941390991209</v>
      </c>
      <c r="AY117">
        <f t="shared" si="39"/>
        <v>303.15707435607908</v>
      </c>
      <c r="AZ117">
        <f t="shared" si="40"/>
        <v>0.14982225083211986</v>
      </c>
      <c r="BA117">
        <f t="shared" si="41"/>
        <v>4.5553316487796619E-2</v>
      </c>
      <c r="BB117">
        <f t="shared" si="42"/>
        <v>4.0943447176516576</v>
      </c>
      <c r="BC117">
        <f t="shared" si="43"/>
        <v>41.060665803916088</v>
      </c>
      <c r="BD117">
        <f t="shared" si="44"/>
        <v>13.718617158896556</v>
      </c>
      <c r="BE117">
        <f t="shared" si="45"/>
        <v>29.658244132995605</v>
      </c>
      <c r="BF117">
        <f t="shared" si="46"/>
        <v>4.1775283537740506</v>
      </c>
      <c r="BG117">
        <f t="shared" si="47"/>
        <v>7.1304257951160166E-3</v>
      </c>
      <c r="BH117">
        <f t="shared" si="48"/>
        <v>2.7263993471054127</v>
      </c>
      <c r="BI117">
        <f t="shared" si="49"/>
        <v>1.451129006668638</v>
      </c>
      <c r="BJ117">
        <f t="shared" si="50"/>
        <v>4.4581251263281774E-3</v>
      </c>
      <c r="BK117">
        <f t="shared" si="51"/>
        <v>58.810450982576519</v>
      </c>
      <c r="BL117">
        <f t="shared" si="52"/>
        <v>1.4044521660666083</v>
      </c>
      <c r="BM117">
        <f t="shared" si="53"/>
        <v>65.493095770383306</v>
      </c>
      <c r="BN117">
        <f t="shared" si="54"/>
        <v>420.32607533530683</v>
      </c>
      <c r="BO117">
        <f t="shared" si="55"/>
        <v>-1.2595007075161006E-3</v>
      </c>
    </row>
    <row r="118" spans="1:67" x14ac:dyDescent="0.25">
      <c r="A118" s="1">
        <v>106</v>
      </c>
      <c r="B118" s="1" t="s">
        <v>194</v>
      </c>
      <c r="C118" s="1" t="s">
        <v>82</v>
      </c>
      <c r="D118" s="1" t="s">
        <v>83</v>
      </c>
      <c r="E118" s="1" t="s">
        <v>84</v>
      </c>
      <c r="F118" s="1" t="s">
        <v>85</v>
      </c>
      <c r="G118" s="1" t="s">
        <v>86</v>
      </c>
      <c r="H118" s="1" t="s">
        <v>87</v>
      </c>
      <c r="I118" s="1">
        <v>593.50002015009522</v>
      </c>
      <c r="J118" s="1">
        <v>0</v>
      </c>
      <c r="K118">
        <f t="shared" si="28"/>
        <v>-0.81260242531811722</v>
      </c>
      <c r="L118">
        <f t="shared" si="29"/>
        <v>7.1181927497618348E-3</v>
      </c>
      <c r="M118">
        <f t="shared" si="30"/>
        <v>591.48958680987278</v>
      </c>
      <c r="N118">
        <f t="shared" si="31"/>
        <v>0.10089237104645522</v>
      </c>
      <c r="O118">
        <f t="shared" si="32"/>
        <v>1.3684284132525013</v>
      </c>
      <c r="P118">
        <f t="shared" si="33"/>
        <v>29.309442520141602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30.00665283203125</v>
      </c>
      <c r="V118" s="1">
        <v>29.309442520141602</v>
      </c>
      <c r="W118" s="1">
        <v>30.025140762329102</v>
      </c>
      <c r="X118" s="1">
        <v>418.395263671875</v>
      </c>
      <c r="Y118" s="1">
        <v>419.93722534179688</v>
      </c>
      <c r="Z118" s="1">
        <v>27.140796661376953</v>
      </c>
      <c r="AA118" s="1">
        <v>27.337255477905273</v>
      </c>
      <c r="AB118" s="1">
        <v>63.499576568603516</v>
      </c>
      <c r="AC118" s="1">
        <v>63.959346771240234</v>
      </c>
      <c r="AD118" s="1">
        <v>299.70938110351563</v>
      </c>
      <c r="AE118" s="1">
        <v>0.97594296932220459</v>
      </c>
      <c r="AF118" s="1">
        <v>0.20089291036128998</v>
      </c>
      <c r="AG118" s="1">
        <v>99.714584350585938</v>
      </c>
      <c r="AH118" s="1">
        <v>-0.62826550006866455</v>
      </c>
      <c r="AI118" s="1">
        <v>0.25751304626464844</v>
      </c>
      <c r="AJ118" s="1">
        <v>5.8080866932868958E-2</v>
      </c>
      <c r="AK118" s="1">
        <v>2.7447335887700319E-3</v>
      </c>
      <c r="AL118" s="1">
        <v>6.5924771130084991E-2</v>
      </c>
      <c r="AM118" s="1">
        <v>1.3019060716032982E-3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88</v>
      </c>
      <c r="AV118">
        <f t="shared" si="36"/>
        <v>0.49951563517252595</v>
      </c>
      <c r="AW118">
        <f t="shared" si="37"/>
        <v>1.0089237104645522E-4</v>
      </c>
      <c r="AX118">
        <f t="shared" si="38"/>
        <v>302.45944252014158</v>
      </c>
      <c r="AY118">
        <f t="shared" si="39"/>
        <v>303.15665283203123</v>
      </c>
      <c r="AZ118">
        <f t="shared" si="40"/>
        <v>0.15615087160130869</v>
      </c>
      <c r="BA118">
        <f t="shared" si="41"/>
        <v>4.5758796540065261E-2</v>
      </c>
      <c r="BB118">
        <f t="shared" si="42"/>
        <v>4.094351480517604</v>
      </c>
      <c r="BC118">
        <f t="shared" si="43"/>
        <v>41.06070849297528</v>
      </c>
      <c r="BD118">
        <f t="shared" si="44"/>
        <v>13.723453015070007</v>
      </c>
      <c r="BE118">
        <f t="shared" si="45"/>
        <v>29.658047676086426</v>
      </c>
      <c r="BF118">
        <f t="shared" si="46"/>
        <v>4.1774810942885185</v>
      </c>
      <c r="BG118">
        <f t="shared" si="47"/>
        <v>7.1003962748709178E-3</v>
      </c>
      <c r="BH118">
        <f t="shared" si="48"/>
        <v>2.7259230672651027</v>
      </c>
      <c r="BI118">
        <f t="shared" si="49"/>
        <v>1.4515580270234159</v>
      </c>
      <c r="BJ118">
        <f t="shared" si="50"/>
        <v>4.4393431497640398E-3</v>
      </c>
      <c r="BK118">
        <f t="shared" si="51"/>
        <v>58.980138296446285</v>
      </c>
      <c r="BL118">
        <f t="shared" si="52"/>
        <v>1.4085190621727934</v>
      </c>
      <c r="BM118">
        <f t="shared" si="53"/>
        <v>65.480686844882456</v>
      </c>
      <c r="BN118">
        <f t="shared" si="54"/>
        <v>420.32349761689767</v>
      </c>
      <c r="BO118">
        <f t="shared" si="55"/>
        <v>-1.2659241094854386E-3</v>
      </c>
    </row>
    <row r="119" spans="1:67" x14ac:dyDescent="0.25">
      <c r="A119" s="1">
        <v>107</v>
      </c>
      <c r="B119" s="1" t="s">
        <v>195</v>
      </c>
      <c r="C119" s="1" t="s">
        <v>82</v>
      </c>
      <c r="D119" s="1" t="s">
        <v>83</v>
      </c>
      <c r="E119" s="1" t="s">
        <v>84</v>
      </c>
      <c r="F119" s="1" t="s">
        <v>85</v>
      </c>
      <c r="G119" s="1" t="s">
        <v>86</v>
      </c>
      <c r="H119" s="1" t="s">
        <v>87</v>
      </c>
      <c r="I119" s="1">
        <v>598.50002003833652</v>
      </c>
      <c r="J119" s="1">
        <v>0</v>
      </c>
      <c r="K119">
        <f t="shared" si="28"/>
        <v>-0.81392576808558881</v>
      </c>
      <c r="L119">
        <f t="shared" si="29"/>
        <v>7.0225250122480064E-3</v>
      </c>
      <c r="M119">
        <f t="shared" si="30"/>
        <v>594.24212149058269</v>
      </c>
      <c r="N119">
        <f t="shared" si="31"/>
        <v>9.9577417895081968E-2</v>
      </c>
      <c r="O119">
        <f t="shared" si="32"/>
        <v>1.3689497466140841</v>
      </c>
      <c r="P119">
        <f t="shared" si="33"/>
        <v>29.309284210205078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30.006208419799805</v>
      </c>
      <c r="V119" s="1">
        <v>29.309284210205078</v>
      </c>
      <c r="W119" s="1">
        <v>30.02583122253418</v>
      </c>
      <c r="X119" s="1">
        <v>418.38949584960938</v>
      </c>
      <c r="Y119" s="1">
        <v>419.93499755859375</v>
      </c>
      <c r="Z119" s="1">
        <v>27.137798309326172</v>
      </c>
      <c r="AA119" s="1">
        <v>27.331670761108398</v>
      </c>
      <c r="AB119" s="1">
        <v>63.493846893310547</v>
      </c>
      <c r="AC119" s="1">
        <v>63.948501586914063</v>
      </c>
      <c r="AD119" s="1">
        <v>299.7510986328125</v>
      </c>
      <c r="AE119" s="1">
        <v>1.0059689283370972</v>
      </c>
      <c r="AF119" s="1">
        <v>0.2166173905134201</v>
      </c>
      <c r="AG119" s="1">
        <v>99.714515686035156</v>
      </c>
      <c r="AH119" s="1">
        <v>-0.62826550006866455</v>
      </c>
      <c r="AI119" s="1">
        <v>0.25751304626464844</v>
      </c>
      <c r="AJ119" s="1">
        <v>5.8080866932868958E-2</v>
      </c>
      <c r="AK119" s="1">
        <v>2.7447335887700319E-3</v>
      </c>
      <c r="AL119" s="1">
        <v>6.5924771130084991E-2</v>
      </c>
      <c r="AM119" s="1">
        <v>1.3019060716032982E-3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88</v>
      </c>
      <c r="AV119">
        <f t="shared" si="36"/>
        <v>0.49958516438802075</v>
      </c>
      <c r="AW119">
        <f t="shared" si="37"/>
        <v>9.9577417895081968E-5</v>
      </c>
      <c r="AX119">
        <f t="shared" si="38"/>
        <v>302.45928421020506</v>
      </c>
      <c r="AY119">
        <f t="shared" si="39"/>
        <v>303.15620841979978</v>
      </c>
      <c r="AZ119">
        <f t="shared" si="40"/>
        <v>0.16095502493631031</v>
      </c>
      <c r="BA119">
        <f t="shared" si="41"/>
        <v>4.6429541624859696E-2</v>
      </c>
      <c r="BB119">
        <f t="shared" si="42"/>
        <v>4.0943140594481759</v>
      </c>
      <c r="BC119">
        <f t="shared" si="43"/>
        <v>41.06036148578093</v>
      </c>
      <c r="BD119">
        <f t="shared" si="44"/>
        <v>13.728690724672532</v>
      </c>
      <c r="BE119">
        <f t="shared" si="45"/>
        <v>29.657746315002441</v>
      </c>
      <c r="BF119">
        <f t="shared" si="46"/>
        <v>4.1774086000611019</v>
      </c>
      <c r="BG119">
        <f t="shared" si="47"/>
        <v>7.0052031061035311E-3</v>
      </c>
      <c r="BH119">
        <f t="shared" si="48"/>
        <v>2.7253643128340919</v>
      </c>
      <c r="BI119">
        <f t="shared" si="49"/>
        <v>1.4520442872270101</v>
      </c>
      <c r="BJ119">
        <f t="shared" si="50"/>
        <v>4.3798049182537657E-3</v>
      </c>
      <c r="BK119">
        <f t="shared" si="51"/>
        <v>59.25456534467552</v>
      </c>
      <c r="BL119">
        <f t="shared" si="52"/>
        <v>1.4150812029132385</v>
      </c>
      <c r="BM119">
        <f t="shared" si="53"/>
        <v>65.466165976697923</v>
      </c>
      <c r="BN119">
        <f t="shared" si="54"/>
        <v>420.32189888746746</v>
      </c>
      <c r="BO119">
        <f t="shared" si="55"/>
        <v>-1.2677093334237232E-3</v>
      </c>
    </row>
    <row r="120" spans="1:67" x14ac:dyDescent="0.25">
      <c r="A120" s="1">
        <v>108</v>
      </c>
      <c r="B120" s="1" t="s">
        <v>196</v>
      </c>
      <c r="C120" s="1" t="s">
        <v>82</v>
      </c>
      <c r="D120" s="1" t="s">
        <v>83</v>
      </c>
      <c r="E120" s="1" t="s">
        <v>84</v>
      </c>
      <c r="F120" s="1" t="s">
        <v>85</v>
      </c>
      <c r="G120" s="1" t="s">
        <v>86</v>
      </c>
      <c r="H120" s="1" t="s">
        <v>87</v>
      </c>
      <c r="I120" s="1">
        <v>604.00001991540194</v>
      </c>
      <c r="J120" s="1">
        <v>0</v>
      </c>
      <c r="K120">
        <f t="shared" si="28"/>
        <v>-0.80102983796818628</v>
      </c>
      <c r="L120">
        <f t="shared" si="29"/>
        <v>7.0187206208165639E-3</v>
      </c>
      <c r="M120">
        <f t="shared" si="30"/>
        <v>591.4246702231419</v>
      </c>
      <c r="N120">
        <f t="shared" si="31"/>
        <v>9.9545905260194065E-2</v>
      </c>
      <c r="O120">
        <f t="shared" si="32"/>
        <v>1.3692588397604228</v>
      </c>
      <c r="P120">
        <f t="shared" si="33"/>
        <v>29.309364318847656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30.006397247314453</v>
      </c>
      <c r="V120" s="1">
        <v>29.309364318847656</v>
      </c>
      <c r="W120" s="1">
        <v>30.026731491088867</v>
      </c>
      <c r="X120" s="1">
        <v>418.41390991210938</v>
      </c>
      <c r="Y120" s="1">
        <v>419.93356323242188</v>
      </c>
      <c r="Z120" s="1">
        <v>27.13494873046875</v>
      </c>
      <c r="AA120" s="1">
        <v>27.328752517700195</v>
      </c>
      <c r="AB120" s="1">
        <v>63.486167907714844</v>
      </c>
      <c r="AC120" s="1">
        <v>63.939739227294922</v>
      </c>
      <c r="AD120" s="1">
        <v>299.7633056640625</v>
      </c>
      <c r="AE120" s="1">
        <v>0.99979937076568604</v>
      </c>
      <c r="AF120" s="1">
        <v>0.16896754503250122</v>
      </c>
      <c r="AG120" s="1">
        <v>99.714546203613281</v>
      </c>
      <c r="AH120" s="1">
        <v>-0.62826550006866455</v>
      </c>
      <c r="AI120" s="1">
        <v>0.25751304626464844</v>
      </c>
      <c r="AJ120" s="1">
        <v>5.8080866932868958E-2</v>
      </c>
      <c r="AK120" s="1">
        <v>2.7447335887700319E-3</v>
      </c>
      <c r="AL120" s="1">
        <v>6.5924771130084991E-2</v>
      </c>
      <c r="AM120" s="1">
        <v>1.3019060716032982E-3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88</v>
      </c>
      <c r="AV120">
        <f t="shared" si="36"/>
        <v>0.49960550944010412</v>
      </c>
      <c r="AW120">
        <f t="shared" si="37"/>
        <v>9.954590526019406E-5</v>
      </c>
      <c r="AX120">
        <f t="shared" si="38"/>
        <v>302.45936431884763</v>
      </c>
      <c r="AY120">
        <f t="shared" si="39"/>
        <v>303.15639724731443</v>
      </c>
      <c r="AZ120">
        <f t="shared" si="40"/>
        <v>0.15996789574694859</v>
      </c>
      <c r="BA120">
        <f t="shared" si="41"/>
        <v>4.6448913924665186E-2</v>
      </c>
      <c r="BB120">
        <f t="shared" si="42"/>
        <v>4.0943329953737519</v>
      </c>
      <c r="BC120">
        <f t="shared" si="43"/>
        <v>41.060538820617815</v>
      </c>
      <c r="BD120">
        <f t="shared" si="44"/>
        <v>13.731786302917619</v>
      </c>
      <c r="BE120">
        <f t="shared" si="45"/>
        <v>29.657880783081055</v>
      </c>
      <c r="BF120">
        <f t="shared" si="46"/>
        <v>4.1774409470334186</v>
      </c>
      <c r="BG120">
        <f t="shared" si="47"/>
        <v>7.0014174544486317E-3</v>
      </c>
      <c r="BH120">
        <f t="shared" si="48"/>
        <v>2.7250741556133291</v>
      </c>
      <c r="BI120">
        <f t="shared" si="49"/>
        <v>1.4523667914200895</v>
      </c>
      <c r="BJ120">
        <f t="shared" si="50"/>
        <v>4.377437207650459E-3</v>
      </c>
      <c r="BK120">
        <f t="shared" si="51"/>
        <v>58.973642604922226</v>
      </c>
      <c r="BL120">
        <f t="shared" si="52"/>
        <v>1.408376757672509</v>
      </c>
      <c r="BM120">
        <f t="shared" si="53"/>
        <v>65.458531241935788</v>
      </c>
      <c r="BN120">
        <f t="shared" si="54"/>
        <v>420.31433445374142</v>
      </c>
      <c r="BO120">
        <f t="shared" si="55"/>
        <v>-1.2475005579457355E-3</v>
      </c>
    </row>
    <row r="121" spans="1:67" x14ac:dyDescent="0.25">
      <c r="A121" s="1">
        <v>109</v>
      </c>
      <c r="B121" s="1" t="s">
        <v>197</v>
      </c>
      <c r="C121" s="1" t="s">
        <v>82</v>
      </c>
      <c r="D121" s="1" t="s">
        <v>83</v>
      </c>
      <c r="E121" s="1" t="s">
        <v>84</v>
      </c>
      <c r="F121" s="1" t="s">
        <v>85</v>
      </c>
      <c r="G121" s="1" t="s">
        <v>86</v>
      </c>
      <c r="H121" s="1" t="s">
        <v>87</v>
      </c>
      <c r="I121" s="1">
        <v>609.00001980364323</v>
      </c>
      <c r="J121" s="1">
        <v>0</v>
      </c>
      <c r="K121">
        <f t="shared" si="28"/>
        <v>-0.80330902366983592</v>
      </c>
      <c r="L121">
        <f t="shared" si="29"/>
        <v>7.0752254786502914E-3</v>
      </c>
      <c r="M121">
        <f t="shared" si="30"/>
        <v>590.50487703161718</v>
      </c>
      <c r="N121">
        <f t="shared" si="31"/>
        <v>0.10035239088068444</v>
      </c>
      <c r="O121">
        <f t="shared" si="32"/>
        <v>1.3693517583137518</v>
      </c>
      <c r="P121">
        <f t="shared" si="33"/>
        <v>29.309148788452148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30.00676155090332</v>
      </c>
      <c r="V121" s="1">
        <v>29.309148788452148</v>
      </c>
      <c r="W121" s="1">
        <v>30.027519226074219</v>
      </c>
      <c r="X121" s="1">
        <v>418.4224853515625</v>
      </c>
      <c r="Y121" s="1">
        <v>419.946044921875</v>
      </c>
      <c r="Z121" s="1">
        <v>27.132028579711914</v>
      </c>
      <c r="AA121" s="1">
        <v>27.32740592956543</v>
      </c>
      <c r="AB121" s="1">
        <v>63.478530883789063</v>
      </c>
      <c r="AC121" s="1">
        <v>63.935287475585938</v>
      </c>
      <c r="AD121" s="1">
        <v>299.75845336914063</v>
      </c>
      <c r="AE121" s="1">
        <v>0.95237261056900024</v>
      </c>
      <c r="AF121" s="1">
        <v>0.1455388069152832</v>
      </c>
      <c r="AG121" s="1">
        <v>99.714195251464844</v>
      </c>
      <c r="AH121" s="1">
        <v>-0.62826550006866455</v>
      </c>
      <c r="AI121" s="1">
        <v>0.25751304626464844</v>
      </c>
      <c r="AJ121" s="1">
        <v>5.8080866932868958E-2</v>
      </c>
      <c r="AK121" s="1">
        <v>2.7447335887700319E-3</v>
      </c>
      <c r="AL121" s="1">
        <v>6.5924771130084991E-2</v>
      </c>
      <c r="AM121" s="1">
        <v>1.3019060716032982E-3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88</v>
      </c>
      <c r="AV121">
        <f t="shared" si="36"/>
        <v>0.49959742228190102</v>
      </c>
      <c r="AW121">
        <f t="shared" si="37"/>
        <v>1.0035239088068445E-4</v>
      </c>
      <c r="AX121">
        <f t="shared" si="38"/>
        <v>302.45914878845213</v>
      </c>
      <c r="AY121">
        <f t="shared" si="39"/>
        <v>303.1567615509033</v>
      </c>
      <c r="AZ121">
        <f t="shared" si="40"/>
        <v>0.15237961428509017</v>
      </c>
      <c r="BA121">
        <f t="shared" si="41"/>
        <v>4.6039667450706645E-2</v>
      </c>
      <c r="BB121">
        <f t="shared" si="42"/>
        <v>4.0942820488904772</v>
      </c>
      <c r="BC121">
        <f t="shared" si="43"/>
        <v>41.060172411413312</v>
      </c>
      <c r="BD121">
        <f t="shared" si="44"/>
        <v>13.732766481847882</v>
      </c>
      <c r="BE121">
        <f t="shared" si="45"/>
        <v>29.657955169677734</v>
      </c>
      <c r="BF121">
        <f t="shared" si="46"/>
        <v>4.1774588411970042</v>
      </c>
      <c r="BG121">
        <f t="shared" si="47"/>
        <v>7.0576429383159573E-3</v>
      </c>
      <c r="BH121">
        <f t="shared" si="48"/>
        <v>2.7249302905767254</v>
      </c>
      <c r="BI121">
        <f t="shared" si="49"/>
        <v>1.4525285506202787</v>
      </c>
      <c r="BJ121">
        <f t="shared" si="50"/>
        <v>4.4126031552723958E-3</v>
      </c>
      <c r="BK121">
        <f t="shared" si="51"/>
        <v>58.881718605272916</v>
      </c>
      <c r="BL121">
        <f t="shared" si="52"/>
        <v>1.4061446325598144</v>
      </c>
      <c r="BM121">
        <f t="shared" si="53"/>
        <v>65.456473622518288</v>
      </c>
      <c r="BN121">
        <f t="shared" si="54"/>
        <v>420.32789955892025</v>
      </c>
      <c r="BO121">
        <f t="shared" si="55"/>
        <v>-1.2509703965345462E-3</v>
      </c>
    </row>
    <row r="122" spans="1:67" x14ac:dyDescent="0.25">
      <c r="A122" s="1">
        <v>110</v>
      </c>
      <c r="B122" s="1" t="s">
        <v>198</v>
      </c>
      <c r="C122" s="1" t="s">
        <v>82</v>
      </c>
      <c r="D122" s="1" t="s">
        <v>83</v>
      </c>
      <c r="E122" s="1" t="s">
        <v>84</v>
      </c>
      <c r="F122" s="1" t="s">
        <v>85</v>
      </c>
      <c r="G122" s="1" t="s">
        <v>86</v>
      </c>
      <c r="H122" s="1" t="s">
        <v>87</v>
      </c>
      <c r="I122" s="1">
        <v>614.00001969188452</v>
      </c>
      <c r="J122" s="1">
        <v>0</v>
      </c>
      <c r="K122">
        <f t="shared" si="28"/>
        <v>-0.80175803957868697</v>
      </c>
      <c r="L122">
        <f t="shared" si="29"/>
        <v>7.1511229081441269E-3</v>
      </c>
      <c r="M122">
        <f t="shared" si="30"/>
        <v>588.26592302135259</v>
      </c>
      <c r="N122">
        <f t="shared" si="31"/>
        <v>0.10143604812374621</v>
      </c>
      <c r="O122">
        <f t="shared" si="32"/>
        <v>1.3694818667368356</v>
      </c>
      <c r="P122">
        <f t="shared" si="33"/>
        <v>29.308963775634766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30.007135391235352</v>
      </c>
      <c r="V122" s="1">
        <v>29.308963775634766</v>
      </c>
      <c r="W122" s="1">
        <v>30.027936935424805</v>
      </c>
      <c r="X122" s="1">
        <v>418.43896484375</v>
      </c>
      <c r="Y122" s="1">
        <v>419.95864868164063</v>
      </c>
      <c r="Z122" s="1">
        <v>27.128244400024414</v>
      </c>
      <c r="AA122" s="1">
        <v>27.325750350952148</v>
      </c>
      <c r="AB122" s="1">
        <v>63.468460083007813</v>
      </c>
      <c r="AC122" s="1">
        <v>63.929065704345703</v>
      </c>
      <c r="AD122" s="1">
        <v>299.73040771484375</v>
      </c>
      <c r="AE122" s="1">
        <v>0.93608385324478149</v>
      </c>
      <c r="AF122" s="1">
        <v>0.10242792963981628</v>
      </c>
      <c r="AG122" s="1">
        <v>99.713874816894531</v>
      </c>
      <c r="AH122" s="1">
        <v>-0.62826550006866455</v>
      </c>
      <c r="AI122" s="1">
        <v>0.25751304626464844</v>
      </c>
      <c r="AJ122" s="1">
        <v>5.8080866932868958E-2</v>
      </c>
      <c r="AK122" s="1">
        <v>2.7447335887700319E-3</v>
      </c>
      <c r="AL122" s="1">
        <v>6.5924771130084991E-2</v>
      </c>
      <c r="AM122" s="1">
        <v>1.3019060716032982E-3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88</v>
      </c>
      <c r="AV122">
        <f t="shared" si="36"/>
        <v>0.49955067952473947</v>
      </c>
      <c r="AW122">
        <f t="shared" si="37"/>
        <v>1.0143604812374621E-4</v>
      </c>
      <c r="AX122">
        <f t="shared" si="38"/>
        <v>302.45896377563474</v>
      </c>
      <c r="AY122">
        <f t="shared" si="39"/>
        <v>303.15713539123533</v>
      </c>
      <c r="AZ122">
        <f t="shared" si="40"/>
        <v>0.14977341317146831</v>
      </c>
      <c r="BA122">
        <f t="shared" si="41"/>
        <v>4.5545759175165096E-2</v>
      </c>
      <c r="BB122">
        <f t="shared" si="42"/>
        <v>4.0942383165093901</v>
      </c>
      <c r="BC122">
        <f t="shared" si="43"/>
        <v>41.059865781243346</v>
      </c>
      <c r="BD122">
        <f t="shared" si="44"/>
        <v>13.734115430291197</v>
      </c>
      <c r="BE122">
        <f t="shared" si="45"/>
        <v>29.658049583435059</v>
      </c>
      <c r="BF122">
        <f t="shared" si="46"/>
        <v>4.1774815531162339</v>
      </c>
      <c r="BG122">
        <f t="shared" si="47"/>
        <v>7.1331616001417521E-3</v>
      </c>
      <c r="BH122">
        <f t="shared" si="48"/>
        <v>2.7247564497725545</v>
      </c>
      <c r="BI122">
        <f t="shared" si="49"/>
        <v>1.4527251033436794</v>
      </c>
      <c r="BJ122">
        <f t="shared" si="50"/>
        <v>4.4598362396162565E-3</v>
      </c>
      <c r="BK122">
        <f t="shared" si="51"/>
        <v>58.658274607196063</v>
      </c>
      <c r="BL122">
        <f t="shared" si="52"/>
        <v>1.400771063694181</v>
      </c>
      <c r="BM122">
        <f t="shared" si="53"/>
        <v>65.453778501718702</v>
      </c>
      <c r="BN122">
        <f t="shared" si="54"/>
        <v>420.3397660551301</v>
      </c>
      <c r="BO122">
        <f t="shared" si="55"/>
        <v>-1.2484684384506408E-3</v>
      </c>
    </row>
    <row r="123" spans="1:67" x14ac:dyDescent="0.25">
      <c r="A123" s="1">
        <v>111</v>
      </c>
      <c r="B123" s="1" t="s">
        <v>199</v>
      </c>
      <c r="C123" s="1" t="s">
        <v>82</v>
      </c>
      <c r="D123" s="1" t="s">
        <v>83</v>
      </c>
      <c r="E123" s="1" t="s">
        <v>84</v>
      </c>
      <c r="F123" s="1" t="s">
        <v>85</v>
      </c>
      <c r="G123" s="1" t="s">
        <v>86</v>
      </c>
      <c r="H123" s="1" t="s">
        <v>87</v>
      </c>
      <c r="I123" s="1">
        <v>619.50001956894994</v>
      </c>
      <c r="J123" s="1">
        <v>0</v>
      </c>
      <c r="K123">
        <f t="shared" si="28"/>
        <v>-0.79747501881304061</v>
      </c>
      <c r="L123">
        <f t="shared" si="29"/>
        <v>7.2056775452973903E-3</v>
      </c>
      <c r="M123">
        <f t="shared" si="30"/>
        <v>585.97565929110885</v>
      </c>
      <c r="N123">
        <f t="shared" si="31"/>
        <v>0.10223136799262578</v>
      </c>
      <c r="O123">
        <f t="shared" si="32"/>
        <v>1.3697984246263406</v>
      </c>
      <c r="P123">
        <f t="shared" si="33"/>
        <v>29.308961868286133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30.006481170654297</v>
      </c>
      <c r="V123" s="1">
        <v>29.308961868286133</v>
      </c>
      <c r="W123" s="1">
        <v>30.027608871459961</v>
      </c>
      <c r="X123" s="1">
        <v>418.4456787109375</v>
      </c>
      <c r="Y123" s="1">
        <v>419.95614624023438</v>
      </c>
      <c r="Z123" s="1">
        <v>27.123508453369141</v>
      </c>
      <c r="AA123" s="1">
        <v>27.322566986083984</v>
      </c>
      <c r="AB123" s="1">
        <v>63.459358215332031</v>
      </c>
      <c r="AC123" s="1">
        <v>63.924892425537109</v>
      </c>
      <c r="AD123" s="1">
        <v>299.725341796875</v>
      </c>
      <c r="AE123" s="1">
        <v>0.93251365423202515</v>
      </c>
      <c r="AF123" s="1">
        <v>0.14691360294818878</v>
      </c>
      <c r="AG123" s="1">
        <v>99.713890075683594</v>
      </c>
      <c r="AH123" s="1">
        <v>-0.62826550006866455</v>
      </c>
      <c r="AI123" s="1">
        <v>0.25751304626464844</v>
      </c>
      <c r="AJ123" s="1">
        <v>5.8080866932868958E-2</v>
      </c>
      <c r="AK123" s="1">
        <v>2.7447335887700319E-3</v>
      </c>
      <c r="AL123" s="1">
        <v>6.5924771130084991E-2</v>
      </c>
      <c r="AM123" s="1">
        <v>1.3019060716032982E-3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88</v>
      </c>
      <c r="AV123">
        <f t="shared" si="36"/>
        <v>0.49954223632812489</v>
      </c>
      <c r="AW123">
        <f t="shared" si="37"/>
        <v>1.0223136799262578E-4</v>
      </c>
      <c r="AX123">
        <f t="shared" si="38"/>
        <v>302.45896186828611</v>
      </c>
      <c r="AY123">
        <f t="shared" si="39"/>
        <v>303.15648117065427</v>
      </c>
      <c r="AZ123">
        <f t="shared" si="40"/>
        <v>0.14920218134219532</v>
      </c>
      <c r="BA123">
        <f t="shared" si="41"/>
        <v>4.5054377114182885E-2</v>
      </c>
      <c r="BB123">
        <f t="shared" si="42"/>
        <v>4.0942378656622207</v>
      </c>
      <c r="BC123">
        <f t="shared" si="43"/>
        <v>41.059854976620244</v>
      </c>
      <c r="BD123">
        <f t="shared" si="44"/>
        <v>13.737287990536259</v>
      </c>
      <c r="BE123">
        <f t="shared" si="45"/>
        <v>29.657721519470215</v>
      </c>
      <c r="BF123">
        <f t="shared" si="46"/>
        <v>4.1774026353950129</v>
      </c>
      <c r="BG123">
        <f t="shared" si="47"/>
        <v>7.187441494179765E-3</v>
      </c>
      <c r="BH123">
        <f t="shared" si="48"/>
        <v>2.7244394410358801</v>
      </c>
      <c r="BI123">
        <f t="shared" si="49"/>
        <v>1.4529631943591328</v>
      </c>
      <c r="BJ123">
        <f t="shared" si="50"/>
        <v>4.4937857774046191E-3</v>
      </c>
      <c r="BK123">
        <f t="shared" si="51"/>
        <v>58.429912477579848</v>
      </c>
      <c r="BL123">
        <f t="shared" si="52"/>
        <v>1.3953258323213196</v>
      </c>
      <c r="BM123">
        <f t="shared" si="53"/>
        <v>65.446508506875276</v>
      </c>
      <c r="BN123">
        <f t="shared" si="54"/>
        <v>420.33522767077818</v>
      </c>
      <c r="BO123">
        <f t="shared" si="55"/>
        <v>-1.2416745532365138E-3</v>
      </c>
    </row>
    <row r="124" spans="1:67" x14ac:dyDescent="0.25">
      <c r="A124" s="1">
        <v>112</v>
      </c>
      <c r="B124" s="1" t="s">
        <v>200</v>
      </c>
      <c r="C124" s="1" t="s">
        <v>82</v>
      </c>
      <c r="D124" s="1" t="s">
        <v>83</v>
      </c>
      <c r="E124" s="1" t="s">
        <v>84</v>
      </c>
      <c r="F124" s="1" t="s">
        <v>85</v>
      </c>
      <c r="G124" s="1" t="s">
        <v>86</v>
      </c>
      <c r="H124" s="1" t="s">
        <v>87</v>
      </c>
      <c r="I124" s="1">
        <v>624.50001945719123</v>
      </c>
      <c r="J124" s="1">
        <v>0</v>
      </c>
      <c r="K124">
        <f t="shared" si="28"/>
        <v>-0.79865873778517238</v>
      </c>
      <c r="L124">
        <f t="shared" si="29"/>
        <v>7.2455935316862478E-3</v>
      </c>
      <c r="M124">
        <f t="shared" si="30"/>
        <v>585.25733748837069</v>
      </c>
      <c r="N124">
        <f t="shared" si="31"/>
        <v>0.10279451282797826</v>
      </c>
      <c r="O124">
        <f t="shared" si="32"/>
        <v>1.3697812527539837</v>
      </c>
      <c r="P124">
        <f t="shared" si="33"/>
        <v>29.307544708251953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30.006132125854492</v>
      </c>
      <c r="V124" s="1">
        <v>29.307544708251953</v>
      </c>
      <c r="W124" s="1">
        <v>30.026561737060547</v>
      </c>
      <c r="X124" s="1">
        <v>418.430419921875</v>
      </c>
      <c r="Y124" s="1">
        <v>419.94284057617188</v>
      </c>
      <c r="Z124" s="1">
        <v>27.119194030761719</v>
      </c>
      <c r="AA124" s="1">
        <v>27.319356918334961</v>
      </c>
      <c r="AB124" s="1">
        <v>63.450752258300781</v>
      </c>
      <c r="AC124" s="1">
        <v>63.918838500976563</v>
      </c>
      <c r="AD124" s="1">
        <v>299.714599609375</v>
      </c>
      <c r="AE124" s="1">
        <v>0.95991557836532593</v>
      </c>
      <c r="AF124" s="1">
        <v>0.19150374829769135</v>
      </c>
      <c r="AG124" s="1">
        <v>99.713973999023438</v>
      </c>
      <c r="AH124" s="1">
        <v>-0.62826550006866455</v>
      </c>
      <c r="AI124" s="1">
        <v>0.25751304626464844</v>
      </c>
      <c r="AJ124" s="1">
        <v>5.8080866932868958E-2</v>
      </c>
      <c r="AK124" s="1">
        <v>2.7447335887700319E-3</v>
      </c>
      <c r="AL124" s="1">
        <v>6.5924771130084991E-2</v>
      </c>
      <c r="AM124" s="1">
        <v>1.3019060716032982E-3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88</v>
      </c>
      <c r="AV124">
        <f t="shared" si="36"/>
        <v>0.49952433268229157</v>
      </c>
      <c r="AW124">
        <f t="shared" si="37"/>
        <v>1.0279451282797826E-4</v>
      </c>
      <c r="AX124">
        <f t="shared" si="38"/>
        <v>302.45754470825193</v>
      </c>
      <c r="AY124">
        <f t="shared" si="39"/>
        <v>303.15613212585447</v>
      </c>
      <c r="AZ124">
        <f t="shared" si="40"/>
        <v>0.15358648910552652</v>
      </c>
      <c r="BA124">
        <f t="shared" si="41"/>
        <v>4.4966939104356222E-2</v>
      </c>
      <c r="BB124">
        <f t="shared" si="42"/>
        <v>4.093902898178877</v>
      </c>
      <c r="BC124">
        <f t="shared" si="43"/>
        <v>41.056461135717761</v>
      </c>
      <c r="BD124">
        <f t="shared" si="44"/>
        <v>13.7371042173828</v>
      </c>
      <c r="BE124">
        <f t="shared" si="45"/>
        <v>29.656838417053223</v>
      </c>
      <c r="BF124">
        <f t="shared" si="46"/>
        <v>4.1771902063585262</v>
      </c>
      <c r="BG124">
        <f t="shared" si="47"/>
        <v>7.2271551415697679E-3</v>
      </c>
      <c r="BH124">
        <f t="shared" si="48"/>
        <v>2.7241216454248933</v>
      </c>
      <c r="BI124">
        <f t="shared" si="49"/>
        <v>1.4530685609336329</v>
      </c>
      <c r="BJ124">
        <f t="shared" si="50"/>
        <v>4.5186249266605007E-3</v>
      </c>
      <c r="BK124">
        <f t="shared" si="51"/>
        <v>58.358334933053087</v>
      </c>
      <c r="BL124">
        <f t="shared" si="52"/>
        <v>1.3936595196750665</v>
      </c>
      <c r="BM124">
        <f t="shared" si="53"/>
        <v>65.444717087224134</v>
      </c>
      <c r="BN124">
        <f t="shared" si="54"/>
        <v>420.32248469002326</v>
      </c>
      <c r="BO124">
        <f t="shared" si="55"/>
        <v>-1.2435212734844864E-3</v>
      </c>
    </row>
    <row r="125" spans="1:67" x14ac:dyDescent="0.25">
      <c r="A125" s="1">
        <v>113</v>
      </c>
      <c r="B125" s="1" t="s">
        <v>201</v>
      </c>
      <c r="C125" s="1" t="s">
        <v>82</v>
      </c>
      <c r="D125" s="1" t="s">
        <v>83</v>
      </c>
      <c r="E125" s="1" t="s">
        <v>84</v>
      </c>
      <c r="F125" s="1" t="s">
        <v>85</v>
      </c>
      <c r="G125" s="1" t="s">
        <v>86</v>
      </c>
      <c r="H125" s="1" t="s">
        <v>87</v>
      </c>
      <c r="I125" s="1">
        <v>629.50001934543252</v>
      </c>
      <c r="J125" s="1">
        <v>0</v>
      </c>
      <c r="K125">
        <f t="shared" si="28"/>
        <v>-0.80431420830612466</v>
      </c>
      <c r="L125">
        <f t="shared" si="29"/>
        <v>7.2733619062253395E-3</v>
      </c>
      <c r="M125">
        <f t="shared" si="30"/>
        <v>585.81799442382317</v>
      </c>
      <c r="N125">
        <f t="shared" si="31"/>
        <v>0.10319396332437379</v>
      </c>
      <c r="O125">
        <f t="shared" si="32"/>
        <v>1.3698723585885602</v>
      </c>
      <c r="P125">
        <f t="shared" si="33"/>
        <v>29.306957244873047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30.006032943725586</v>
      </c>
      <c r="V125" s="1">
        <v>29.306957244873047</v>
      </c>
      <c r="W125" s="1">
        <v>30.026332855224609</v>
      </c>
      <c r="X125" s="1">
        <v>418.41360473632813</v>
      </c>
      <c r="Y125" s="1">
        <v>419.93701171875</v>
      </c>
      <c r="Z125" s="1">
        <v>27.116067886352539</v>
      </c>
      <c r="AA125" s="1">
        <v>27.317008972167969</v>
      </c>
      <c r="AB125" s="1">
        <v>63.443473815917969</v>
      </c>
      <c r="AC125" s="1">
        <v>63.913646697998047</v>
      </c>
      <c r="AD125" s="1">
        <v>299.71475219726563</v>
      </c>
      <c r="AE125" s="1">
        <v>0.96190172433853149</v>
      </c>
      <c r="AF125" s="1">
        <v>0.18780991435050964</v>
      </c>
      <c r="AG125" s="1">
        <v>99.714126586914063</v>
      </c>
      <c r="AH125" s="1">
        <v>-0.62826550006866455</v>
      </c>
      <c r="AI125" s="1">
        <v>0.25751304626464844</v>
      </c>
      <c r="AJ125" s="1">
        <v>5.8080866932868958E-2</v>
      </c>
      <c r="AK125" s="1">
        <v>2.7447335887700319E-3</v>
      </c>
      <c r="AL125" s="1">
        <v>6.5924771130084991E-2</v>
      </c>
      <c r="AM125" s="1">
        <v>1.3019060716032982E-3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88</v>
      </c>
      <c r="AV125">
        <f t="shared" si="36"/>
        <v>0.49952458699544261</v>
      </c>
      <c r="AW125">
        <f t="shared" si="37"/>
        <v>1.0319396332437379E-4</v>
      </c>
      <c r="AX125">
        <f t="shared" si="38"/>
        <v>302.45695724487302</v>
      </c>
      <c r="AY125">
        <f t="shared" si="39"/>
        <v>303.15603294372556</v>
      </c>
      <c r="AZ125">
        <f t="shared" si="40"/>
        <v>0.1539042724541364</v>
      </c>
      <c r="BA125">
        <f t="shared" si="41"/>
        <v>4.4837175270644181E-2</v>
      </c>
      <c r="BB125">
        <f t="shared" si="42"/>
        <v>4.0937640492151841</v>
      </c>
      <c r="BC125">
        <f t="shared" si="43"/>
        <v>41.055005838585238</v>
      </c>
      <c r="BD125">
        <f t="shared" si="44"/>
        <v>13.737996866417269</v>
      </c>
      <c r="BE125">
        <f t="shared" si="45"/>
        <v>29.656495094299316</v>
      </c>
      <c r="BF125">
        <f t="shared" si="46"/>
        <v>4.1771076230979594</v>
      </c>
      <c r="BG125">
        <f t="shared" si="47"/>
        <v>7.2547820980809795E-3</v>
      </c>
      <c r="BH125">
        <f t="shared" si="48"/>
        <v>2.723891690626624</v>
      </c>
      <c r="BI125">
        <f t="shared" si="49"/>
        <v>1.4532159324713354</v>
      </c>
      <c r="BJ125">
        <f t="shared" si="50"/>
        <v>4.5359044383966188E-3</v>
      </c>
      <c r="BK125">
        <f t="shared" si="51"/>
        <v>58.41432965286922</v>
      </c>
      <c r="BL125">
        <f t="shared" si="52"/>
        <v>1.3950139617990396</v>
      </c>
      <c r="BM125">
        <f t="shared" si="53"/>
        <v>65.441651758454157</v>
      </c>
      <c r="BN125">
        <f t="shared" si="54"/>
        <v>420.31934417243014</v>
      </c>
      <c r="BO125">
        <f t="shared" si="55"/>
        <v>-1.2522776087781752E-3</v>
      </c>
    </row>
    <row r="126" spans="1:67" x14ac:dyDescent="0.25">
      <c r="A126" s="1">
        <v>114</v>
      </c>
      <c r="B126" s="1" t="s">
        <v>202</v>
      </c>
      <c r="C126" s="1" t="s">
        <v>82</v>
      </c>
      <c r="D126" s="1" t="s">
        <v>83</v>
      </c>
      <c r="E126" s="1" t="s">
        <v>84</v>
      </c>
      <c r="F126" s="1" t="s">
        <v>85</v>
      </c>
      <c r="G126" s="1" t="s">
        <v>86</v>
      </c>
      <c r="H126" s="1" t="s">
        <v>87</v>
      </c>
      <c r="I126" s="1">
        <v>635.00001922249794</v>
      </c>
      <c r="J126" s="1">
        <v>0</v>
      </c>
      <c r="K126">
        <f t="shared" si="28"/>
        <v>-0.81965669371871153</v>
      </c>
      <c r="L126">
        <f t="shared" si="29"/>
        <v>7.2324755103422801E-3</v>
      </c>
      <c r="M126">
        <f t="shared" si="30"/>
        <v>590.1757620662828</v>
      </c>
      <c r="N126">
        <f t="shared" si="31"/>
        <v>0.10263490977600577</v>
      </c>
      <c r="O126">
        <f t="shared" si="32"/>
        <v>1.3701403524370912</v>
      </c>
      <c r="P126">
        <f t="shared" si="33"/>
        <v>29.306472778320313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30.006891250610352</v>
      </c>
      <c r="V126" s="1">
        <v>29.306472778320313</v>
      </c>
      <c r="W126" s="1">
        <v>30.026851654052734</v>
      </c>
      <c r="X126" s="1">
        <v>418.39035034179688</v>
      </c>
      <c r="Y126" s="1">
        <v>419.94488525390625</v>
      </c>
      <c r="Z126" s="1">
        <v>27.113264083862305</v>
      </c>
      <c r="AA126" s="1">
        <v>27.3131103515625</v>
      </c>
      <c r="AB126" s="1">
        <v>63.434513092041016</v>
      </c>
      <c r="AC126" s="1">
        <v>63.901737213134766</v>
      </c>
      <c r="AD126" s="1">
        <v>299.72528076171875</v>
      </c>
      <c r="AE126" s="1">
        <v>0.98110085725784302</v>
      </c>
      <c r="AF126" s="1">
        <v>0.1987871527671814</v>
      </c>
      <c r="AG126" s="1">
        <v>99.71435546875</v>
      </c>
      <c r="AH126" s="1">
        <v>-0.62826550006866455</v>
      </c>
      <c r="AI126" s="1">
        <v>0.25751304626464844</v>
      </c>
      <c r="AJ126" s="1">
        <v>5.8080866932868958E-2</v>
      </c>
      <c r="AK126" s="1">
        <v>2.7447335887700319E-3</v>
      </c>
      <c r="AL126" s="1">
        <v>6.5924771130084991E-2</v>
      </c>
      <c r="AM126" s="1">
        <v>1.3019060716032982E-3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88</v>
      </c>
      <c r="AV126">
        <f t="shared" si="36"/>
        <v>0.49954213460286456</v>
      </c>
      <c r="AW126">
        <f t="shared" si="37"/>
        <v>1.0263490977600577E-4</v>
      </c>
      <c r="AX126">
        <f t="shared" si="38"/>
        <v>302.45647277832029</v>
      </c>
      <c r="AY126">
        <f t="shared" si="39"/>
        <v>303.15689125061033</v>
      </c>
      <c r="AZ126">
        <f t="shared" si="40"/>
        <v>0.1569761336525648</v>
      </c>
      <c r="BA126">
        <f t="shared" si="41"/>
        <v>4.533232416672877E-2</v>
      </c>
      <c r="BB126">
        <f t="shared" si="42"/>
        <v>4.0936495469899894</v>
      </c>
      <c r="BC126">
        <f t="shared" si="43"/>
        <v>41.053763299637623</v>
      </c>
      <c r="BD126">
        <f t="shared" si="44"/>
        <v>13.740652948075123</v>
      </c>
      <c r="BE126">
        <f t="shared" si="45"/>
        <v>29.656682014465332</v>
      </c>
      <c r="BF126">
        <f t="shared" si="46"/>
        <v>4.1771525849188897</v>
      </c>
      <c r="BG126">
        <f t="shared" si="47"/>
        <v>7.2141037399145415E-3</v>
      </c>
      <c r="BH126">
        <f t="shared" si="48"/>
        <v>2.7235091945528982</v>
      </c>
      <c r="BI126">
        <f t="shared" si="49"/>
        <v>1.4536433903659916</v>
      </c>
      <c r="BJ126">
        <f t="shared" si="50"/>
        <v>4.5104618348097104E-3</v>
      </c>
      <c r="BK126">
        <f t="shared" si="51"/>
        <v>58.84899572771775</v>
      </c>
      <c r="BL126">
        <f t="shared" si="52"/>
        <v>1.4053648056921848</v>
      </c>
      <c r="BM126">
        <f t="shared" si="53"/>
        <v>65.433519784900128</v>
      </c>
      <c r="BN126">
        <f t="shared" si="54"/>
        <v>420.33451079035524</v>
      </c>
      <c r="BO126">
        <f t="shared" si="55"/>
        <v>-1.27596048167501E-3</v>
      </c>
    </row>
    <row r="127" spans="1:67" x14ac:dyDescent="0.25">
      <c r="A127" s="1">
        <v>115</v>
      </c>
      <c r="B127" s="1" t="s">
        <v>203</v>
      </c>
      <c r="C127" s="1" t="s">
        <v>82</v>
      </c>
      <c r="D127" s="1" t="s">
        <v>83</v>
      </c>
      <c r="E127" s="1" t="s">
        <v>84</v>
      </c>
      <c r="F127" s="1" t="s">
        <v>85</v>
      </c>
      <c r="G127" s="1" t="s">
        <v>86</v>
      </c>
      <c r="H127" s="1" t="s">
        <v>87</v>
      </c>
      <c r="I127" s="1">
        <v>640.00001911073923</v>
      </c>
      <c r="J127" s="1">
        <v>0</v>
      </c>
      <c r="K127">
        <f t="shared" si="28"/>
        <v>-0.81909860999249196</v>
      </c>
      <c r="L127">
        <f t="shared" si="29"/>
        <v>7.1886614737239115E-3</v>
      </c>
      <c r="M127">
        <f t="shared" si="30"/>
        <v>591.13802263439504</v>
      </c>
      <c r="N127">
        <f t="shared" si="31"/>
        <v>0.10205542003946667</v>
      </c>
      <c r="O127">
        <f t="shared" si="32"/>
        <v>1.3706861982855774</v>
      </c>
      <c r="P127">
        <f t="shared" si="33"/>
        <v>29.307016372680664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30.007102966308594</v>
      </c>
      <c r="V127" s="1">
        <v>29.307016372680664</v>
      </c>
      <c r="W127" s="1">
        <v>30.027105331420898</v>
      </c>
      <c r="X127" s="1">
        <v>418.38815307617188</v>
      </c>
      <c r="Y127" s="1">
        <v>419.94198608398438</v>
      </c>
      <c r="Z127" s="1">
        <v>27.110269546508789</v>
      </c>
      <c r="AA127" s="1">
        <v>27.308979034423828</v>
      </c>
      <c r="AB127" s="1">
        <v>63.426345825195313</v>
      </c>
      <c r="AC127" s="1">
        <v>63.891567230224609</v>
      </c>
      <c r="AD127" s="1">
        <v>299.7392578125</v>
      </c>
      <c r="AE127" s="1">
        <v>0.98668098449707031</v>
      </c>
      <c r="AF127" s="1">
        <v>0.15551610291004181</v>
      </c>
      <c r="AG127" s="1">
        <v>99.714157104492188</v>
      </c>
      <c r="AH127" s="1">
        <v>-0.62826550006866455</v>
      </c>
      <c r="AI127" s="1">
        <v>0.25751304626464844</v>
      </c>
      <c r="AJ127" s="1">
        <v>5.8080866932868958E-2</v>
      </c>
      <c r="AK127" s="1">
        <v>2.7447335887700319E-3</v>
      </c>
      <c r="AL127" s="1">
        <v>6.5924771130084991E-2</v>
      </c>
      <c r="AM127" s="1">
        <v>1.3019060716032982E-3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88</v>
      </c>
      <c r="AV127">
        <f t="shared" si="36"/>
        <v>0.49956542968749995</v>
      </c>
      <c r="AW127">
        <f t="shared" si="37"/>
        <v>1.0205542003946668E-4</v>
      </c>
      <c r="AX127">
        <f t="shared" si="38"/>
        <v>302.45701637268064</v>
      </c>
      <c r="AY127">
        <f t="shared" si="39"/>
        <v>303.15710296630857</v>
      </c>
      <c r="AZ127">
        <f t="shared" si="40"/>
        <v>0.15786895399088507</v>
      </c>
      <c r="BA127">
        <f t="shared" si="41"/>
        <v>4.5586691965857913E-2</v>
      </c>
      <c r="BB127">
        <f t="shared" si="42"/>
        <v>4.0937780240873982</v>
      </c>
      <c r="BC127">
        <f t="shared" si="43"/>
        <v>41.055133423004897</v>
      </c>
      <c r="BD127">
        <f t="shared" si="44"/>
        <v>13.746154388581068</v>
      </c>
      <c r="BE127">
        <f t="shared" si="45"/>
        <v>29.657059669494629</v>
      </c>
      <c r="BF127">
        <f t="shared" si="46"/>
        <v>4.1772434274361041</v>
      </c>
      <c r="BG127">
        <f t="shared" si="47"/>
        <v>7.1705113406199004E-3</v>
      </c>
      <c r="BH127">
        <f t="shared" si="48"/>
        <v>2.7230918258018209</v>
      </c>
      <c r="BI127">
        <f t="shared" si="49"/>
        <v>1.4541516016342833</v>
      </c>
      <c r="BJ127">
        <f t="shared" si="50"/>
        <v>4.48319673729631E-3</v>
      </c>
      <c r="BK127">
        <f t="shared" si="51"/>
        <v>58.944829659404924</v>
      </c>
      <c r="BL127">
        <f t="shared" si="52"/>
        <v>1.4076659210640898</v>
      </c>
      <c r="BM127">
        <f t="shared" si="53"/>
        <v>65.420351512307988</v>
      </c>
      <c r="BN127">
        <f t="shared" si="54"/>
        <v>420.33134633415818</v>
      </c>
      <c r="BO127">
        <f t="shared" si="55"/>
        <v>-1.274844701835578E-3</v>
      </c>
    </row>
    <row r="128" spans="1:67" x14ac:dyDescent="0.25">
      <c r="A128" s="1">
        <v>116</v>
      </c>
      <c r="B128" s="1" t="s">
        <v>204</v>
      </c>
      <c r="C128" s="1" t="s">
        <v>82</v>
      </c>
      <c r="D128" s="1" t="s">
        <v>83</v>
      </c>
      <c r="E128" s="1" t="s">
        <v>84</v>
      </c>
      <c r="F128" s="1" t="s">
        <v>85</v>
      </c>
      <c r="G128" s="1" t="s">
        <v>86</v>
      </c>
      <c r="H128" s="1" t="s">
        <v>87</v>
      </c>
      <c r="I128" s="1">
        <v>645.00001899898052</v>
      </c>
      <c r="J128" s="1">
        <v>0</v>
      </c>
      <c r="K128">
        <f t="shared" si="28"/>
        <v>-0.80593886990274921</v>
      </c>
      <c r="L128">
        <f t="shared" si="29"/>
        <v>7.1434042745013695E-3</v>
      </c>
      <c r="M128">
        <f t="shared" si="30"/>
        <v>589.33223005737932</v>
      </c>
      <c r="N128">
        <f t="shared" si="31"/>
        <v>0.101438888826729</v>
      </c>
      <c r="O128">
        <f t="shared" si="32"/>
        <v>1.3710175021167332</v>
      </c>
      <c r="P128">
        <f t="shared" si="33"/>
        <v>29.306428909301758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30.006799697875977</v>
      </c>
      <c r="V128" s="1">
        <v>29.306428909301758</v>
      </c>
      <c r="W128" s="1">
        <v>30.026241302490234</v>
      </c>
      <c r="X128" s="1">
        <v>418.38909912109375</v>
      </c>
      <c r="Y128" s="1">
        <v>419.91702270507813</v>
      </c>
      <c r="Z128" s="1">
        <v>27.106809616088867</v>
      </c>
      <c r="AA128" s="1">
        <v>27.30430793762207</v>
      </c>
      <c r="AB128" s="1">
        <v>63.419395446777344</v>
      </c>
      <c r="AC128" s="1">
        <v>63.881294250488281</v>
      </c>
      <c r="AD128" s="1">
        <v>299.75698852539063</v>
      </c>
      <c r="AE128" s="1">
        <v>1.0034195184707642</v>
      </c>
      <c r="AF128" s="1">
        <v>0.17039598524570465</v>
      </c>
      <c r="AG128" s="1">
        <v>99.713996887207031</v>
      </c>
      <c r="AH128" s="1">
        <v>-0.62826550006866455</v>
      </c>
      <c r="AI128" s="1">
        <v>0.25751304626464844</v>
      </c>
      <c r="AJ128" s="1">
        <v>5.8080866932868958E-2</v>
      </c>
      <c r="AK128" s="1">
        <v>2.7447335887700319E-3</v>
      </c>
      <c r="AL128" s="1">
        <v>6.5924771130084991E-2</v>
      </c>
      <c r="AM128" s="1">
        <v>1.3019060716032982E-3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88</v>
      </c>
      <c r="AV128">
        <f t="shared" si="36"/>
        <v>0.49959498087565096</v>
      </c>
      <c r="AW128">
        <f t="shared" si="37"/>
        <v>1.01438888826729E-4</v>
      </c>
      <c r="AX128">
        <f t="shared" si="38"/>
        <v>302.45642890930174</v>
      </c>
      <c r="AY128">
        <f t="shared" si="39"/>
        <v>303.15679969787595</v>
      </c>
      <c r="AZ128">
        <f t="shared" si="40"/>
        <v>0.16054711936681443</v>
      </c>
      <c r="BA128">
        <f t="shared" si="41"/>
        <v>4.5962306683356088E-2</v>
      </c>
      <c r="BB128">
        <f t="shared" si="42"/>
        <v>4.0936391788161224</v>
      </c>
      <c r="BC128">
        <f t="shared" si="43"/>
        <v>41.053806953969591</v>
      </c>
      <c r="BD128">
        <f t="shared" si="44"/>
        <v>13.749499016347521</v>
      </c>
      <c r="BE128">
        <f t="shared" si="45"/>
        <v>29.656614303588867</v>
      </c>
      <c r="BF128">
        <f t="shared" si="46"/>
        <v>4.177136297679926</v>
      </c>
      <c r="BG128">
        <f t="shared" si="47"/>
        <v>7.1254816704083958E-3</v>
      </c>
      <c r="BH128">
        <f t="shared" si="48"/>
        <v>2.7226216766993891</v>
      </c>
      <c r="BI128">
        <f t="shared" si="49"/>
        <v>1.4545146209805369</v>
      </c>
      <c r="BJ128">
        <f t="shared" si="50"/>
        <v>4.4550328174407638E-3</v>
      </c>
      <c r="BK128">
        <f t="shared" si="51"/>
        <v>58.764672153472297</v>
      </c>
      <c r="BL128">
        <f t="shared" si="52"/>
        <v>1.4034492487609562</v>
      </c>
      <c r="BM128">
        <f t="shared" si="53"/>
        <v>65.410377832604908</v>
      </c>
      <c r="BN128">
        <f t="shared" si="54"/>
        <v>420.3001274450715</v>
      </c>
      <c r="BO128">
        <f t="shared" si="55"/>
        <v>-1.2542648109763169E-3</v>
      </c>
    </row>
    <row r="129" spans="1:67" x14ac:dyDescent="0.25">
      <c r="A129" s="1">
        <v>117</v>
      </c>
      <c r="B129" s="1" t="s">
        <v>205</v>
      </c>
      <c r="C129" s="1" t="s">
        <v>82</v>
      </c>
      <c r="D129" s="1" t="s">
        <v>83</v>
      </c>
      <c r="E129" s="1" t="s">
        <v>84</v>
      </c>
      <c r="F129" s="1" t="s">
        <v>85</v>
      </c>
      <c r="G129" s="1" t="s">
        <v>86</v>
      </c>
      <c r="H129" s="1" t="s">
        <v>87</v>
      </c>
      <c r="I129" s="1">
        <v>669.00003187358379</v>
      </c>
      <c r="J129" s="1">
        <v>0</v>
      </c>
      <c r="K129">
        <f t="shared" si="28"/>
        <v>-0.7946093411321129</v>
      </c>
      <c r="L129">
        <f t="shared" si="29"/>
        <v>7.0355326637066666E-3</v>
      </c>
      <c r="M129">
        <f t="shared" si="30"/>
        <v>589.51317366495311</v>
      </c>
      <c r="N129">
        <f t="shared" si="31"/>
        <v>9.99583924734775E-2</v>
      </c>
      <c r="O129">
        <f t="shared" si="32"/>
        <v>1.3716713254414725</v>
      </c>
      <c r="P129">
        <f t="shared" si="33"/>
        <v>29.306125640869141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30.006156921386719</v>
      </c>
      <c r="V129" s="1">
        <v>29.306125640869141</v>
      </c>
      <c r="W129" s="1">
        <v>30.025392532348633</v>
      </c>
      <c r="X129" s="1">
        <v>418.41342163085938</v>
      </c>
      <c r="Y129" s="1">
        <v>419.91983032226563</v>
      </c>
      <c r="Z129" s="1">
        <v>27.102504730224609</v>
      </c>
      <c r="AA129" s="1">
        <v>27.297111511230469</v>
      </c>
      <c r="AB129" s="1">
        <v>63.409637451171875</v>
      </c>
      <c r="AC129" s="1">
        <v>63.864940643310547</v>
      </c>
      <c r="AD129" s="1">
        <v>299.77316284179688</v>
      </c>
      <c r="AE129" s="1">
        <v>0.98492926359176636</v>
      </c>
      <c r="AF129" s="1">
        <v>0.11498583108186722</v>
      </c>
      <c r="AG129" s="1">
        <v>99.713706970214844</v>
      </c>
      <c r="AH129" s="1">
        <v>-0.6334916353225708</v>
      </c>
      <c r="AI129" s="1">
        <v>0.25319376587867737</v>
      </c>
      <c r="AJ129" s="1">
        <v>1.6534140333533287E-2</v>
      </c>
      <c r="AK129" s="1">
        <v>3.1109193805605173E-3</v>
      </c>
      <c r="AL129" s="1">
        <v>9.3443216755986214E-3</v>
      </c>
      <c r="AM129" s="1">
        <v>1.8626621458679438E-3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88</v>
      </c>
      <c r="AV129">
        <f t="shared" si="36"/>
        <v>0.49962193806966143</v>
      </c>
      <c r="AW129">
        <f t="shared" si="37"/>
        <v>9.9958392473477499E-5</v>
      </c>
      <c r="AX129">
        <f t="shared" si="38"/>
        <v>302.45612564086912</v>
      </c>
      <c r="AY129">
        <f t="shared" si="39"/>
        <v>303.1561569213867</v>
      </c>
      <c r="AZ129">
        <f t="shared" si="40"/>
        <v>0.15758867865230108</v>
      </c>
      <c r="BA129">
        <f t="shared" si="41"/>
        <v>4.6620456815517741E-2</v>
      </c>
      <c r="BB129">
        <f t="shared" si="42"/>
        <v>4.0935675038055859</v>
      </c>
      <c r="BC129">
        <f t="shared" si="43"/>
        <v>41.053207509659252</v>
      </c>
      <c r="BD129">
        <f t="shared" si="44"/>
        <v>13.756095998428783</v>
      </c>
      <c r="BE129">
        <f t="shared" si="45"/>
        <v>29.65614128112793</v>
      </c>
      <c r="BF129">
        <f t="shared" si="46"/>
        <v>4.1770225179490259</v>
      </c>
      <c r="BG129">
        <f t="shared" si="47"/>
        <v>7.0181466076796629E-3</v>
      </c>
      <c r="BH129">
        <f t="shared" si="48"/>
        <v>2.7218961783641134</v>
      </c>
      <c r="BI129">
        <f t="shared" si="49"/>
        <v>1.4551263395849126</v>
      </c>
      <c r="BJ129">
        <f t="shared" si="50"/>
        <v>4.3879003519278238E-3</v>
      </c>
      <c r="BK129">
        <f t="shared" si="51"/>
        <v>58.782543853908507</v>
      </c>
      <c r="BL129">
        <f t="shared" si="52"/>
        <v>1.403870765551924</v>
      </c>
      <c r="BM129">
        <f t="shared" si="53"/>
        <v>65.392104949203059</v>
      </c>
      <c r="BN129">
        <f t="shared" si="54"/>
        <v>420.29754954688553</v>
      </c>
      <c r="BO129">
        <f t="shared" si="55"/>
        <v>-1.2362950363366749E-3</v>
      </c>
    </row>
    <row r="130" spans="1:67" x14ac:dyDescent="0.25">
      <c r="A130" s="1">
        <v>118</v>
      </c>
      <c r="B130" s="1" t="s">
        <v>206</v>
      </c>
      <c r="C130" s="1" t="s">
        <v>82</v>
      </c>
      <c r="D130" s="1" t="s">
        <v>83</v>
      </c>
      <c r="E130" s="1" t="s">
        <v>84</v>
      </c>
      <c r="F130" s="1" t="s">
        <v>85</v>
      </c>
      <c r="G130" s="1" t="s">
        <v>86</v>
      </c>
      <c r="H130" s="1" t="s">
        <v>87</v>
      </c>
      <c r="I130" s="1">
        <v>670.00003227591515</v>
      </c>
      <c r="J130" s="1">
        <v>0</v>
      </c>
      <c r="K130">
        <f t="shared" si="28"/>
        <v>-0.79020730554364882</v>
      </c>
      <c r="L130">
        <f t="shared" si="29"/>
        <v>7.1105701649687575E-3</v>
      </c>
      <c r="M130">
        <f t="shared" si="30"/>
        <v>586.64940138670465</v>
      </c>
      <c r="N130">
        <f t="shared" si="31"/>
        <v>0.10100939824237683</v>
      </c>
      <c r="O130">
        <f t="shared" si="32"/>
        <v>1.3715002552315418</v>
      </c>
      <c r="P130">
        <f t="shared" si="33"/>
        <v>29.306573867797852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30.006307601928711</v>
      </c>
      <c r="V130" s="1">
        <v>29.306573867797852</v>
      </c>
      <c r="W130" s="1">
        <v>30.02581787109375</v>
      </c>
      <c r="X130" s="1">
        <v>418.42489624023438</v>
      </c>
      <c r="Y130" s="1">
        <v>419.92166137695313</v>
      </c>
      <c r="Z130" s="1">
        <v>27.103219985961914</v>
      </c>
      <c r="AA130" s="1">
        <v>27.29987907409668</v>
      </c>
      <c r="AB130" s="1">
        <v>63.410701751708984</v>
      </c>
      <c r="AC130" s="1">
        <v>63.875530242919922</v>
      </c>
      <c r="AD130" s="1">
        <v>299.76296997070313</v>
      </c>
      <c r="AE130" s="1">
        <v>0.98313248157501221</v>
      </c>
      <c r="AF130" s="1">
        <v>0.11435266584157944</v>
      </c>
      <c r="AG130" s="1">
        <v>99.7137451171875</v>
      </c>
      <c r="AH130" s="1">
        <v>-0.6334916353225708</v>
      </c>
      <c r="AI130" s="1">
        <v>0.25319376587867737</v>
      </c>
      <c r="AJ130" s="1">
        <v>1.6534140333533287E-2</v>
      </c>
      <c r="AK130" s="1">
        <v>3.1109193805605173E-3</v>
      </c>
      <c r="AL130" s="1">
        <v>9.3443216755986214E-3</v>
      </c>
      <c r="AM130" s="1">
        <v>1.8626621458679438E-3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88</v>
      </c>
      <c r="AV130">
        <f t="shared" si="36"/>
        <v>0.49960494995117183</v>
      </c>
      <c r="AW130">
        <f t="shared" si="37"/>
        <v>1.0100939824237683E-4</v>
      </c>
      <c r="AX130">
        <f t="shared" si="38"/>
        <v>302.45657386779783</v>
      </c>
      <c r="AY130">
        <f t="shared" si="39"/>
        <v>303.15630760192869</v>
      </c>
      <c r="AZ130">
        <f t="shared" si="40"/>
        <v>0.15730119353604621</v>
      </c>
      <c r="BA130">
        <f t="shared" si="41"/>
        <v>4.6053373209789979E-2</v>
      </c>
      <c r="BB130">
        <f t="shared" si="42"/>
        <v>4.093673438956059</v>
      </c>
      <c r="BC130">
        <f t="shared" si="43"/>
        <v>41.054254196801189</v>
      </c>
      <c r="BD130">
        <f t="shared" si="44"/>
        <v>13.754375122704509</v>
      </c>
      <c r="BE130">
        <f t="shared" si="45"/>
        <v>29.656440734863281</v>
      </c>
      <c r="BF130">
        <f t="shared" si="46"/>
        <v>4.1770945475455425</v>
      </c>
      <c r="BG130">
        <f t="shared" si="47"/>
        <v>7.0928117371760278E-3</v>
      </c>
      <c r="BH130">
        <f t="shared" si="48"/>
        <v>2.7221731837245171</v>
      </c>
      <c r="BI130">
        <f t="shared" si="49"/>
        <v>1.4549213638210254</v>
      </c>
      <c r="BJ130">
        <f t="shared" si="50"/>
        <v>4.4345994063821129E-3</v>
      </c>
      <c r="BK130">
        <f t="shared" si="51"/>
        <v>58.497008883024492</v>
      </c>
      <c r="BL130">
        <f t="shared" si="52"/>
        <v>1.3970448665663957</v>
      </c>
      <c r="BM130">
        <f t="shared" si="53"/>
        <v>65.398160244182279</v>
      </c>
      <c r="BN130">
        <f t="shared" si="54"/>
        <v>420.29728808468059</v>
      </c>
      <c r="BO130">
        <f t="shared" si="55"/>
        <v>-1.2295607290155786E-3</v>
      </c>
    </row>
    <row r="131" spans="1:67" x14ac:dyDescent="0.25">
      <c r="A131" s="1">
        <v>119</v>
      </c>
      <c r="B131" s="1" t="s">
        <v>207</v>
      </c>
      <c r="C131" s="1" t="s">
        <v>82</v>
      </c>
      <c r="D131" s="1" t="s">
        <v>83</v>
      </c>
      <c r="E131" s="1" t="s">
        <v>84</v>
      </c>
      <c r="F131" s="1" t="s">
        <v>85</v>
      </c>
      <c r="G131" s="1" t="s">
        <v>86</v>
      </c>
      <c r="H131" s="1" t="s">
        <v>87</v>
      </c>
      <c r="I131" s="1">
        <v>675.50003215298057</v>
      </c>
      <c r="J131" s="1">
        <v>0</v>
      </c>
      <c r="K131">
        <f t="shared" si="28"/>
        <v>-0.78343038365379047</v>
      </c>
      <c r="L131">
        <f t="shared" si="29"/>
        <v>7.0231062583125305E-3</v>
      </c>
      <c r="M131">
        <f t="shared" si="30"/>
        <v>587.31715436841478</v>
      </c>
      <c r="N131">
        <f t="shared" si="31"/>
        <v>9.9798986815248333E-2</v>
      </c>
      <c r="O131">
        <f t="shared" si="32"/>
        <v>1.371903141577806</v>
      </c>
      <c r="P131">
        <f t="shared" si="33"/>
        <v>29.304306030273438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30.005290985107422</v>
      </c>
      <c r="V131" s="1">
        <v>29.304306030273438</v>
      </c>
      <c r="W131" s="1">
        <v>30.026556015014648</v>
      </c>
      <c r="X131" s="1">
        <v>418.44906616210938</v>
      </c>
      <c r="Y131" s="1">
        <v>419.93331909179688</v>
      </c>
      <c r="Z131" s="1">
        <v>27.096273422241211</v>
      </c>
      <c r="AA131" s="1">
        <v>27.290582656860352</v>
      </c>
      <c r="AB131" s="1">
        <v>63.399093627929688</v>
      </c>
      <c r="AC131" s="1">
        <v>63.858390808105469</v>
      </c>
      <c r="AD131" s="1">
        <v>299.75543212890625</v>
      </c>
      <c r="AE131" s="1">
        <v>0.99527269601821899</v>
      </c>
      <c r="AF131" s="1">
        <v>0.14469872415065765</v>
      </c>
      <c r="AG131" s="1">
        <v>99.713310241699219</v>
      </c>
      <c r="AH131" s="1">
        <v>-0.6334916353225708</v>
      </c>
      <c r="AI131" s="1">
        <v>0.25319376587867737</v>
      </c>
      <c r="AJ131" s="1">
        <v>1.6534140333533287E-2</v>
      </c>
      <c r="AK131" s="1">
        <v>3.1109193805605173E-3</v>
      </c>
      <c r="AL131" s="1">
        <v>9.3443216755986214E-3</v>
      </c>
      <c r="AM131" s="1">
        <v>1.8626621458679438E-3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88</v>
      </c>
      <c r="AV131">
        <f t="shared" si="36"/>
        <v>0.49959238688151036</v>
      </c>
      <c r="AW131">
        <f t="shared" si="37"/>
        <v>9.9798986815248327E-5</v>
      </c>
      <c r="AX131">
        <f t="shared" si="38"/>
        <v>302.45430603027341</v>
      </c>
      <c r="AY131">
        <f t="shared" si="39"/>
        <v>303.1552909851074</v>
      </c>
      <c r="AZ131">
        <f t="shared" si="40"/>
        <v>0.15924362780354251</v>
      </c>
      <c r="BA131">
        <f t="shared" si="41"/>
        <v>4.6846427442768575E-2</v>
      </c>
      <c r="BB131">
        <f t="shared" si="42"/>
        <v>4.0931374767180584</v>
      </c>
      <c r="BC131">
        <f t="shared" si="43"/>
        <v>41.049058212956055</v>
      </c>
      <c r="BD131">
        <f t="shared" si="44"/>
        <v>13.758475556095703</v>
      </c>
      <c r="BE131">
        <f t="shared" si="45"/>
        <v>29.65479850769043</v>
      </c>
      <c r="BF131">
        <f t="shared" si="46"/>
        <v>4.1766995450446318</v>
      </c>
      <c r="BG131">
        <f t="shared" si="47"/>
        <v>7.0057814881591554E-3</v>
      </c>
      <c r="BH131">
        <f t="shared" si="48"/>
        <v>2.7212343351402524</v>
      </c>
      <c r="BI131">
        <f t="shared" si="49"/>
        <v>1.4554652099043794</v>
      </c>
      <c r="BJ131">
        <f t="shared" si="50"/>
        <v>4.3801666635365612E-3</v>
      </c>
      <c r="BK131">
        <f t="shared" si="51"/>
        <v>58.563337623809701</v>
      </c>
      <c r="BL131">
        <f t="shared" si="52"/>
        <v>1.3985962238924605</v>
      </c>
      <c r="BM131">
        <f t="shared" si="53"/>
        <v>65.382659854628159</v>
      </c>
      <c r="BN131">
        <f t="shared" si="54"/>
        <v>420.3057243754244</v>
      </c>
      <c r="BO131">
        <f t="shared" si="55"/>
        <v>-1.2187024664090359E-3</v>
      </c>
    </row>
    <row r="132" spans="1:67" x14ac:dyDescent="0.25">
      <c r="A132" s="1">
        <v>120</v>
      </c>
      <c r="B132" s="1" t="s">
        <v>208</v>
      </c>
      <c r="C132" s="1" t="s">
        <v>82</v>
      </c>
      <c r="D132" s="1" t="s">
        <v>83</v>
      </c>
      <c r="E132" s="1" t="s">
        <v>84</v>
      </c>
      <c r="F132" s="1" t="s">
        <v>85</v>
      </c>
      <c r="G132" s="1" t="s">
        <v>86</v>
      </c>
      <c r="H132" s="1" t="s">
        <v>87</v>
      </c>
      <c r="I132" s="1">
        <v>680.50003204122186</v>
      </c>
      <c r="J132" s="1">
        <v>0</v>
      </c>
      <c r="K132">
        <f t="shared" si="28"/>
        <v>-0.78947537242875254</v>
      </c>
      <c r="L132">
        <f t="shared" si="29"/>
        <v>7.0333460909316765E-3</v>
      </c>
      <c r="M132">
        <f t="shared" si="30"/>
        <v>588.44132168059389</v>
      </c>
      <c r="N132">
        <f t="shared" si="31"/>
        <v>9.996298933595503E-2</v>
      </c>
      <c r="O132">
        <f t="shared" si="32"/>
        <v>1.3721615534040312</v>
      </c>
      <c r="P132">
        <f t="shared" si="33"/>
        <v>29.301639556884766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30.004104614257813</v>
      </c>
      <c r="V132" s="1">
        <v>29.301639556884766</v>
      </c>
      <c r="W132" s="1">
        <v>30.026702880859375</v>
      </c>
      <c r="X132" s="1">
        <v>418.4581298828125</v>
      </c>
      <c r="Y132" s="1">
        <v>419.9544677734375</v>
      </c>
      <c r="Z132" s="1">
        <v>27.087240219116211</v>
      </c>
      <c r="AA132" s="1">
        <v>27.281887054443359</v>
      </c>
      <c r="AB132" s="1">
        <v>63.382347106933594</v>
      </c>
      <c r="AC132" s="1">
        <v>63.841712951660156</v>
      </c>
      <c r="AD132" s="1">
        <v>299.72994995117188</v>
      </c>
      <c r="AE132" s="1">
        <v>0.98865306377410889</v>
      </c>
      <c r="AF132" s="1">
        <v>0.14638802409172058</v>
      </c>
      <c r="AG132" s="1">
        <v>99.7125244140625</v>
      </c>
      <c r="AH132" s="1">
        <v>-0.6334916353225708</v>
      </c>
      <c r="AI132" s="1">
        <v>0.25319376587867737</v>
      </c>
      <c r="AJ132" s="1">
        <v>1.6534140333533287E-2</v>
      </c>
      <c r="AK132" s="1">
        <v>3.1109193805605173E-3</v>
      </c>
      <c r="AL132" s="1">
        <v>9.3443216755986214E-3</v>
      </c>
      <c r="AM132" s="1">
        <v>1.8626621458679438E-3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88</v>
      </c>
      <c r="AV132">
        <f t="shared" si="36"/>
        <v>0.49954991658528636</v>
      </c>
      <c r="AW132">
        <f t="shared" si="37"/>
        <v>9.9962989335955027E-5</v>
      </c>
      <c r="AX132">
        <f t="shared" si="38"/>
        <v>302.45163955688474</v>
      </c>
      <c r="AY132">
        <f t="shared" si="39"/>
        <v>303.15410461425779</v>
      </c>
      <c r="AZ132">
        <f t="shared" si="40"/>
        <v>0.15818448666815854</v>
      </c>
      <c r="BA132">
        <f t="shared" si="41"/>
        <v>4.695121209589774E-2</v>
      </c>
      <c r="BB132">
        <f t="shared" si="42"/>
        <v>4.0925073823819105</v>
      </c>
      <c r="BC132">
        <f t="shared" si="43"/>
        <v>41.043062608539699</v>
      </c>
      <c r="BD132">
        <f t="shared" si="44"/>
        <v>13.76117555409634</v>
      </c>
      <c r="BE132">
        <f t="shared" si="45"/>
        <v>29.652872085571289</v>
      </c>
      <c r="BF132">
        <f t="shared" si="46"/>
        <v>4.1762362270477418</v>
      </c>
      <c r="BG132">
        <f t="shared" si="47"/>
        <v>7.0159708267034642E-3</v>
      </c>
      <c r="BH132">
        <f t="shared" si="48"/>
        <v>2.7203458289778792</v>
      </c>
      <c r="BI132">
        <f t="shared" si="49"/>
        <v>1.4558903980698625</v>
      </c>
      <c r="BJ132">
        <f t="shared" si="50"/>
        <v>4.3865395223190934E-3</v>
      </c>
      <c r="BK132">
        <f t="shared" si="51"/>
        <v>58.674969654319426</v>
      </c>
      <c r="BL132">
        <f t="shared" si="52"/>
        <v>1.4012026703762892</v>
      </c>
      <c r="BM132">
        <f t="shared" si="53"/>
        <v>65.3711964567878</v>
      </c>
      <c r="BN132">
        <f t="shared" si="54"/>
        <v>420.32974655521656</v>
      </c>
      <c r="BO132">
        <f t="shared" si="55"/>
        <v>-1.2278205407015156E-3</v>
      </c>
    </row>
    <row r="133" spans="1:67" x14ac:dyDescent="0.25">
      <c r="A133" s="1">
        <v>121</v>
      </c>
      <c r="B133" s="1" t="s">
        <v>209</v>
      </c>
      <c r="C133" s="1" t="s">
        <v>82</v>
      </c>
      <c r="D133" s="1" t="s">
        <v>83</v>
      </c>
      <c r="E133" s="1" t="s">
        <v>84</v>
      </c>
      <c r="F133" s="1" t="s">
        <v>85</v>
      </c>
      <c r="G133" s="1" t="s">
        <v>86</v>
      </c>
      <c r="H133" s="1" t="s">
        <v>87</v>
      </c>
      <c r="I133" s="1">
        <v>685.50003192946315</v>
      </c>
      <c r="J133" s="1">
        <v>0</v>
      </c>
      <c r="K133">
        <f t="shared" si="28"/>
        <v>-0.78508131202992826</v>
      </c>
      <c r="L133">
        <f t="shared" si="29"/>
        <v>7.1178607262655479E-3</v>
      </c>
      <c r="M133">
        <f t="shared" si="30"/>
        <v>585.34408569049879</v>
      </c>
      <c r="N133">
        <f t="shared" si="31"/>
        <v>0.10115975860382423</v>
      </c>
      <c r="O133">
        <f t="shared" si="32"/>
        <v>1.3721465477776804</v>
      </c>
      <c r="P133">
        <f t="shared" si="33"/>
        <v>29.298152923583984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30.002172470092773</v>
      </c>
      <c r="V133" s="1">
        <v>29.298152923583984</v>
      </c>
      <c r="W133" s="1">
        <v>30.026468276977539</v>
      </c>
      <c r="X133" s="1">
        <v>418.45733642578125</v>
      </c>
      <c r="Y133" s="1">
        <v>419.94390869140625</v>
      </c>
      <c r="Z133" s="1">
        <v>27.076936721801758</v>
      </c>
      <c r="AA133" s="1">
        <v>27.273920059204102</v>
      </c>
      <c r="AB133" s="1">
        <v>63.367412567138672</v>
      </c>
      <c r="AC133" s="1">
        <v>63.826274871826172</v>
      </c>
      <c r="AD133" s="1">
        <v>299.7230224609375</v>
      </c>
      <c r="AE133" s="1">
        <v>1.0052746534347534</v>
      </c>
      <c r="AF133" s="1">
        <v>0.23646754026412964</v>
      </c>
      <c r="AG133" s="1">
        <v>99.711997985839844</v>
      </c>
      <c r="AH133" s="1">
        <v>-0.6334916353225708</v>
      </c>
      <c r="AI133" s="1">
        <v>0.25319376587867737</v>
      </c>
      <c r="AJ133" s="1">
        <v>1.6534140333533287E-2</v>
      </c>
      <c r="AK133" s="1">
        <v>3.1109193805605173E-3</v>
      </c>
      <c r="AL133" s="1">
        <v>9.3443216755986214E-3</v>
      </c>
      <c r="AM133" s="1">
        <v>1.8626621458679438E-3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88</v>
      </c>
      <c r="AV133">
        <f t="shared" si="36"/>
        <v>0.49953837076822905</v>
      </c>
      <c r="AW133">
        <f t="shared" si="37"/>
        <v>1.0115975860382423E-4</v>
      </c>
      <c r="AX133">
        <f t="shared" si="38"/>
        <v>302.44815292358396</v>
      </c>
      <c r="AY133">
        <f t="shared" si="39"/>
        <v>303.15217247009275</v>
      </c>
      <c r="AZ133">
        <f t="shared" si="40"/>
        <v>0.16084394095441823</v>
      </c>
      <c r="BA133">
        <f t="shared" si="41"/>
        <v>4.6592624037173118E-2</v>
      </c>
      <c r="BB133">
        <f t="shared" si="42"/>
        <v>4.0916836097869966</v>
      </c>
      <c r="BC133">
        <f t="shared" si="43"/>
        <v>41.035017775574602</v>
      </c>
      <c r="BD133">
        <f t="shared" si="44"/>
        <v>13.7610977163705</v>
      </c>
      <c r="BE133">
        <f t="shared" si="45"/>
        <v>29.650162696838379</v>
      </c>
      <c r="BF133">
        <f t="shared" si="46"/>
        <v>4.1755846759150419</v>
      </c>
      <c r="BG133">
        <f t="shared" si="47"/>
        <v>7.1000659094708467E-3</v>
      </c>
      <c r="BH133">
        <f t="shared" si="48"/>
        <v>2.7195370620093162</v>
      </c>
      <c r="BI133">
        <f t="shared" si="49"/>
        <v>1.4560476139057257</v>
      </c>
      <c r="BJ133">
        <f t="shared" si="50"/>
        <v>4.4391365228977891E-3</v>
      </c>
      <c r="BK133">
        <f t="shared" si="51"/>
        <v>58.365828293394287</v>
      </c>
      <c r="BL133">
        <f t="shared" si="52"/>
        <v>1.3938625458683247</v>
      </c>
      <c r="BM133">
        <f t="shared" si="53"/>
        <v>65.365918671267721</v>
      </c>
      <c r="BN133">
        <f t="shared" si="54"/>
        <v>420.31709874731604</v>
      </c>
      <c r="BO133">
        <f t="shared" si="55"/>
        <v>-1.2209249004007628E-3</v>
      </c>
    </row>
    <row r="134" spans="1:67" x14ac:dyDescent="0.25">
      <c r="A134" s="1">
        <v>122</v>
      </c>
      <c r="B134" s="1" t="s">
        <v>210</v>
      </c>
      <c r="C134" s="1" t="s">
        <v>82</v>
      </c>
      <c r="D134" s="1" t="s">
        <v>83</v>
      </c>
      <c r="E134" s="1" t="s">
        <v>84</v>
      </c>
      <c r="F134" s="1" t="s">
        <v>85</v>
      </c>
      <c r="G134" s="1" t="s">
        <v>86</v>
      </c>
      <c r="H134" s="1" t="s">
        <v>87</v>
      </c>
      <c r="I134" s="1">
        <v>691.00003180652857</v>
      </c>
      <c r="J134" s="1">
        <v>0</v>
      </c>
      <c r="K134">
        <f t="shared" si="28"/>
        <v>-0.78678099455671457</v>
      </c>
      <c r="L134">
        <f t="shared" si="29"/>
        <v>7.1841490571466875E-3</v>
      </c>
      <c r="M134">
        <f t="shared" si="30"/>
        <v>584.10333374418497</v>
      </c>
      <c r="N134">
        <f t="shared" si="31"/>
        <v>0.10210430405388746</v>
      </c>
      <c r="O134">
        <f t="shared" si="32"/>
        <v>1.3722139179614912</v>
      </c>
      <c r="P134">
        <f t="shared" si="33"/>
        <v>29.29693603515625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30.001455307006836</v>
      </c>
      <c r="V134" s="1">
        <v>29.29693603515625</v>
      </c>
      <c r="W134" s="1">
        <v>30.026981353759766</v>
      </c>
      <c r="X134" s="1">
        <v>418.44918823242188</v>
      </c>
      <c r="Y134" s="1">
        <v>419.93844604492188</v>
      </c>
      <c r="Z134" s="1">
        <v>27.071567535400391</v>
      </c>
      <c r="AA134" s="1">
        <v>27.270401000976563</v>
      </c>
      <c r="AB134" s="1">
        <v>63.355342864990234</v>
      </c>
      <c r="AC134" s="1">
        <v>63.819721221923828</v>
      </c>
      <c r="AD134" s="1">
        <v>299.70773315429688</v>
      </c>
      <c r="AE134" s="1">
        <v>1.0099918842315674</v>
      </c>
      <c r="AF134" s="1">
        <v>0.21873332560062408</v>
      </c>
      <c r="AG134" s="1">
        <v>99.71185302734375</v>
      </c>
      <c r="AH134" s="1">
        <v>-0.6334916353225708</v>
      </c>
      <c r="AI134" s="1">
        <v>0.25319376587867737</v>
      </c>
      <c r="AJ134" s="1">
        <v>1.6534140333533287E-2</v>
      </c>
      <c r="AK134" s="1">
        <v>3.1109193805605173E-3</v>
      </c>
      <c r="AL134" s="1">
        <v>9.3443216755986214E-3</v>
      </c>
      <c r="AM134" s="1">
        <v>1.8626621458679438E-3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88</v>
      </c>
      <c r="AV134">
        <f t="shared" si="36"/>
        <v>0.4995128885904947</v>
      </c>
      <c r="AW134">
        <f t="shared" si="37"/>
        <v>1.0210430405388745E-4</v>
      </c>
      <c r="AX134">
        <f t="shared" si="38"/>
        <v>302.44693603515623</v>
      </c>
      <c r="AY134">
        <f t="shared" si="39"/>
        <v>303.15145530700681</v>
      </c>
      <c r="AZ134">
        <f t="shared" si="40"/>
        <v>0.16159869786503833</v>
      </c>
      <c r="BA134">
        <f t="shared" si="41"/>
        <v>4.6197095231765198E-2</v>
      </c>
      <c r="BB134">
        <f t="shared" si="42"/>
        <v>4.091396134567594</v>
      </c>
      <c r="BC134">
        <f t="shared" si="43"/>
        <v>41.032194371572054</v>
      </c>
      <c r="BD134">
        <f t="shared" si="44"/>
        <v>13.761793370595491</v>
      </c>
      <c r="BE134">
        <f t="shared" si="45"/>
        <v>29.649195671081543</v>
      </c>
      <c r="BF134">
        <f t="shared" si="46"/>
        <v>4.1753521479710596</v>
      </c>
      <c r="BG134">
        <f t="shared" si="47"/>
        <v>7.1660216743122023E-3</v>
      </c>
      <c r="BH134">
        <f t="shared" si="48"/>
        <v>2.7191822166061028</v>
      </c>
      <c r="BI134">
        <f t="shared" si="49"/>
        <v>1.4561699313649568</v>
      </c>
      <c r="BJ134">
        <f t="shared" si="50"/>
        <v>4.480388658511047E-3</v>
      </c>
      <c r="BK134">
        <f t="shared" si="51"/>
        <v>58.242025767081685</v>
      </c>
      <c r="BL134">
        <f t="shared" si="52"/>
        <v>1.3909260732028854</v>
      </c>
      <c r="BM134">
        <f t="shared" si="53"/>
        <v>65.362704743850557</v>
      </c>
      <c r="BN134">
        <f t="shared" si="54"/>
        <v>420.31244404850219</v>
      </c>
      <c r="BO134">
        <f t="shared" si="55"/>
        <v>-1.2235215629102165E-3</v>
      </c>
    </row>
    <row r="135" spans="1:67" x14ac:dyDescent="0.25">
      <c r="A135" s="1">
        <v>123</v>
      </c>
      <c r="B135" s="1" t="s">
        <v>211</v>
      </c>
      <c r="C135" s="1" t="s">
        <v>82</v>
      </c>
      <c r="D135" s="1" t="s">
        <v>83</v>
      </c>
      <c r="E135" s="1" t="s">
        <v>84</v>
      </c>
      <c r="F135" s="1" t="s">
        <v>85</v>
      </c>
      <c r="G135" s="1" t="s">
        <v>86</v>
      </c>
      <c r="H135" s="1" t="s">
        <v>87</v>
      </c>
      <c r="I135" s="1">
        <v>696.00003169476986</v>
      </c>
      <c r="J135" s="1">
        <v>0</v>
      </c>
      <c r="K135">
        <f t="shared" si="28"/>
        <v>-0.79760614492011572</v>
      </c>
      <c r="L135">
        <f t="shared" si="29"/>
        <v>7.1969576053843879E-3</v>
      </c>
      <c r="M135">
        <f t="shared" si="30"/>
        <v>586.1931771763941</v>
      </c>
      <c r="N135">
        <f t="shared" si="31"/>
        <v>0.10230762708149176</v>
      </c>
      <c r="O135">
        <f t="shared" si="32"/>
        <v>1.3725127704310474</v>
      </c>
      <c r="P135">
        <f t="shared" si="33"/>
        <v>29.297086715698242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30.001510620117188</v>
      </c>
      <c r="V135" s="1">
        <v>29.297086715698242</v>
      </c>
      <c r="W135" s="1">
        <v>30.028419494628906</v>
      </c>
      <c r="X135" s="1">
        <v>418.44400024414063</v>
      </c>
      <c r="Y135" s="1">
        <v>419.95474243164063</v>
      </c>
      <c r="Z135" s="1">
        <v>27.068426132202148</v>
      </c>
      <c r="AA135" s="1">
        <v>27.267654418945313</v>
      </c>
      <c r="AB135" s="1">
        <v>63.347606658935547</v>
      </c>
      <c r="AC135" s="1">
        <v>63.813701629638672</v>
      </c>
      <c r="AD135" s="1">
        <v>299.71026611328125</v>
      </c>
      <c r="AE135" s="1">
        <v>1.0097086429595947</v>
      </c>
      <c r="AF135" s="1">
        <v>0.22569994628429413</v>
      </c>
      <c r="AG135" s="1">
        <v>99.712242126464844</v>
      </c>
      <c r="AH135" s="1">
        <v>-0.6334916353225708</v>
      </c>
      <c r="AI135" s="1">
        <v>0.25319376587867737</v>
      </c>
      <c r="AJ135" s="1">
        <v>1.6534140333533287E-2</v>
      </c>
      <c r="AK135" s="1">
        <v>3.1109193805605173E-3</v>
      </c>
      <c r="AL135" s="1">
        <v>9.3443216755986214E-3</v>
      </c>
      <c r="AM135" s="1">
        <v>1.8626621458679438E-3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88</v>
      </c>
      <c r="AV135">
        <f t="shared" si="36"/>
        <v>0.49951711018880196</v>
      </c>
      <c r="AW135">
        <f t="shared" si="37"/>
        <v>1.0230762708149176E-4</v>
      </c>
      <c r="AX135">
        <f t="shared" si="38"/>
        <v>302.44708671569822</v>
      </c>
      <c r="AY135">
        <f t="shared" si="39"/>
        <v>303.15151062011716</v>
      </c>
      <c r="AZ135">
        <f t="shared" si="40"/>
        <v>0.16155337926253566</v>
      </c>
      <c r="BA135">
        <f t="shared" si="41"/>
        <v>4.6082432259186859E-2</v>
      </c>
      <c r="BB135">
        <f t="shared" si="42"/>
        <v>4.0914317300736913</v>
      </c>
      <c r="BC135">
        <f t="shared" si="43"/>
        <v>41.032391237221766</v>
      </c>
      <c r="BD135">
        <f t="shared" si="44"/>
        <v>13.764736818276454</v>
      </c>
      <c r="BE135">
        <f t="shared" si="45"/>
        <v>29.649298667907715</v>
      </c>
      <c r="BF135">
        <f t="shared" si="46"/>
        <v>4.1753769137238699</v>
      </c>
      <c r="BG135">
        <f t="shared" si="47"/>
        <v>7.1787656085054502E-3</v>
      </c>
      <c r="BH135">
        <f t="shared" si="48"/>
        <v>2.718918959642644</v>
      </c>
      <c r="BI135">
        <f t="shared" si="49"/>
        <v>1.4564579540812259</v>
      </c>
      <c r="BJ135">
        <f t="shared" si="50"/>
        <v>4.4883594037186106E-3</v>
      </c>
      <c r="BK135">
        <f t="shared" si="51"/>
        <v>58.450636015494311</v>
      </c>
      <c r="BL135">
        <f t="shared" si="52"/>
        <v>1.395848452102701</v>
      </c>
      <c r="BM135">
        <f t="shared" si="53"/>
        <v>65.355664130324499</v>
      </c>
      <c r="BN135">
        <f t="shared" si="54"/>
        <v>420.33388619325569</v>
      </c>
      <c r="BO135">
        <f t="shared" si="55"/>
        <v>-1.2401588600856994E-3</v>
      </c>
    </row>
    <row r="136" spans="1:67" x14ac:dyDescent="0.25">
      <c r="A136" s="1">
        <v>124</v>
      </c>
      <c r="B136" s="1" t="s">
        <v>212</v>
      </c>
      <c r="C136" s="1" t="s">
        <v>82</v>
      </c>
      <c r="D136" s="1" t="s">
        <v>83</v>
      </c>
      <c r="E136" s="1" t="s">
        <v>84</v>
      </c>
      <c r="F136" s="1" t="s">
        <v>85</v>
      </c>
      <c r="G136" s="1" t="s">
        <v>86</v>
      </c>
      <c r="H136" s="1" t="s">
        <v>87</v>
      </c>
      <c r="I136" s="1">
        <v>701.00003158301115</v>
      </c>
      <c r="J136" s="1">
        <v>0</v>
      </c>
      <c r="K136">
        <f t="shared" si="28"/>
        <v>-0.80581832236383888</v>
      </c>
      <c r="L136">
        <f t="shared" si="29"/>
        <v>7.1264785844027843E-3</v>
      </c>
      <c r="M136">
        <f t="shared" si="30"/>
        <v>589.75899236132466</v>
      </c>
      <c r="N136">
        <f t="shared" si="31"/>
        <v>0.10131706694326389</v>
      </c>
      <c r="O136">
        <f t="shared" si="32"/>
        <v>1.3726385650843782</v>
      </c>
      <c r="P136">
        <f t="shared" si="33"/>
        <v>29.295576095581055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30.001913070678711</v>
      </c>
      <c r="V136" s="1">
        <v>29.295576095581055</v>
      </c>
      <c r="W136" s="1">
        <v>30.028440475463867</v>
      </c>
      <c r="X136" s="1">
        <v>418.43304443359375</v>
      </c>
      <c r="Y136" s="1">
        <v>419.9609375</v>
      </c>
      <c r="Z136" s="1">
        <v>27.065523147583008</v>
      </c>
      <c r="AA136" s="1">
        <v>27.262807846069336</v>
      </c>
      <c r="AB136" s="1">
        <v>63.339141845703125</v>
      </c>
      <c r="AC136" s="1">
        <v>63.801376342773438</v>
      </c>
      <c r="AD136" s="1">
        <v>299.73397827148438</v>
      </c>
      <c r="AE136" s="1">
        <v>0.98348850011825562</v>
      </c>
      <c r="AF136" s="1">
        <v>0.15250730514526367</v>
      </c>
      <c r="AG136" s="1">
        <v>99.712265014648438</v>
      </c>
      <c r="AH136" s="1">
        <v>-0.6334916353225708</v>
      </c>
      <c r="AI136" s="1">
        <v>0.25319376587867737</v>
      </c>
      <c r="AJ136" s="1">
        <v>1.6534140333533287E-2</v>
      </c>
      <c r="AK136" s="1">
        <v>3.1109193805605173E-3</v>
      </c>
      <c r="AL136" s="1">
        <v>9.3443216755986214E-3</v>
      </c>
      <c r="AM136" s="1">
        <v>1.8626621458679438E-3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88</v>
      </c>
      <c r="AV136">
        <f t="shared" si="36"/>
        <v>0.49955663045247389</v>
      </c>
      <c r="AW136">
        <f t="shared" si="37"/>
        <v>1.013170669432639E-4</v>
      </c>
      <c r="AX136">
        <f t="shared" si="38"/>
        <v>302.44557609558103</v>
      </c>
      <c r="AY136">
        <f t="shared" si="39"/>
        <v>303.15191307067869</v>
      </c>
      <c r="AZ136">
        <f t="shared" si="40"/>
        <v>0.15735815650169194</v>
      </c>
      <c r="BA136">
        <f t="shared" si="41"/>
        <v>4.6786996987245984E-2</v>
      </c>
      <c r="BB136">
        <f t="shared" si="42"/>
        <v>4.0910748860750807</v>
      </c>
      <c r="BC136">
        <f t="shared" si="43"/>
        <v>41.028803081286668</v>
      </c>
      <c r="BD136">
        <f t="shared" si="44"/>
        <v>13.765995235217332</v>
      </c>
      <c r="BE136">
        <f t="shared" si="45"/>
        <v>29.648744583129883</v>
      </c>
      <c r="BF136">
        <f t="shared" si="46"/>
        <v>4.1752436846546459</v>
      </c>
      <c r="BG136">
        <f t="shared" si="47"/>
        <v>7.108640705825715E-3</v>
      </c>
      <c r="BH136">
        <f t="shared" si="48"/>
        <v>2.7184363209907025</v>
      </c>
      <c r="BI136">
        <f t="shared" si="49"/>
        <v>1.4568073636639434</v>
      </c>
      <c r="BJ136">
        <f t="shared" si="50"/>
        <v>4.4444996270206266E-3</v>
      </c>
      <c r="BK136">
        <f t="shared" si="51"/>
        <v>58.806204941104433</v>
      </c>
      <c r="BL136">
        <f t="shared" si="52"/>
        <v>1.4043186870477082</v>
      </c>
      <c r="BM136">
        <f t="shared" si="53"/>
        <v>65.348760299884191</v>
      </c>
      <c r="BN136">
        <f t="shared" si="54"/>
        <v>420.34398493746676</v>
      </c>
      <c r="BO136">
        <f t="shared" si="55"/>
        <v>-1.2527651228610602E-3</v>
      </c>
    </row>
    <row r="137" spans="1:67" x14ac:dyDescent="0.25">
      <c r="A137" s="1">
        <v>125</v>
      </c>
      <c r="B137" s="1" t="s">
        <v>213</v>
      </c>
      <c r="C137" s="1" t="s">
        <v>82</v>
      </c>
      <c r="D137" s="1" t="s">
        <v>83</v>
      </c>
      <c r="E137" s="1" t="s">
        <v>84</v>
      </c>
      <c r="F137" s="1" t="s">
        <v>85</v>
      </c>
      <c r="G137" s="1" t="s">
        <v>86</v>
      </c>
      <c r="H137" s="1" t="s">
        <v>87</v>
      </c>
      <c r="I137" s="1">
        <v>706.50003146007657</v>
      </c>
      <c r="J137" s="1">
        <v>0</v>
      </c>
      <c r="K137">
        <f t="shared" si="28"/>
        <v>-0.82092825885715215</v>
      </c>
      <c r="L137">
        <f t="shared" si="29"/>
        <v>7.113440783727833E-3</v>
      </c>
      <c r="M137">
        <f t="shared" si="30"/>
        <v>593.47342385917159</v>
      </c>
      <c r="N137">
        <f t="shared" si="31"/>
        <v>0.10115495291616872</v>
      </c>
      <c r="O137">
        <f t="shared" si="32"/>
        <v>1.3729533915627621</v>
      </c>
      <c r="P137">
        <f t="shared" si="33"/>
        <v>29.294895172119141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30.001411437988281</v>
      </c>
      <c r="V137" s="1">
        <v>29.294895172119141</v>
      </c>
      <c r="W137" s="1">
        <v>30.027433395385742</v>
      </c>
      <c r="X137" s="1">
        <v>418.42495727539063</v>
      </c>
      <c r="Y137" s="1">
        <v>419.98306274414063</v>
      </c>
      <c r="Z137" s="1">
        <v>27.061067581176758</v>
      </c>
      <c r="AA137" s="1">
        <v>27.258016586303711</v>
      </c>
      <c r="AB137" s="1">
        <v>63.330539703369141</v>
      </c>
      <c r="AC137" s="1">
        <v>63.791511535644531</v>
      </c>
      <c r="AD137" s="1">
        <v>299.76593017578125</v>
      </c>
      <c r="AE137" s="1">
        <v>1.0143427848815918</v>
      </c>
      <c r="AF137" s="1">
        <v>0.1290249228477478</v>
      </c>
      <c r="AG137" s="1">
        <v>99.71234130859375</v>
      </c>
      <c r="AH137" s="1">
        <v>-0.6334916353225708</v>
      </c>
      <c r="AI137" s="1">
        <v>0.25319376587867737</v>
      </c>
      <c r="AJ137" s="1">
        <v>1.6534140333533287E-2</v>
      </c>
      <c r="AK137" s="1">
        <v>3.1109193805605173E-3</v>
      </c>
      <c r="AL137" s="1">
        <v>9.3443216755986214E-3</v>
      </c>
      <c r="AM137" s="1">
        <v>1.8626621458679438E-3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88</v>
      </c>
      <c r="AV137">
        <f t="shared" si="36"/>
        <v>0.49960988362630204</v>
      </c>
      <c r="AW137">
        <f t="shared" si="37"/>
        <v>1.0115495291616872E-4</v>
      </c>
      <c r="AX137">
        <f t="shared" si="38"/>
        <v>302.44489517211912</v>
      </c>
      <c r="AY137">
        <f t="shared" si="39"/>
        <v>303.15141143798826</v>
      </c>
      <c r="AZ137">
        <f t="shared" si="40"/>
        <v>0.16229484195348221</v>
      </c>
      <c r="BA137">
        <f t="shared" si="41"/>
        <v>4.6947323136357647E-2</v>
      </c>
      <c r="BB137">
        <f t="shared" si="42"/>
        <v>4.090914044811587</v>
      </c>
      <c r="BC137">
        <f t="shared" si="43"/>
        <v>41.027158635768693</v>
      </c>
      <c r="BD137">
        <f t="shared" si="44"/>
        <v>13.769142049464982</v>
      </c>
      <c r="BE137">
        <f t="shared" si="45"/>
        <v>29.648153305053711</v>
      </c>
      <c r="BF137">
        <f t="shared" si="46"/>
        <v>4.1751015165851815</v>
      </c>
      <c r="BG137">
        <f t="shared" si="47"/>
        <v>7.0956680323981764E-3</v>
      </c>
      <c r="BH137">
        <f t="shared" si="48"/>
        <v>2.717960653248825</v>
      </c>
      <c r="BI137">
        <f t="shared" si="49"/>
        <v>1.4571408633363565</v>
      </c>
      <c r="BJ137">
        <f t="shared" si="50"/>
        <v>4.4363858736472311E-3</v>
      </c>
      <c r="BK137">
        <f t="shared" si="51"/>
        <v>59.176624597425445</v>
      </c>
      <c r="BL137">
        <f t="shared" si="52"/>
        <v>1.413088946924328</v>
      </c>
      <c r="BM137">
        <f t="shared" si="53"/>
        <v>65.339406808984847</v>
      </c>
      <c r="BN137">
        <f t="shared" si="54"/>
        <v>420.37329272175748</v>
      </c>
      <c r="BO137">
        <f t="shared" si="55"/>
        <v>-1.2759841406471651E-3</v>
      </c>
    </row>
    <row r="138" spans="1:67" x14ac:dyDescent="0.25">
      <c r="A138" s="1">
        <v>126</v>
      </c>
      <c r="B138" s="1" t="s">
        <v>214</v>
      </c>
      <c r="C138" s="1" t="s">
        <v>82</v>
      </c>
      <c r="D138" s="1" t="s">
        <v>83</v>
      </c>
      <c r="E138" s="1" t="s">
        <v>84</v>
      </c>
      <c r="F138" s="1" t="s">
        <v>85</v>
      </c>
      <c r="G138" s="1" t="s">
        <v>86</v>
      </c>
      <c r="H138" s="1" t="s">
        <v>87</v>
      </c>
      <c r="I138" s="1">
        <v>711.50003134831786</v>
      </c>
      <c r="J138" s="1">
        <v>0</v>
      </c>
      <c r="K138">
        <f t="shared" si="28"/>
        <v>-0.81567882591720586</v>
      </c>
      <c r="L138">
        <f t="shared" si="29"/>
        <v>7.0914661765193411E-3</v>
      </c>
      <c r="M138">
        <f t="shared" si="30"/>
        <v>592.84871701776558</v>
      </c>
      <c r="N138">
        <f t="shared" si="31"/>
        <v>0.10086424343036861</v>
      </c>
      <c r="O138">
        <f t="shared" si="32"/>
        <v>1.373241647547141</v>
      </c>
      <c r="P138">
        <f t="shared" si="33"/>
        <v>29.294149398803711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30.000421524047852</v>
      </c>
      <c r="V138" s="1">
        <v>29.294149398803711</v>
      </c>
      <c r="W138" s="1">
        <v>30.026870727539063</v>
      </c>
      <c r="X138" s="1">
        <v>418.42050170898438</v>
      </c>
      <c r="Y138" s="1">
        <v>419.96823120117188</v>
      </c>
      <c r="Z138" s="1">
        <v>27.057031631469727</v>
      </c>
      <c r="AA138" s="1">
        <v>27.253400802612305</v>
      </c>
      <c r="AB138" s="1">
        <v>63.324508666992188</v>
      </c>
      <c r="AC138" s="1">
        <v>63.783988952636719</v>
      </c>
      <c r="AD138" s="1">
        <v>299.7884521484375</v>
      </c>
      <c r="AE138" s="1">
        <v>1.0107018947601318</v>
      </c>
      <c r="AF138" s="1">
        <v>8.807460218667984E-2</v>
      </c>
      <c r="AG138" s="1">
        <v>99.712188720703125</v>
      </c>
      <c r="AH138" s="1">
        <v>-0.6334916353225708</v>
      </c>
      <c r="AI138" s="1">
        <v>0.25319376587867737</v>
      </c>
      <c r="AJ138" s="1">
        <v>1.6534140333533287E-2</v>
      </c>
      <c r="AK138" s="1">
        <v>3.1109193805605173E-3</v>
      </c>
      <c r="AL138" s="1">
        <v>9.3443216755986214E-3</v>
      </c>
      <c r="AM138" s="1">
        <v>1.8626621458679438E-3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88</v>
      </c>
      <c r="AV138">
        <f t="shared" si="36"/>
        <v>0.49964742024739578</v>
      </c>
      <c r="AW138">
        <f t="shared" si="37"/>
        <v>1.0086424343036861E-4</v>
      </c>
      <c r="AX138">
        <f t="shared" si="38"/>
        <v>302.44414939880369</v>
      </c>
      <c r="AY138">
        <f t="shared" si="39"/>
        <v>303.15042152404783</v>
      </c>
      <c r="AZ138">
        <f t="shared" si="40"/>
        <v>0.16171229954706945</v>
      </c>
      <c r="BA138">
        <f t="shared" si="41"/>
        <v>4.7051853182874748E-2</v>
      </c>
      <c r="BB138">
        <f t="shared" si="42"/>
        <v>4.0907378916581809</v>
      </c>
      <c r="BC138">
        <f t="shared" si="43"/>
        <v>41.02545480288736</v>
      </c>
      <c r="BD138">
        <f t="shared" si="44"/>
        <v>13.772054000275055</v>
      </c>
      <c r="BE138">
        <f t="shared" si="45"/>
        <v>29.647285461425781</v>
      </c>
      <c r="BF138">
        <f t="shared" si="46"/>
        <v>4.1748928581894917</v>
      </c>
      <c r="BG138">
        <f t="shared" si="47"/>
        <v>7.0738029252537683E-3</v>
      </c>
      <c r="BH138">
        <f t="shared" si="48"/>
        <v>2.71749624411104</v>
      </c>
      <c r="BI138">
        <f t="shared" si="49"/>
        <v>1.4573966140784518</v>
      </c>
      <c r="BJ138">
        <f t="shared" si="50"/>
        <v>4.4227103753085219E-3</v>
      </c>
      <c r="BK138">
        <f t="shared" si="51"/>
        <v>59.114243154102169</v>
      </c>
      <c r="BL138">
        <f t="shared" si="52"/>
        <v>1.4116513416315555</v>
      </c>
      <c r="BM138">
        <f t="shared" si="53"/>
        <v>65.33048269088691</v>
      </c>
      <c r="BN138">
        <f t="shared" si="54"/>
        <v>420.35596584977969</v>
      </c>
      <c r="BO138">
        <f t="shared" si="55"/>
        <v>-1.2677039401636674E-3</v>
      </c>
    </row>
    <row r="139" spans="1:67" x14ac:dyDescent="0.25">
      <c r="A139" s="1">
        <v>127</v>
      </c>
      <c r="B139" s="1" t="s">
        <v>215</v>
      </c>
      <c r="C139" s="1" t="s">
        <v>82</v>
      </c>
      <c r="D139" s="1" t="s">
        <v>83</v>
      </c>
      <c r="E139" s="1" t="s">
        <v>84</v>
      </c>
      <c r="F139" s="1" t="s">
        <v>85</v>
      </c>
      <c r="G139" s="1" t="s">
        <v>86</v>
      </c>
      <c r="H139" s="1" t="s">
        <v>87</v>
      </c>
      <c r="I139" s="1">
        <v>716.50003123655915</v>
      </c>
      <c r="J139" s="1">
        <v>0</v>
      </c>
      <c r="K139">
        <f t="shared" si="28"/>
        <v>-0.81548172908998307</v>
      </c>
      <c r="L139">
        <f t="shared" si="29"/>
        <v>7.103640139673551E-3</v>
      </c>
      <c r="M139">
        <f t="shared" si="30"/>
        <v>592.488602391217</v>
      </c>
      <c r="N139">
        <f t="shared" si="31"/>
        <v>0.10107023907926756</v>
      </c>
      <c r="O139">
        <f t="shared" si="32"/>
        <v>1.3736933581461579</v>
      </c>
      <c r="P139">
        <f t="shared" si="33"/>
        <v>29.294227600097656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29.999284744262695</v>
      </c>
      <c r="V139" s="1">
        <v>29.294227600097656</v>
      </c>
      <c r="W139" s="1">
        <v>30.026741027832031</v>
      </c>
      <c r="X139" s="1">
        <v>418.42044067382813</v>
      </c>
      <c r="Y139" s="1">
        <v>419.96768188476563</v>
      </c>
      <c r="Z139" s="1">
        <v>27.052341461181641</v>
      </c>
      <c r="AA139" s="1">
        <v>27.249122619628906</v>
      </c>
      <c r="AB139" s="1">
        <v>63.317806243896484</v>
      </c>
      <c r="AC139" s="1">
        <v>63.777904510498047</v>
      </c>
      <c r="AD139" s="1">
        <v>299.77310180664063</v>
      </c>
      <c r="AE139" s="1">
        <v>1.0060665607452393</v>
      </c>
      <c r="AF139" s="1">
        <v>0.11466921865940094</v>
      </c>
      <c r="AG139" s="1">
        <v>99.711944580078125</v>
      </c>
      <c r="AH139" s="1">
        <v>-0.6334916353225708</v>
      </c>
      <c r="AI139" s="1">
        <v>0.25319376587867737</v>
      </c>
      <c r="AJ139" s="1">
        <v>1.6534140333533287E-2</v>
      </c>
      <c r="AK139" s="1">
        <v>3.1109193805605173E-3</v>
      </c>
      <c r="AL139" s="1">
        <v>9.3443216755986214E-3</v>
      </c>
      <c r="AM139" s="1">
        <v>1.8626621458679438E-3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88</v>
      </c>
      <c r="AV139">
        <f t="shared" si="36"/>
        <v>0.49962183634440099</v>
      </c>
      <c r="AW139">
        <f t="shared" si="37"/>
        <v>1.0107023907926755E-4</v>
      </c>
      <c r="AX139">
        <f t="shared" si="38"/>
        <v>302.44422760009763</v>
      </c>
      <c r="AY139">
        <f t="shared" si="39"/>
        <v>303.14928474426267</v>
      </c>
      <c r="AZ139">
        <f t="shared" si="40"/>
        <v>0.16097064612126388</v>
      </c>
      <c r="BA139">
        <f t="shared" si="41"/>
        <v>4.6776005916424772E-2</v>
      </c>
      <c r="BB139">
        <f t="shared" si="42"/>
        <v>4.0907563626503487</v>
      </c>
      <c r="BC139">
        <f t="shared" si="43"/>
        <v>41.025740495564044</v>
      </c>
      <c r="BD139">
        <f t="shared" si="44"/>
        <v>13.776617875935138</v>
      </c>
      <c r="BE139">
        <f t="shared" si="45"/>
        <v>29.646756172180176</v>
      </c>
      <c r="BF139">
        <f t="shared" si="46"/>
        <v>4.1747656039601164</v>
      </c>
      <c r="BG139">
        <f t="shared" si="47"/>
        <v>7.085916266917059E-3</v>
      </c>
      <c r="BH139">
        <f t="shared" si="48"/>
        <v>2.7170630045041908</v>
      </c>
      <c r="BI139">
        <f t="shared" si="49"/>
        <v>1.4577025994559256</v>
      </c>
      <c r="BJ139">
        <f t="shared" si="50"/>
        <v>4.4302866428704317E-3</v>
      </c>
      <c r="BK139">
        <f t="shared" si="51"/>
        <v>59.078190685960976</v>
      </c>
      <c r="BL139">
        <f t="shared" si="52"/>
        <v>1.4107957063081562</v>
      </c>
      <c r="BM139">
        <f t="shared" si="53"/>
        <v>65.319455152996682</v>
      </c>
      <c r="BN139">
        <f t="shared" si="54"/>
        <v>420.35532284298131</v>
      </c>
      <c r="BO139">
        <f t="shared" si="55"/>
        <v>-1.2671856245597851E-3</v>
      </c>
    </row>
    <row r="140" spans="1:67" x14ac:dyDescent="0.25">
      <c r="A140" s="1">
        <v>128</v>
      </c>
      <c r="B140" s="1" t="s">
        <v>216</v>
      </c>
      <c r="C140" s="1" t="s">
        <v>82</v>
      </c>
      <c r="D140" s="1" t="s">
        <v>83</v>
      </c>
      <c r="E140" s="1" t="s">
        <v>84</v>
      </c>
      <c r="F140" s="1" t="s">
        <v>85</v>
      </c>
      <c r="G140" s="1" t="s">
        <v>86</v>
      </c>
      <c r="H140" s="1" t="s">
        <v>87</v>
      </c>
      <c r="I140" s="1">
        <v>722.00003111362457</v>
      </c>
      <c r="J140" s="1">
        <v>0</v>
      </c>
      <c r="K140">
        <f t="shared" si="28"/>
        <v>-0.79659700565501468</v>
      </c>
      <c r="L140">
        <f t="shared" si="29"/>
        <v>7.1100386073110764E-3</v>
      </c>
      <c r="M140">
        <f t="shared" si="30"/>
        <v>588.11218454840377</v>
      </c>
      <c r="N140">
        <f t="shared" si="31"/>
        <v>0.10117247912354302</v>
      </c>
      <c r="O140">
        <f t="shared" si="32"/>
        <v>1.3738527424840141</v>
      </c>
      <c r="P140">
        <f t="shared" si="33"/>
        <v>29.29290771484375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29.998575210571289</v>
      </c>
      <c r="V140" s="1">
        <v>29.29290771484375</v>
      </c>
      <c r="W140" s="1">
        <v>30.026639938354492</v>
      </c>
      <c r="X140" s="1">
        <v>418.45724487304688</v>
      </c>
      <c r="Y140" s="1">
        <v>419.96673583984375</v>
      </c>
      <c r="Z140" s="1">
        <v>27.047426223754883</v>
      </c>
      <c r="AA140" s="1">
        <v>27.244424819946289</v>
      </c>
      <c r="AB140" s="1">
        <v>63.308734893798828</v>
      </c>
      <c r="AC140" s="1">
        <v>63.769683837890625</v>
      </c>
      <c r="AD140" s="1">
        <v>299.74658203125</v>
      </c>
      <c r="AE140" s="1">
        <v>0.97681951522827148</v>
      </c>
      <c r="AF140" s="1">
        <v>0.10754465311765671</v>
      </c>
      <c r="AG140" s="1">
        <v>99.711845397949219</v>
      </c>
      <c r="AH140" s="1">
        <v>-0.6334916353225708</v>
      </c>
      <c r="AI140" s="1">
        <v>0.25319376587867737</v>
      </c>
      <c r="AJ140" s="1">
        <v>1.6534140333533287E-2</v>
      </c>
      <c r="AK140" s="1">
        <v>3.1109193805605173E-3</v>
      </c>
      <c r="AL140" s="1">
        <v>9.3443216755986214E-3</v>
      </c>
      <c r="AM140" s="1">
        <v>1.8626621458679438E-3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88</v>
      </c>
      <c r="AV140">
        <f t="shared" si="36"/>
        <v>0.49957763671874994</v>
      </c>
      <c r="AW140">
        <f t="shared" si="37"/>
        <v>1.0117247912354302E-4</v>
      </c>
      <c r="AX140">
        <f t="shared" si="38"/>
        <v>302.44290771484373</v>
      </c>
      <c r="AY140">
        <f t="shared" si="39"/>
        <v>303.14857521057127</v>
      </c>
      <c r="AZ140">
        <f t="shared" si="40"/>
        <v>0.15629111894314462</v>
      </c>
      <c r="BA140">
        <f t="shared" si="41"/>
        <v>4.6753807386155435E-2</v>
      </c>
      <c r="BB140">
        <f t="shared" si="42"/>
        <v>4.0904446180865488</v>
      </c>
      <c r="BC140">
        <f t="shared" si="43"/>
        <v>41.02265484869541</v>
      </c>
      <c r="BD140">
        <f t="shared" si="44"/>
        <v>13.778230028749121</v>
      </c>
      <c r="BE140">
        <f t="shared" si="45"/>
        <v>29.64574146270752</v>
      </c>
      <c r="BF140">
        <f t="shared" si="46"/>
        <v>4.1745216521528885</v>
      </c>
      <c r="BG140">
        <f t="shared" si="47"/>
        <v>7.0922828312015174E-3</v>
      </c>
      <c r="BH140">
        <f t="shared" si="48"/>
        <v>2.7165918756025347</v>
      </c>
      <c r="BI140">
        <f t="shared" si="49"/>
        <v>1.4579297765503538</v>
      </c>
      <c r="BJ140">
        <f t="shared" si="50"/>
        <v>4.4342686026750929E-3</v>
      </c>
      <c r="BK140">
        <f t="shared" si="51"/>
        <v>58.641751222340616</v>
      </c>
      <c r="BL140">
        <f t="shared" si="52"/>
        <v>1.4003780165405364</v>
      </c>
      <c r="BM140">
        <f t="shared" si="53"/>
        <v>65.31300561021429</v>
      </c>
      <c r="BN140">
        <f t="shared" si="54"/>
        <v>420.34539990498286</v>
      </c>
      <c r="BO140">
        <f t="shared" si="55"/>
        <v>-1.2377474503393307E-3</v>
      </c>
    </row>
    <row r="141" spans="1:67" x14ac:dyDescent="0.25">
      <c r="A141" s="1">
        <v>129</v>
      </c>
      <c r="B141" s="1" t="s">
        <v>217</v>
      </c>
      <c r="C141" s="1" t="s">
        <v>82</v>
      </c>
      <c r="D141" s="1" t="s">
        <v>83</v>
      </c>
      <c r="E141" s="1" t="s">
        <v>84</v>
      </c>
      <c r="F141" s="1" t="s">
        <v>85</v>
      </c>
      <c r="G141" s="1" t="s">
        <v>86</v>
      </c>
      <c r="H141" s="1" t="s">
        <v>87</v>
      </c>
      <c r="I141" s="1">
        <v>727.00003100186586</v>
      </c>
      <c r="J141" s="1">
        <v>0</v>
      </c>
      <c r="K141">
        <f t="shared" si="28"/>
        <v>-0.79244276082427367</v>
      </c>
      <c r="L141">
        <f t="shared" si="29"/>
        <v>7.0521238213182213E-3</v>
      </c>
      <c r="M141">
        <f t="shared" si="30"/>
        <v>588.63466536774501</v>
      </c>
      <c r="N141">
        <f t="shared" si="31"/>
        <v>0.10036600195443605</v>
      </c>
      <c r="O141">
        <f t="shared" si="32"/>
        <v>1.3740734210316403</v>
      </c>
      <c r="P141">
        <f t="shared" si="33"/>
        <v>29.291643142700195</v>
      </c>
      <c r="Q141" s="1">
        <v>6</v>
      </c>
      <c r="R141">
        <f t="shared" si="34"/>
        <v>1.4200000166893005</v>
      </c>
      <c r="S141" s="1">
        <v>1</v>
      </c>
      <c r="T141">
        <f t="shared" si="35"/>
        <v>2.8400000333786011</v>
      </c>
      <c r="U141" s="1">
        <v>29.998353958129883</v>
      </c>
      <c r="V141" s="1">
        <v>29.291643142700195</v>
      </c>
      <c r="W141" s="1">
        <v>30.02656364440918</v>
      </c>
      <c r="X141" s="1">
        <v>418.46746826171875</v>
      </c>
      <c r="Y141" s="1">
        <v>419.96939086914063</v>
      </c>
      <c r="Z141" s="1">
        <v>27.04374885559082</v>
      </c>
      <c r="AA141" s="1">
        <v>27.239187240600586</v>
      </c>
      <c r="AB141" s="1">
        <v>63.301193237304688</v>
      </c>
      <c r="AC141" s="1">
        <v>63.758804321289063</v>
      </c>
      <c r="AD141" s="1">
        <v>299.732666015625</v>
      </c>
      <c r="AE141" s="1">
        <v>0.99173754453659058</v>
      </c>
      <c r="AF141" s="1">
        <v>9.767606109380722E-2</v>
      </c>
      <c r="AG141" s="1">
        <v>99.711952209472656</v>
      </c>
      <c r="AH141" s="1">
        <v>-0.6334916353225708</v>
      </c>
      <c r="AI141" s="1">
        <v>0.25319376587867737</v>
      </c>
      <c r="AJ141" s="1">
        <v>1.6534140333533287E-2</v>
      </c>
      <c r="AK141" s="1">
        <v>3.1109193805605173E-3</v>
      </c>
      <c r="AL141" s="1">
        <v>9.3443216755986214E-3</v>
      </c>
      <c r="AM141" s="1">
        <v>1.8626621458679438E-3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88</v>
      </c>
      <c r="AV141">
        <f t="shared" si="36"/>
        <v>0.49955444335937499</v>
      </c>
      <c r="AW141">
        <f t="shared" si="37"/>
        <v>1.0036600195443605E-4</v>
      </c>
      <c r="AX141">
        <f t="shared" si="38"/>
        <v>302.44164314270017</v>
      </c>
      <c r="AY141">
        <f t="shared" si="39"/>
        <v>303.14835395812986</v>
      </c>
      <c r="AZ141">
        <f t="shared" si="40"/>
        <v>0.15867800357912465</v>
      </c>
      <c r="BA141">
        <f t="shared" si="41"/>
        <v>4.7323211318154361E-2</v>
      </c>
      <c r="BB141">
        <f t="shared" si="42"/>
        <v>4.0901459573912833</v>
      </c>
      <c r="BC141">
        <f t="shared" si="43"/>
        <v>41.01961567053462</v>
      </c>
      <c r="BD141">
        <f t="shared" si="44"/>
        <v>13.780428429934034</v>
      </c>
      <c r="BE141">
        <f t="shared" si="45"/>
        <v>29.644998550415039</v>
      </c>
      <c r="BF141">
        <f t="shared" si="46"/>
        <v>4.1743430524589371</v>
      </c>
      <c r="BG141">
        <f t="shared" si="47"/>
        <v>7.0346557709822146E-3</v>
      </c>
      <c r="BH141">
        <f t="shared" si="48"/>
        <v>2.716072536359643</v>
      </c>
      <c r="BI141">
        <f t="shared" si="49"/>
        <v>1.4582705160992941</v>
      </c>
      <c r="BJ141">
        <f t="shared" si="50"/>
        <v>4.3982259222579345E-3</v>
      </c>
      <c r="BK141">
        <f t="shared" si="51"/>
        <v>58.693911621987525</v>
      </c>
      <c r="BL141">
        <f t="shared" si="52"/>
        <v>1.4016132560269356</v>
      </c>
      <c r="BM141">
        <f t="shared" si="53"/>
        <v>65.304343578047124</v>
      </c>
      <c r="BN141">
        <f t="shared" si="54"/>
        <v>420.34608020524604</v>
      </c>
      <c r="BO141">
        <f t="shared" si="55"/>
        <v>-1.2311273199820537E-3</v>
      </c>
    </row>
    <row r="142" spans="1:67" x14ac:dyDescent="0.25">
      <c r="A142" s="1">
        <v>130</v>
      </c>
      <c r="B142" s="1" t="s">
        <v>218</v>
      </c>
      <c r="C142" s="1" t="s">
        <v>82</v>
      </c>
      <c r="D142" s="1" t="s">
        <v>83</v>
      </c>
      <c r="E142" s="1" t="s">
        <v>84</v>
      </c>
      <c r="F142" s="1" t="s">
        <v>85</v>
      </c>
      <c r="G142" s="1" t="s">
        <v>86</v>
      </c>
      <c r="H142" s="1" t="s">
        <v>87</v>
      </c>
      <c r="I142" s="1">
        <v>732.00003089010715</v>
      </c>
      <c r="J142" s="1">
        <v>0</v>
      </c>
      <c r="K142">
        <f t="shared" ref="K142:K205" si="56">(X142-Y142*(1000-Z142)/(1000-AA142))*AV142</f>
        <v>-0.78883880120076466</v>
      </c>
      <c r="L142">
        <f t="shared" ref="L142:L205" si="57">IF(BG142&lt;&gt;0,1/(1/BG142-1/T142),0)</f>
        <v>7.0952562181818418E-3</v>
      </c>
      <c r="M142">
        <f t="shared" ref="M142:M205" si="58">((BJ142-AW142/2)*Y142-K142)/(BJ142+AW142/2)</f>
        <v>586.75280591798025</v>
      </c>
      <c r="N142">
        <f t="shared" ref="N142:N205" si="59">AW142*1000</f>
        <v>0.10098840634117379</v>
      </c>
      <c r="O142">
        <f t="shared" ref="O142:O205" si="60">(BB142-BH142)</f>
        <v>1.3742140448766742</v>
      </c>
      <c r="P142">
        <f t="shared" ref="P142:P205" si="61">(V142+BA142*J142)</f>
        <v>29.29127311706543</v>
      </c>
      <c r="Q142" s="1">
        <v>6</v>
      </c>
      <c r="R142">
        <f t="shared" ref="R142:R205" si="62">(Q142*AO142+AP142)</f>
        <v>1.4200000166893005</v>
      </c>
      <c r="S142" s="1">
        <v>1</v>
      </c>
      <c r="T142">
        <f t="shared" ref="T142:T205" si="63">R142*(S142+1)*(S142+1)/(S142*S142+1)</f>
        <v>2.8400000333786011</v>
      </c>
      <c r="U142" s="1">
        <v>29.998353958129883</v>
      </c>
      <c r="V142" s="1">
        <v>29.29127311706543</v>
      </c>
      <c r="W142" s="1">
        <v>30.026966094970703</v>
      </c>
      <c r="X142" s="1">
        <v>418.48040771484375</v>
      </c>
      <c r="Y142" s="1">
        <v>419.97463989257813</v>
      </c>
      <c r="Z142" s="1">
        <v>27.040218353271484</v>
      </c>
      <c r="AA142" s="1">
        <v>27.236875534057617</v>
      </c>
      <c r="AB142" s="1">
        <v>63.293094635009766</v>
      </c>
      <c r="AC142" s="1">
        <v>63.752525329589844</v>
      </c>
      <c r="AD142" s="1">
        <v>299.72299194335938</v>
      </c>
      <c r="AE142" s="1">
        <v>0.989066481590271</v>
      </c>
      <c r="AF142" s="1">
        <v>6.8178571760654449E-2</v>
      </c>
      <c r="AG142" s="1">
        <v>99.712043762207031</v>
      </c>
      <c r="AH142" s="1">
        <v>-0.6334916353225708</v>
      </c>
      <c r="AI142" s="1">
        <v>0.25319376587867737</v>
      </c>
      <c r="AJ142" s="1">
        <v>1.6534140333533287E-2</v>
      </c>
      <c r="AK142" s="1">
        <v>3.1109193805605173E-3</v>
      </c>
      <c r="AL142" s="1">
        <v>9.3443216755986214E-3</v>
      </c>
      <c r="AM142" s="1">
        <v>1.8626621458679438E-3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88</v>
      </c>
      <c r="AV142">
        <f t="shared" ref="AV142:AV205" si="64">AD142*0.000001/(Q142*0.0001)</f>
        <v>0.49953831990559888</v>
      </c>
      <c r="AW142">
        <f t="shared" ref="AW142:AW205" si="65">(AA142-Z142)/(1000-AA142)*AV142</f>
        <v>1.0098840634117379E-4</v>
      </c>
      <c r="AX142">
        <f t="shared" ref="AX142:AX205" si="66">(V142+273.15)</f>
        <v>302.44127311706541</v>
      </c>
      <c r="AY142">
        <f t="shared" ref="AY142:AY205" si="67">(U142+273.15)</f>
        <v>303.14835395812986</v>
      </c>
      <c r="AZ142">
        <f t="shared" ref="AZ142:AZ205" si="68">(AE142*AQ142+AF142*AR142)*AS142</f>
        <v>0.15825063351726598</v>
      </c>
      <c r="BA142">
        <f t="shared" ref="BA142:BA205" si="69">((AZ142+0.00000010773*(AY142^4-AX142^4))-AW142*44100)/(R142*0.92*2*29.3+0.00000043092*AX142^3)</f>
        <v>4.7058030772985669E-2</v>
      </c>
      <c r="BB142">
        <f t="shared" ref="BB142:BB205" si="70">0.61365*EXP(17.502*P142/(240.97+P142))</f>
        <v>4.0900585700744134</v>
      </c>
      <c r="BC142">
        <f t="shared" ref="BC142:BC205" si="71">BB142*1000/AG142</f>
        <v>41.018701610693817</v>
      </c>
      <c r="BD142">
        <f t="shared" ref="BD142:BD205" si="72">(BC142-AA142)</f>
        <v>13.7818260766362</v>
      </c>
      <c r="BE142">
        <f t="shared" ref="BE142:BE205" si="73">IF(J142,V142,(U142+V142)/2)</f>
        <v>29.644813537597656</v>
      </c>
      <c r="BF142">
        <f t="shared" ref="BF142:BF205" si="74">0.61365*EXP(17.502*BE142/(240.97+BE142))</f>
        <v>4.1742985755222834</v>
      </c>
      <c r="BG142">
        <f t="shared" ref="BG142:BG205" si="75">IF(BD142&lt;&gt;0,(1000-(BC142+AA142)/2)/BD142*AW142,0)</f>
        <v>7.0775741051224026E-3</v>
      </c>
      <c r="BH142">
        <f t="shared" ref="BH142:BH205" si="76">AA142*AG142/1000</f>
        <v>2.7158445251977392</v>
      </c>
      <c r="BI142">
        <f t="shared" ref="BI142:BI205" si="77">(BF142-BH142)</f>
        <v>1.4584540503245442</v>
      </c>
      <c r="BJ142">
        <f t="shared" ref="BJ142:BJ205" si="78">1/(1.6/L142+1.37/T142)</f>
        <v>4.4250690519177073E-3</v>
      </c>
      <c r="BK142">
        <f t="shared" ref="BK142:BK205" si="79">M142*AG142*0.001</f>
        <v>58.506321461291421</v>
      </c>
      <c r="BL142">
        <f t="shared" ref="BL142:BL205" si="80">M142/Y142</f>
        <v>1.3971148497634547</v>
      </c>
      <c r="BM142">
        <f t="shared" ref="BM142:BM205" si="81">(1-AW142*AG142/BB142/L142)*100</f>
        <v>65.300635053612638</v>
      </c>
      <c r="BN142">
        <f t="shared" ref="BN142:BN205" si="82">(Y142-K142/(T142/1.35))</f>
        <v>420.34961607888266</v>
      </c>
      <c r="BO142">
        <f t="shared" ref="BO142:BO205" si="83">K142*BM142/100/BN142</f>
        <v>-1.2254483578182634E-3</v>
      </c>
    </row>
    <row r="143" spans="1:67" x14ac:dyDescent="0.25">
      <c r="A143" s="1">
        <v>131</v>
      </c>
      <c r="B143" s="1" t="s">
        <v>219</v>
      </c>
      <c r="C143" s="1" t="s">
        <v>82</v>
      </c>
      <c r="D143" s="1" t="s">
        <v>83</v>
      </c>
      <c r="E143" s="1" t="s">
        <v>84</v>
      </c>
      <c r="F143" s="1" t="s">
        <v>85</v>
      </c>
      <c r="G143" s="1" t="s">
        <v>86</v>
      </c>
      <c r="H143" s="1" t="s">
        <v>87</v>
      </c>
      <c r="I143" s="1">
        <v>737.50003076717257</v>
      </c>
      <c r="J143" s="1">
        <v>0</v>
      </c>
      <c r="K143">
        <f t="shared" si="56"/>
        <v>-0.80141117674172224</v>
      </c>
      <c r="L143">
        <f t="shared" si="57"/>
        <v>7.1531029981871967E-3</v>
      </c>
      <c r="M143">
        <f t="shared" si="58"/>
        <v>588.11891253745705</v>
      </c>
      <c r="N143">
        <f t="shared" si="59"/>
        <v>0.10182937910127367</v>
      </c>
      <c r="O143">
        <f t="shared" si="60"/>
        <v>1.3744819016187759</v>
      </c>
      <c r="P143">
        <f t="shared" si="61"/>
        <v>29.290918350219727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29.998287200927734</v>
      </c>
      <c r="V143" s="1">
        <v>29.290918350219727</v>
      </c>
      <c r="W143" s="1">
        <v>30.027595520019531</v>
      </c>
      <c r="X143" s="1">
        <v>418.46017456054688</v>
      </c>
      <c r="Y143" s="1">
        <v>419.9788818359375</v>
      </c>
      <c r="Z143" s="1">
        <v>27.035072326660156</v>
      </c>
      <c r="AA143" s="1">
        <v>27.233369827270508</v>
      </c>
      <c r="AB143" s="1">
        <v>63.281810760498047</v>
      </c>
      <c r="AC143" s="1">
        <v>63.744819641113281</v>
      </c>
      <c r="AD143" s="1">
        <v>299.72003173828125</v>
      </c>
      <c r="AE143" s="1">
        <v>0.9921644926071167</v>
      </c>
      <c r="AF143" s="1">
        <v>8.4590919315814972E-2</v>
      </c>
      <c r="AG143" s="1">
        <v>99.711967468261719</v>
      </c>
      <c r="AH143" s="1">
        <v>-0.6334916353225708</v>
      </c>
      <c r="AI143" s="1">
        <v>0.25319376587867737</v>
      </c>
      <c r="AJ143" s="1">
        <v>1.6534140333533287E-2</v>
      </c>
      <c r="AK143" s="1">
        <v>3.1109193805605173E-3</v>
      </c>
      <c r="AL143" s="1">
        <v>9.3443216755986214E-3</v>
      </c>
      <c r="AM143" s="1">
        <v>1.8626621458679438E-3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88</v>
      </c>
      <c r="AV143">
        <f t="shared" si="64"/>
        <v>0.49953338623046867</v>
      </c>
      <c r="AW143">
        <f t="shared" si="65"/>
        <v>1.0182937910127367E-4</v>
      </c>
      <c r="AX143">
        <f t="shared" si="66"/>
        <v>302.4409183502197</v>
      </c>
      <c r="AY143">
        <f t="shared" si="67"/>
        <v>303.14828720092771</v>
      </c>
      <c r="AZ143">
        <f t="shared" si="68"/>
        <v>0.15874631526888194</v>
      </c>
      <c r="BA143">
        <f t="shared" si="69"/>
        <v>4.6683224583884152E-2</v>
      </c>
      <c r="BB143">
        <f t="shared" si="70"/>
        <v>4.089974787886713</v>
      </c>
      <c r="BC143">
        <f t="shared" si="71"/>
        <v>41.017892753831681</v>
      </c>
      <c r="BD143">
        <f t="shared" si="72"/>
        <v>13.784522926561174</v>
      </c>
      <c r="BE143">
        <f t="shared" si="73"/>
        <v>29.64460277557373</v>
      </c>
      <c r="BF143">
        <f t="shared" si="74"/>
        <v>4.1742479089998232</v>
      </c>
      <c r="BG143">
        <f t="shared" si="75"/>
        <v>7.1351317546144719E-3</v>
      </c>
      <c r="BH143">
        <f t="shared" si="76"/>
        <v>2.7154928862679371</v>
      </c>
      <c r="BI143">
        <f t="shared" si="77"/>
        <v>1.4587550227318862</v>
      </c>
      <c r="BJ143">
        <f t="shared" si="78"/>
        <v>4.4610684759304013E-3</v>
      </c>
      <c r="BK143">
        <f t="shared" si="79"/>
        <v>58.64249387440438</v>
      </c>
      <c r="BL143">
        <f t="shared" si="80"/>
        <v>1.4003535367456941</v>
      </c>
      <c r="BM143">
        <f t="shared" si="81"/>
        <v>65.293943303453688</v>
      </c>
      <c r="BN143">
        <f t="shared" si="82"/>
        <v>420.35983432744655</v>
      </c>
      <c r="BO143">
        <f t="shared" si="83"/>
        <v>-1.2448214996717995E-3</v>
      </c>
    </row>
    <row r="144" spans="1:67" x14ac:dyDescent="0.25">
      <c r="A144" s="1">
        <v>132</v>
      </c>
      <c r="B144" s="1" t="s">
        <v>220</v>
      </c>
      <c r="C144" s="1" t="s">
        <v>82</v>
      </c>
      <c r="D144" s="1" t="s">
        <v>83</v>
      </c>
      <c r="E144" s="1" t="s">
        <v>84</v>
      </c>
      <c r="F144" s="1" t="s">
        <v>85</v>
      </c>
      <c r="G144" s="1" t="s">
        <v>86</v>
      </c>
      <c r="H144" s="1" t="s">
        <v>87</v>
      </c>
      <c r="I144" s="1">
        <v>742.50003065541387</v>
      </c>
      <c r="J144" s="1">
        <v>0</v>
      </c>
      <c r="K144">
        <f t="shared" si="56"/>
        <v>-0.81021648138526303</v>
      </c>
      <c r="L144">
        <f t="shared" si="57"/>
        <v>7.2715252129888453E-3</v>
      </c>
      <c r="M144">
        <f t="shared" si="58"/>
        <v>587.15624622104178</v>
      </c>
      <c r="N144">
        <f t="shared" si="59"/>
        <v>0.10351209699255845</v>
      </c>
      <c r="O144">
        <f t="shared" si="60"/>
        <v>1.3744975743601073</v>
      </c>
      <c r="P144">
        <f t="shared" si="61"/>
        <v>29.289999008178711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29.998424530029297</v>
      </c>
      <c r="V144" s="1">
        <v>29.289999008178711</v>
      </c>
      <c r="W144" s="1">
        <v>30.027799606323242</v>
      </c>
      <c r="X144" s="1">
        <v>418.447998046875</v>
      </c>
      <c r="Y144" s="1">
        <v>419.98297119140625</v>
      </c>
      <c r="Z144" s="1">
        <v>27.029520034790039</v>
      </c>
      <c r="AA144" s="1">
        <v>27.231101989746094</v>
      </c>
      <c r="AB144" s="1">
        <v>63.268753051757813</v>
      </c>
      <c r="AC144" s="1">
        <v>63.738712310791016</v>
      </c>
      <c r="AD144" s="1">
        <v>299.70941162109375</v>
      </c>
      <c r="AE144" s="1">
        <v>0.99750816822052002</v>
      </c>
      <c r="AF144" s="1">
        <v>0.14844326674938202</v>
      </c>
      <c r="AG144" s="1">
        <v>99.711723327636719</v>
      </c>
      <c r="AH144" s="1">
        <v>-0.6334916353225708</v>
      </c>
      <c r="AI144" s="1">
        <v>0.25319376587867737</v>
      </c>
      <c r="AJ144" s="1">
        <v>1.6534140333533287E-2</v>
      </c>
      <c r="AK144" s="1">
        <v>3.1109193805605173E-3</v>
      </c>
      <c r="AL144" s="1">
        <v>9.3443216755986214E-3</v>
      </c>
      <c r="AM144" s="1">
        <v>1.8626621458679438E-3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88</v>
      </c>
      <c r="AV144">
        <f t="shared" si="64"/>
        <v>0.49951568603515623</v>
      </c>
      <c r="AW144">
        <f t="shared" si="65"/>
        <v>1.0351209699255846E-4</v>
      </c>
      <c r="AX144">
        <f t="shared" si="66"/>
        <v>302.43999900817869</v>
      </c>
      <c r="AY144">
        <f t="shared" si="67"/>
        <v>303.14842453002927</v>
      </c>
      <c r="AZ144">
        <f t="shared" si="68"/>
        <v>0.159601303347916</v>
      </c>
      <c r="BA144">
        <f t="shared" si="69"/>
        <v>4.5996716011853025E-2</v>
      </c>
      <c r="BB144">
        <f t="shared" si="70"/>
        <v>4.0897576818683277</v>
      </c>
      <c r="BC144">
        <f t="shared" si="71"/>
        <v>41.015815847751831</v>
      </c>
      <c r="BD144">
        <f t="shared" si="72"/>
        <v>13.784713858005738</v>
      </c>
      <c r="BE144">
        <f t="shared" si="73"/>
        <v>29.644211769104004</v>
      </c>
      <c r="BF144">
        <f t="shared" si="74"/>
        <v>4.1741539137036883</v>
      </c>
      <c r="BG144">
        <f t="shared" si="75"/>
        <v>7.2529547753487885E-3</v>
      </c>
      <c r="BH144">
        <f t="shared" si="76"/>
        <v>2.7152601075082203</v>
      </c>
      <c r="BI144">
        <f t="shared" si="77"/>
        <v>1.4588938061954679</v>
      </c>
      <c r="BJ144">
        <f t="shared" si="78"/>
        <v>4.5347615225697383E-3</v>
      </c>
      <c r="BK144">
        <f t="shared" si="79"/>
        <v>58.546361173286265</v>
      </c>
      <c r="BL144">
        <f t="shared" si="80"/>
        <v>1.3980477459726497</v>
      </c>
      <c r="BM144">
        <f t="shared" si="81"/>
        <v>65.293226788745997</v>
      </c>
      <c r="BN144">
        <f t="shared" si="82"/>
        <v>420.36810930303113</v>
      </c>
      <c r="BO144">
        <f t="shared" si="83"/>
        <v>-1.2584600804941774E-3</v>
      </c>
    </row>
    <row r="145" spans="1:67" x14ac:dyDescent="0.25">
      <c r="A145" s="1">
        <v>133</v>
      </c>
      <c r="B145" s="1" t="s">
        <v>221</v>
      </c>
      <c r="C145" s="1" t="s">
        <v>82</v>
      </c>
      <c r="D145" s="1" t="s">
        <v>83</v>
      </c>
      <c r="E145" s="1" t="s">
        <v>84</v>
      </c>
      <c r="F145" s="1" t="s">
        <v>85</v>
      </c>
      <c r="G145" s="1" t="s">
        <v>86</v>
      </c>
      <c r="H145" s="1" t="s">
        <v>87</v>
      </c>
      <c r="I145" s="1">
        <v>747.50003054365516</v>
      </c>
      <c r="J145" s="1">
        <v>0</v>
      </c>
      <c r="K145">
        <f t="shared" si="56"/>
        <v>-0.82505154488067867</v>
      </c>
      <c r="L145">
        <f t="shared" si="57"/>
        <v>7.3621117615163276E-3</v>
      </c>
      <c r="M145">
        <f t="shared" si="58"/>
        <v>588.18818993081879</v>
      </c>
      <c r="N145">
        <f t="shared" si="59"/>
        <v>0.10478109356096103</v>
      </c>
      <c r="O145">
        <f t="shared" si="60"/>
        <v>1.3742780250564448</v>
      </c>
      <c r="P145">
        <f t="shared" si="61"/>
        <v>29.287769317626953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29.998130798339844</v>
      </c>
      <c r="V145" s="1">
        <v>29.287769317626953</v>
      </c>
      <c r="W145" s="1">
        <v>30.027555465698242</v>
      </c>
      <c r="X145" s="1">
        <v>418.42376708984375</v>
      </c>
      <c r="Y145" s="1">
        <v>419.98715209960938</v>
      </c>
      <c r="Z145" s="1">
        <v>27.023998260498047</v>
      </c>
      <c r="AA145" s="1">
        <v>27.228023529052734</v>
      </c>
      <c r="AB145" s="1">
        <v>63.256301879882813</v>
      </c>
      <c r="AC145" s="1">
        <v>63.732784271240234</v>
      </c>
      <c r="AD145" s="1">
        <v>299.75143432617188</v>
      </c>
      <c r="AE145" s="1">
        <v>0.98578172922134399</v>
      </c>
      <c r="AF145" s="1">
        <v>0.17852281033992767</v>
      </c>
      <c r="AG145" s="1">
        <v>99.711723327636719</v>
      </c>
      <c r="AH145" s="1">
        <v>-0.6334916353225708</v>
      </c>
      <c r="AI145" s="1">
        <v>0.25319376587867737</v>
      </c>
      <c r="AJ145" s="1">
        <v>1.6534140333533287E-2</v>
      </c>
      <c r="AK145" s="1">
        <v>3.1109193805605173E-3</v>
      </c>
      <c r="AL145" s="1">
        <v>9.3443216755986214E-3</v>
      </c>
      <c r="AM145" s="1">
        <v>1.8626621458679438E-3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88</v>
      </c>
      <c r="AV145">
        <f t="shared" si="64"/>
        <v>0.4995857238769531</v>
      </c>
      <c r="AW145">
        <f t="shared" si="65"/>
        <v>1.0478109356096103E-4</v>
      </c>
      <c r="AX145">
        <f t="shared" si="66"/>
        <v>302.43776931762693</v>
      </c>
      <c r="AY145">
        <f t="shared" si="67"/>
        <v>303.14813079833982</v>
      </c>
      <c r="AZ145">
        <f t="shared" si="68"/>
        <v>0.15772507314998485</v>
      </c>
      <c r="BA145">
        <f t="shared" si="69"/>
        <v>4.5603691680751242E-2</v>
      </c>
      <c r="BB145">
        <f t="shared" si="70"/>
        <v>4.0892311739437339</v>
      </c>
      <c r="BC145">
        <f t="shared" si="71"/>
        <v>41.010535546629526</v>
      </c>
      <c r="BD145">
        <f t="shared" si="72"/>
        <v>13.782512017576792</v>
      </c>
      <c r="BE145">
        <f t="shared" si="73"/>
        <v>29.642950057983398</v>
      </c>
      <c r="BF145">
        <f t="shared" si="74"/>
        <v>4.1738506195128249</v>
      </c>
      <c r="BG145">
        <f t="shared" si="75"/>
        <v>7.3430763572276368E-3</v>
      </c>
      <c r="BH145">
        <f t="shared" si="76"/>
        <v>2.7149531488872891</v>
      </c>
      <c r="BI145">
        <f t="shared" si="77"/>
        <v>1.4588974706255358</v>
      </c>
      <c r="BJ145">
        <f t="shared" si="78"/>
        <v>4.5911291477050567E-3</v>
      </c>
      <c r="BK145">
        <f t="shared" si="79"/>
        <v>58.649258058965245</v>
      </c>
      <c r="BL145">
        <f t="shared" si="80"/>
        <v>1.400490912615624</v>
      </c>
      <c r="BM145">
        <f t="shared" si="81"/>
        <v>65.295556875280525</v>
      </c>
      <c r="BN145">
        <f t="shared" si="82"/>
        <v>420.37934208992561</v>
      </c>
      <c r="BO145">
        <f t="shared" si="83"/>
        <v>-1.2815139727363274E-3</v>
      </c>
    </row>
    <row r="146" spans="1:67" x14ac:dyDescent="0.25">
      <c r="A146" s="1">
        <v>134</v>
      </c>
      <c r="B146" s="1" t="s">
        <v>222</v>
      </c>
      <c r="C146" s="1" t="s">
        <v>82</v>
      </c>
      <c r="D146" s="1" t="s">
        <v>83</v>
      </c>
      <c r="E146" s="1" t="s">
        <v>84</v>
      </c>
      <c r="F146" s="1" t="s">
        <v>85</v>
      </c>
      <c r="G146" s="1" t="s">
        <v>86</v>
      </c>
      <c r="H146" s="1" t="s">
        <v>87</v>
      </c>
      <c r="I146" s="1">
        <v>753.00003042072058</v>
      </c>
      <c r="J146" s="1">
        <v>0</v>
      </c>
      <c r="K146">
        <f t="shared" si="56"/>
        <v>-0.83303206627627735</v>
      </c>
      <c r="L146">
        <f t="shared" si="57"/>
        <v>7.4074121389837442E-3</v>
      </c>
      <c r="M146">
        <f t="shared" si="58"/>
        <v>588.80905502367762</v>
      </c>
      <c r="N146">
        <f t="shared" si="59"/>
        <v>0.10542844412268969</v>
      </c>
      <c r="O146">
        <f t="shared" si="60"/>
        <v>1.3743385204680743</v>
      </c>
      <c r="P146">
        <f t="shared" si="61"/>
        <v>29.286609649658203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29.997697830200195</v>
      </c>
      <c r="V146" s="1">
        <v>29.286609649658203</v>
      </c>
      <c r="W146" s="1">
        <v>30.027334213256836</v>
      </c>
      <c r="X146" s="1">
        <v>418.40560913085938</v>
      </c>
      <c r="Y146" s="1">
        <v>419.98443603515625</v>
      </c>
      <c r="Z146" s="1">
        <v>27.019378662109375</v>
      </c>
      <c r="AA146" s="1">
        <v>27.224666595458984</v>
      </c>
      <c r="AB146" s="1">
        <v>63.246654510498047</v>
      </c>
      <c r="AC146" s="1">
        <v>63.726322174072266</v>
      </c>
      <c r="AD146" s="1">
        <v>299.74929809570313</v>
      </c>
      <c r="AE146" s="1">
        <v>0.97665643692016602</v>
      </c>
      <c r="AF146" s="1">
        <v>0.21451358497142792</v>
      </c>
      <c r="AG146" s="1">
        <v>99.711738586425781</v>
      </c>
      <c r="AH146" s="1">
        <v>-0.6334916353225708</v>
      </c>
      <c r="AI146" s="1">
        <v>0.25319376587867737</v>
      </c>
      <c r="AJ146" s="1">
        <v>1.6534140333533287E-2</v>
      </c>
      <c r="AK146" s="1">
        <v>3.1109193805605173E-3</v>
      </c>
      <c r="AL146" s="1">
        <v>9.3443216755986214E-3</v>
      </c>
      <c r="AM146" s="1">
        <v>1.8626621458679438E-3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88</v>
      </c>
      <c r="AV146">
        <f t="shared" si="64"/>
        <v>0.49958216349283846</v>
      </c>
      <c r="AW146">
        <f t="shared" si="65"/>
        <v>1.0542844412268968E-4</v>
      </c>
      <c r="AX146">
        <f t="shared" si="66"/>
        <v>302.43660964965818</v>
      </c>
      <c r="AY146">
        <f t="shared" si="67"/>
        <v>303.14769783020017</v>
      </c>
      <c r="AZ146">
        <f t="shared" si="68"/>
        <v>0.15626502641443096</v>
      </c>
      <c r="BA146">
        <f t="shared" si="69"/>
        <v>4.5362092586229009E-2</v>
      </c>
      <c r="BB146">
        <f t="shared" si="70"/>
        <v>4.0889573591370789</v>
      </c>
      <c r="BC146">
        <f t="shared" si="71"/>
        <v>41.007783206918504</v>
      </c>
      <c r="BD146">
        <f t="shared" si="72"/>
        <v>13.783116611459519</v>
      </c>
      <c r="BE146">
        <f t="shared" si="73"/>
        <v>29.642153739929199</v>
      </c>
      <c r="BF146">
        <f t="shared" si="74"/>
        <v>4.1736592078971118</v>
      </c>
      <c r="BG146">
        <f t="shared" si="75"/>
        <v>7.3881420641361351E-3</v>
      </c>
      <c r="BH146">
        <f t="shared" si="76"/>
        <v>2.7146188386690047</v>
      </c>
      <c r="BI146">
        <f t="shared" si="77"/>
        <v>1.4590403692281071</v>
      </c>
      <c r="BJ146">
        <f t="shared" si="78"/>
        <v>4.6193162279702009E-3</v>
      </c>
      <c r="BK146">
        <f t="shared" si="79"/>
        <v>58.71117457184134</v>
      </c>
      <c r="BL146">
        <f t="shared" si="80"/>
        <v>1.401978274676801</v>
      </c>
      <c r="BM146">
        <f t="shared" si="81"/>
        <v>65.292367077382309</v>
      </c>
      <c r="BN146">
        <f t="shared" si="82"/>
        <v>420.38041958313357</v>
      </c>
      <c r="BO146">
        <f t="shared" si="83"/>
        <v>-1.2938432173524388E-3</v>
      </c>
    </row>
    <row r="147" spans="1:67" x14ac:dyDescent="0.25">
      <c r="A147" s="1">
        <v>135</v>
      </c>
      <c r="B147" s="1" t="s">
        <v>223</v>
      </c>
      <c r="C147" s="1" t="s">
        <v>82</v>
      </c>
      <c r="D147" s="1" t="s">
        <v>83</v>
      </c>
      <c r="E147" s="1" t="s">
        <v>84</v>
      </c>
      <c r="F147" s="1" t="s">
        <v>85</v>
      </c>
      <c r="G147" s="1" t="s">
        <v>86</v>
      </c>
      <c r="H147" s="1" t="s">
        <v>87</v>
      </c>
      <c r="I147" s="1">
        <v>758.00003030896187</v>
      </c>
      <c r="J147" s="1">
        <v>0</v>
      </c>
      <c r="K147">
        <f t="shared" si="56"/>
        <v>-0.83677362333183192</v>
      </c>
      <c r="L147">
        <f t="shared" si="57"/>
        <v>7.4255063651323542E-3</v>
      </c>
      <c r="M147">
        <f t="shared" si="58"/>
        <v>589.17081257899213</v>
      </c>
      <c r="N147">
        <f t="shared" si="59"/>
        <v>0.10571434131762197</v>
      </c>
      <c r="O147">
        <f t="shared" si="60"/>
        <v>1.3747157780659416</v>
      </c>
      <c r="P147">
        <f t="shared" si="61"/>
        <v>29.286636352539063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29.996862411499023</v>
      </c>
      <c r="V147" s="1">
        <v>29.286636352539063</v>
      </c>
      <c r="W147" s="1">
        <v>30.026861190795898</v>
      </c>
      <c r="X147" s="1">
        <v>418.39791870117188</v>
      </c>
      <c r="Y147" s="1">
        <v>419.98391723632813</v>
      </c>
      <c r="Z147" s="1">
        <v>27.015167236328125</v>
      </c>
      <c r="AA147" s="1">
        <v>27.221002578735352</v>
      </c>
      <c r="AB147" s="1">
        <v>63.239517211914063</v>
      </c>
      <c r="AC147" s="1">
        <v>63.720321655273438</v>
      </c>
      <c r="AD147" s="1">
        <v>299.76394653320313</v>
      </c>
      <c r="AE147" s="1">
        <v>0.95443183183670044</v>
      </c>
      <c r="AF147" s="1">
        <v>0.14126819372177124</v>
      </c>
      <c r="AG147" s="1">
        <v>99.711532592773438</v>
      </c>
      <c r="AH147" s="1">
        <v>-0.6334916353225708</v>
      </c>
      <c r="AI147" s="1">
        <v>0.25319376587867737</v>
      </c>
      <c r="AJ147" s="1">
        <v>1.6534140333533287E-2</v>
      </c>
      <c r="AK147" s="1">
        <v>3.1109193805605173E-3</v>
      </c>
      <c r="AL147" s="1">
        <v>9.3443216755986214E-3</v>
      </c>
      <c r="AM147" s="1">
        <v>1.8626621458679438E-3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88</v>
      </c>
      <c r="AV147">
        <f t="shared" si="64"/>
        <v>0.49960657755533844</v>
      </c>
      <c r="AW147">
        <f t="shared" si="65"/>
        <v>1.0571434131762198E-4</v>
      </c>
      <c r="AX147">
        <f t="shared" si="66"/>
        <v>302.43663635253904</v>
      </c>
      <c r="AY147">
        <f t="shared" si="67"/>
        <v>303.146862411499</v>
      </c>
      <c r="AZ147">
        <f t="shared" si="68"/>
        <v>0.15270908968055785</v>
      </c>
      <c r="BA147">
        <f t="shared" si="69"/>
        <v>4.5062444623735071E-2</v>
      </c>
      <c r="BB147">
        <f t="shared" si="70"/>
        <v>4.0889636639034812</v>
      </c>
      <c r="BC147">
        <f t="shared" si="71"/>
        <v>41.007931154794299</v>
      </c>
      <c r="BD147">
        <f t="shared" si="72"/>
        <v>13.786928576058948</v>
      </c>
      <c r="BE147">
        <f t="shared" si="73"/>
        <v>29.641749382019043</v>
      </c>
      <c r="BF147">
        <f t="shared" si="74"/>
        <v>4.1735620149878887</v>
      </c>
      <c r="BG147">
        <f t="shared" si="75"/>
        <v>7.4061421556002646E-3</v>
      </c>
      <c r="BH147">
        <f t="shared" si="76"/>
        <v>2.7142478858375396</v>
      </c>
      <c r="BI147">
        <f t="shared" si="77"/>
        <v>1.4593141291503491</v>
      </c>
      <c r="BJ147">
        <f t="shared" si="78"/>
        <v>4.6305747142537631E-3</v>
      </c>
      <c r="BK147">
        <f t="shared" si="79"/>
        <v>58.747124681180985</v>
      </c>
      <c r="BL147">
        <f t="shared" si="80"/>
        <v>1.4028413670123021</v>
      </c>
      <c r="BM147">
        <f t="shared" si="81"/>
        <v>65.283177122378476</v>
      </c>
      <c r="BN147">
        <f t="shared" si="82"/>
        <v>420.3816793413356</v>
      </c>
      <c r="BO147">
        <f t="shared" si="83"/>
        <v>-1.2994676825331139E-3</v>
      </c>
    </row>
    <row r="148" spans="1:67" x14ac:dyDescent="0.25">
      <c r="A148" s="1">
        <v>136</v>
      </c>
      <c r="B148" s="1" t="s">
        <v>224</v>
      </c>
      <c r="C148" s="1" t="s">
        <v>82</v>
      </c>
      <c r="D148" s="1" t="s">
        <v>83</v>
      </c>
      <c r="E148" s="1" t="s">
        <v>84</v>
      </c>
      <c r="F148" s="1" t="s">
        <v>85</v>
      </c>
      <c r="G148" s="1" t="s">
        <v>86</v>
      </c>
      <c r="H148" s="1" t="s">
        <v>87</v>
      </c>
      <c r="I148" s="1">
        <v>763.00003019720316</v>
      </c>
      <c r="J148" s="1">
        <v>0</v>
      </c>
      <c r="K148">
        <f t="shared" si="56"/>
        <v>-0.82453184221414166</v>
      </c>
      <c r="L148">
        <f t="shared" si="57"/>
        <v>7.4121991481455075E-3</v>
      </c>
      <c r="M148">
        <f t="shared" si="58"/>
        <v>586.85497234285742</v>
      </c>
      <c r="N148">
        <f t="shared" si="59"/>
        <v>0.10558012015309735</v>
      </c>
      <c r="O148">
        <f t="shared" si="60"/>
        <v>1.3754289679614597</v>
      </c>
      <c r="P148">
        <f t="shared" si="61"/>
        <v>29.287624359130859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29.99658203125</v>
      </c>
      <c r="V148" s="1">
        <v>29.287624359130859</v>
      </c>
      <c r="W148" s="1">
        <v>30.027206420898438</v>
      </c>
      <c r="X148" s="1">
        <v>418.4105224609375</v>
      </c>
      <c r="Y148" s="1">
        <v>419.97219848632813</v>
      </c>
      <c r="Z148" s="1">
        <v>27.010637283325195</v>
      </c>
      <c r="AA148" s="1">
        <v>27.216220855712891</v>
      </c>
      <c r="AB148" s="1">
        <v>63.230125427246094</v>
      </c>
      <c r="AC148" s="1">
        <v>63.711513519287109</v>
      </c>
      <c r="AD148" s="1">
        <v>299.75146484375</v>
      </c>
      <c r="AE148" s="1">
        <v>0.96771866083145142</v>
      </c>
      <c r="AF148" s="1">
        <v>0.12934167683124542</v>
      </c>
      <c r="AG148" s="1">
        <v>99.711418151855469</v>
      </c>
      <c r="AH148" s="1">
        <v>-0.6334916353225708</v>
      </c>
      <c r="AI148" s="1">
        <v>0.25319376587867737</v>
      </c>
      <c r="AJ148" s="1">
        <v>1.6534140333533287E-2</v>
      </c>
      <c r="AK148" s="1">
        <v>3.1109193805605173E-3</v>
      </c>
      <c r="AL148" s="1">
        <v>9.3443216755986214E-3</v>
      </c>
      <c r="AM148" s="1">
        <v>1.8626621458679438E-3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88</v>
      </c>
      <c r="AV148">
        <f t="shared" si="64"/>
        <v>0.49958577473958327</v>
      </c>
      <c r="AW148">
        <f t="shared" si="65"/>
        <v>1.0558012015309735E-4</v>
      </c>
      <c r="AX148">
        <f t="shared" si="66"/>
        <v>302.43762435913084</v>
      </c>
      <c r="AY148">
        <f t="shared" si="67"/>
        <v>303.14658203124998</v>
      </c>
      <c r="AZ148">
        <f t="shared" si="68"/>
        <v>0.15483498227220061</v>
      </c>
      <c r="BA148">
        <f t="shared" si="69"/>
        <v>4.4982152997712847E-2</v>
      </c>
      <c r="BB148">
        <f t="shared" si="70"/>
        <v>4.0891969462186974</v>
      </c>
      <c r="BC148">
        <f t="shared" si="71"/>
        <v>41.010317795210341</v>
      </c>
      <c r="BD148">
        <f t="shared" si="72"/>
        <v>13.79409693949745</v>
      </c>
      <c r="BE148">
        <f t="shared" si="73"/>
        <v>29.64210319519043</v>
      </c>
      <c r="BF148">
        <f t="shared" si="74"/>
        <v>4.173647058675563</v>
      </c>
      <c r="BG148">
        <f t="shared" si="75"/>
        <v>7.3929041912775949E-3</v>
      </c>
      <c r="BH148">
        <f t="shared" si="76"/>
        <v>2.7137679782572377</v>
      </c>
      <c r="BI148">
        <f t="shared" si="77"/>
        <v>1.4598790804183253</v>
      </c>
      <c r="BJ148">
        <f t="shared" si="78"/>
        <v>4.6222947854553959E-3</v>
      </c>
      <c r="BK148">
        <f t="shared" si="79"/>
        <v>58.516141541774232</v>
      </c>
      <c r="BL148">
        <f t="shared" si="80"/>
        <v>1.3973662410464582</v>
      </c>
      <c r="BM148">
        <f t="shared" si="81"/>
        <v>65.267028663544792</v>
      </c>
      <c r="BN148">
        <f t="shared" si="82"/>
        <v>420.36414143488679</v>
      </c>
      <c r="BO148">
        <f t="shared" si="83"/>
        <v>-1.2801934816823936E-3</v>
      </c>
    </row>
    <row r="149" spans="1:67" x14ac:dyDescent="0.25">
      <c r="A149" s="1">
        <v>137</v>
      </c>
      <c r="B149" s="1" t="s">
        <v>225</v>
      </c>
      <c r="C149" s="1" t="s">
        <v>82</v>
      </c>
      <c r="D149" s="1" t="s">
        <v>83</v>
      </c>
      <c r="E149" s="1" t="s">
        <v>84</v>
      </c>
      <c r="F149" s="1" t="s">
        <v>85</v>
      </c>
      <c r="G149" s="1" t="s">
        <v>86</v>
      </c>
      <c r="H149" s="1" t="s">
        <v>87</v>
      </c>
      <c r="I149" s="1">
        <v>768.50003007426858</v>
      </c>
      <c r="J149" s="1">
        <v>0</v>
      </c>
      <c r="K149">
        <f t="shared" si="56"/>
        <v>-0.80827207205330742</v>
      </c>
      <c r="L149">
        <f t="shared" si="57"/>
        <v>7.465979573497262E-3</v>
      </c>
      <c r="M149">
        <f t="shared" si="58"/>
        <v>582.11085009563112</v>
      </c>
      <c r="N149">
        <f t="shared" si="59"/>
        <v>0.10638156768335831</v>
      </c>
      <c r="O149">
        <f t="shared" si="60"/>
        <v>1.3759137539914867</v>
      </c>
      <c r="P149">
        <f t="shared" si="61"/>
        <v>29.287471771240234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29.996101379394531</v>
      </c>
      <c r="V149" s="1">
        <v>29.287471771240234</v>
      </c>
      <c r="W149" s="1">
        <v>30.027481079101563</v>
      </c>
      <c r="X149" s="1">
        <v>418.42379760742188</v>
      </c>
      <c r="Y149" s="1">
        <v>419.9521484375</v>
      </c>
      <c r="Z149" s="1">
        <v>27.003923416137695</v>
      </c>
      <c r="AA149" s="1">
        <v>27.211053848266602</v>
      </c>
      <c r="AB149" s="1">
        <v>63.216938018798828</v>
      </c>
      <c r="AC149" s="1">
        <v>63.700496673583984</v>
      </c>
      <c r="AD149" s="1">
        <v>299.77288818359375</v>
      </c>
      <c r="AE149" s="1">
        <v>0.97138196229934692</v>
      </c>
      <c r="AF149" s="1">
        <v>0.11155550926923752</v>
      </c>
      <c r="AG149" s="1">
        <v>99.711212158203125</v>
      </c>
      <c r="AH149" s="1">
        <v>-0.6334916353225708</v>
      </c>
      <c r="AI149" s="1">
        <v>0.25319376587867737</v>
      </c>
      <c r="AJ149" s="1">
        <v>1.6534140333533287E-2</v>
      </c>
      <c r="AK149" s="1">
        <v>3.1109193805605173E-3</v>
      </c>
      <c r="AL149" s="1">
        <v>9.3443216755986214E-3</v>
      </c>
      <c r="AM149" s="1">
        <v>1.8626621458679438E-3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88</v>
      </c>
      <c r="AV149">
        <f t="shared" si="64"/>
        <v>0.49962148030598952</v>
      </c>
      <c r="AW149">
        <f t="shared" si="65"/>
        <v>1.0638156768335831E-4</v>
      </c>
      <c r="AX149">
        <f t="shared" si="66"/>
        <v>302.43747177124021</v>
      </c>
      <c r="AY149">
        <f t="shared" si="67"/>
        <v>303.14610137939451</v>
      </c>
      <c r="AZ149">
        <f t="shared" si="68"/>
        <v>0.1554211104939629</v>
      </c>
      <c r="BA149">
        <f t="shared" si="69"/>
        <v>4.4544654255168591E-2</v>
      </c>
      <c r="BB149">
        <f t="shared" si="70"/>
        <v>4.0891609173042873</v>
      </c>
      <c r="BC149">
        <f t="shared" si="71"/>
        <v>41.010041185903653</v>
      </c>
      <c r="BD149">
        <f t="shared" si="72"/>
        <v>13.798987337637051</v>
      </c>
      <c r="BE149">
        <f t="shared" si="73"/>
        <v>29.641786575317383</v>
      </c>
      <c r="BF149">
        <f t="shared" si="74"/>
        <v>4.1735709548193203</v>
      </c>
      <c r="BG149">
        <f t="shared" si="75"/>
        <v>7.446403975144786E-3</v>
      </c>
      <c r="BH149">
        <f t="shared" si="76"/>
        <v>2.7132471633128006</v>
      </c>
      <c r="BI149">
        <f t="shared" si="77"/>
        <v>1.4603237915065197</v>
      </c>
      <c r="BJ149">
        <f t="shared" si="78"/>
        <v>4.6557572796447622E-3</v>
      </c>
      <c r="BK149">
        <f t="shared" si="79"/>
        <v>58.042978473477454</v>
      </c>
      <c r="BL149">
        <f t="shared" si="80"/>
        <v>1.3861361401804202</v>
      </c>
      <c r="BM149">
        <f t="shared" si="81"/>
        <v>65.25523463848873</v>
      </c>
      <c r="BN149">
        <f t="shared" si="82"/>
        <v>420.33636227005189</v>
      </c>
      <c r="BO149">
        <f t="shared" si="83"/>
        <v>-1.2548042103407134E-3</v>
      </c>
    </row>
    <row r="150" spans="1:67" x14ac:dyDescent="0.25">
      <c r="A150" s="1">
        <v>138</v>
      </c>
      <c r="B150" s="1" t="s">
        <v>226</v>
      </c>
      <c r="C150" s="1" t="s">
        <v>82</v>
      </c>
      <c r="D150" s="1" t="s">
        <v>83</v>
      </c>
      <c r="E150" s="1" t="s">
        <v>84</v>
      </c>
      <c r="F150" s="1" t="s">
        <v>85</v>
      </c>
      <c r="G150" s="1" t="s">
        <v>86</v>
      </c>
      <c r="H150" s="1" t="s">
        <v>87</v>
      </c>
      <c r="I150" s="1">
        <v>773.50002996250987</v>
      </c>
      <c r="J150" s="1">
        <v>0</v>
      </c>
      <c r="K150">
        <f t="shared" si="56"/>
        <v>-0.800913408028189</v>
      </c>
      <c r="L150">
        <f t="shared" si="57"/>
        <v>7.5192486999560177E-3</v>
      </c>
      <c r="M150">
        <f t="shared" si="58"/>
        <v>579.33249617551007</v>
      </c>
      <c r="N150">
        <f t="shared" si="59"/>
        <v>0.10717234609759052</v>
      </c>
      <c r="O150">
        <f t="shared" si="60"/>
        <v>1.3763520700495002</v>
      </c>
      <c r="P150">
        <f t="shared" si="61"/>
        <v>29.287019729614258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29.995983123779297</v>
      </c>
      <c r="V150" s="1">
        <v>29.287019729614258</v>
      </c>
      <c r="W150" s="1">
        <v>30.027694702148438</v>
      </c>
      <c r="X150" s="1">
        <v>418.42898559570313</v>
      </c>
      <c r="Y150" s="1">
        <v>419.9420166015625</v>
      </c>
      <c r="Z150" s="1">
        <v>26.996904373168945</v>
      </c>
      <c r="AA150" s="1">
        <v>27.205585479736328</v>
      </c>
      <c r="AB150" s="1">
        <v>63.200729370117188</v>
      </c>
      <c r="AC150" s="1">
        <v>63.689094543457031</v>
      </c>
      <c r="AD150" s="1">
        <v>299.7587890625</v>
      </c>
      <c r="AE150" s="1">
        <v>0.99407917261123657</v>
      </c>
      <c r="AF150" s="1">
        <v>0.16717514395713806</v>
      </c>
      <c r="AG150" s="1">
        <v>99.711219787597656</v>
      </c>
      <c r="AH150" s="1">
        <v>-0.6334916353225708</v>
      </c>
      <c r="AI150" s="1">
        <v>0.25319376587867737</v>
      </c>
      <c r="AJ150" s="1">
        <v>1.6534140333533287E-2</v>
      </c>
      <c r="AK150" s="1">
        <v>3.1109193805605173E-3</v>
      </c>
      <c r="AL150" s="1">
        <v>9.3443216755986214E-3</v>
      </c>
      <c r="AM150" s="1">
        <v>1.8626621458679438E-3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88</v>
      </c>
      <c r="AV150">
        <f t="shared" si="64"/>
        <v>0.49959798177083325</v>
      </c>
      <c r="AW150">
        <f t="shared" si="65"/>
        <v>1.0717234609759052E-4</v>
      </c>
      <c r="AX150">
        <f t="shared" si="66"/>
        <v>302.43701972961424</v>
      </c>
      <c r="AY150">
        <f t="shared" si="67"/>
        <v>303.14598312377927</v>
      </c>
      <c r="AZ150">
        <f t="shared" si="68"/>
        <v>0.15905266406269369</v>
      </c>
      <c r="BA150">
        <f t="shared" si="69"/>
        <v>4.4236430096714512E-2</v>
      </c>
      <c r="BB150">
        <f t="shared" si="70"/>
        <v>4.0890541832697647</v>
      </c>
      <c r="BC150">
        <f t="shared" si="71"/>
        <v>41.00896761648454</v>
      </c>
      <c r="BD150">
        <f t="shared" si="72"/>
        <v>13.803382136748212</v>
      </c>
      <c r="BE150">
        <f t="shared" si="73"/>
        <v>29.641501426696777</v>
      </c>
      <c r="BF150">
        <f t="shared" si="74"/>
        <v>4.1735024165382537</v>
      </c>
      <c r="BG150">
        <f t="shared" si="75"/>
        <v>7.4993931360735787E-3</v>
      </c>
      <c r="BH150">
        <f t="shared" si="76"/>
        <v>2.7127021132202644</v>
      </c>
      <c r="BI150">
        <f t="shared" si="77"/>
        <v>1.4608003033179893</v>
      </c>
      <c r="BJ150">
        <f t="shared" si="78"/>
        <v>4.6889005733653831E-3</v>
      </c>
      <c r="BK150">
        <f t="shared" si="79"/>
        <v>57.765949856253869</v>
      </c>
      <c r="BL150">
        <f t="shared" si="80"/>
        <v>1.3795535413765847</v>
      </c>
      <c r="BM150">
        <f t="shared" si="81"/>
        <v>65.244026912598272</v>
      </c>
      <c r="BN150">
        <f t="shared" si="82"/>
        <v>420.32273247766472</v>
      </c>
      <c r="BO150">
        <f t="shared" si="83"/>
        <v>-1.2432069909716029E-3</v>
      </c>
    </row>
    <row r="151" spans="1:67" x14ac:dyDescent="0.25">
      <c r="A151" s="1">
        <v>139</v>
      </c>
      <c r="B151" s="1" t="s">
        <v>227</v>
      </c>
      <c r="C151" s="1" t="s">
        <v>82</v>
      </c>
      <c r="D151" s="1" t="s">
        <v>83</v>
      </c>
      <c r="E151" s="1" t="s">
        <v>84</v>
      </c>
      <c r="F151" s="1" t="s">
        <v>85</v>
      </c>
      <c r="G151" s="1" t="s">
        <v>86</v>
      </c>
      <c r="H151" s="1" t="s">
        <v>87</v>
      </c>
      <c r="I151" s="1">
        <v>778.50002985075116</v>
      </c>
      <c r="J151" s="1">
        <v>0</v>
      </c>
      <c r="K151">
        <f t="shared" si="56"/>
        <v>-0.80766900608200165</v>
      </c>
      <c r="L151">
        <f t="shared" si="57"/>
        <v>7.5359197665729781E-3</v>
      </c>
      <c r="M151">
        <f t="shared" si="58"/>
        <v>580.38278998175429</v>
      </c>
      <c r="N151">
        <f t="shared" si="59"/>
        <v>0.10742578427990977</v>
      </c>
      <c r="O151">
        <f t="shared" si="60"/>
        <v>1.376565543095619</v>
      </c>
      <c r="P151">
        <f t="shared" si="61"/>
        <v>29.286043167114258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29.995199203491211</v>
      </c>
      <c r="V151" s="1">
        <v>29.286043167114258</v>
      </c>
      <c r="W151" s="1">
        <v>30.02757453918457</v>
      </c>
      <c r="X151" s="1">
        <v>418.41903686523438</v>
      </c>
      <c r="Y151" s="1">
        <v>419.94552612304688</v>
      </c>
      <c r="Z151" s="1">
        <v>26.991977691650391</v>
      </c>
      <c r="AA151" s="1">
        <v>27.201173782348633</v>
      </c>
      <c r="AB151" s="1">
        <v>63.191349029541016</v>
      </c>
      <c r="AC151" s="1">
        <v>63.681411743164063</v>
      </c>
      <c r="AD151" s="1">
        <v>299.72933959960938</v>
      </c>
      <c r="AE151" s="1">
        <v>1.0049072504043579</v>
      </c>
      <c r="AF151" s="1">
        <v>0.19102691113948822</v>
      </c>
      <c r="AG151" s="1">
        <v>99.711067199707031</v>
      </c>
      <c r="AH151" s="1">
        <v>-0.6334916353225708</v>
      </c>
      <c r="AI151" s="1">
        <v>0.25319376587867737</v>
      </c>
      <c r="AJ151" s="1">
        <v>1.6534140333533287E-2</v>
      </c>
      <c r="AK151" s="1">
        <v>3.1109193805605173E-3</v>
      </c>
      <c r="AL151" s="1">
        <v>9.3443216755986214E-3</v>
      </c>
      <c r="AM151" s="1">
        <v>1.8626621458679438E-3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88</v>
      </c>
      <c r="AV151">
        <f t="shared" si="64"/>
        <v>0.49954889933268226</v>
      </c>
      <c r="AW151">
        <f t="shared" si="65"/>
        <v>1.0742578427990977E-4</v>
      </c>
      <c r="AX151">
        <f t="shared" si="66"/>
        <v>302.43604316711424</v>
      </c>
      <c r="AY151">
        <f t="shared" si="67"/>
        <v>303.14519920349119</v>
      </c>
      <c r="AZ151">
        <f t="shared" si="68"/>
        <v>0.16078515647086888</v>
      </c>
      <c r="BA151">
        <f t="shared" si="69"/>
        <v>4.4154955825464214E-2</v>
      </c>
      <c r="BB151">
        <f t="shared" si="70"/>
        <v>4.0888236100182924</v>
      </c>
      <c r="BC151">
        <f t="shared" si="71"/>
        <v>41.006717958689208</v>
      </c>
      <c r="BD151">
        <f t="shared" si="72"/>
        <v>13.805544176340575</v>
      </c>
      <c r="BE151">
        <f t="shared" si="73"/>
        <v>29.640621185302734</v>
      </c>
      <c r="BF151">
        <f t="shared" si="74"/>
        <v>4.1732908480333659</v>
      </c>
      <c r="BG151">
        <f t="shared" si="75"/>
        <v>7.5159761775673685E-3</v>
      </c>
      <c r="BH151">
        <f t="shared" si="76"/>
        <v>2.7122580669226735</v>
      </c>
      <c r="BI151">
        <f t="shared" si="77"/>
        <v>1.4610327811106925</v>
      </c>
      <c r="BJ151">
        <f t="shared" si="78"/>
        <v>4.6992728559525554E-3</v>
      </c>
      <c r="BK151">
        <f t="shared" si="79"/>
        <v>57.870587373424158</v>
      </c>
      <c r="BL151">
        <f t="shared" si="80"/>
        <v>1.3820430362477494</v>
      </c>
      <c r="BM151">
        <f t="shared" si="81"/>
        <v>65.236999405309319</v>
      </c>
      <c r="BN151">
        <f t="shared" si="82"/>
        <v>420.32945328691864</v>
      </c>
      <c r="BO151">
        <f t="shared" si="83"/>
        <v>-1.2535381962275186E-3</v>
      </c>
    </row>
    <row r="152" spans="1:67" x14ac:dyDescent="0.25">
      <c r="A152" s="1">
        <v>140</v>
      </c>
      <c r="B152" s="1" t="s">
        <v>228</v>
      </c>
      <c r="C152" s="1" t="s">
        <v>82</v>
      </c>
      <c r="D152" s="1" t="s">
        <v>83</v>
      </c>
      <c r="E152" s="1" t="s">
        <v>84</v>
      </c>
      <c r="F152" s="1" t="s">
        <v>85</v>
      </c>
      <c r="G152" s="1" t="s">
        <v>86</v>
      </c>
      <c r="H152" s="1" t="s">
        <v>87</v>
      </c>
      <c r="I152" s="1">
        <v>784.00002972781658</v>
      </c>
      <c r="J152" s="1">
        <v>0</v>
      </c>
      <c r="K152">
        <f t="shared" si="56"/>
        <v>-0.79895785943180941</v>
      </c>
      <c r="L152">
        <f t="shared" si="57"/>
        <v>7.4162559074515549E-3</v>
      </c>
      <c r="M152">
        <f t="shared" si="58"/>
        <v>581.2461783869494</v>
      </c>
      <c r="N152">
        <f t="shared" si="59"/>
        <v>0.1057478639030016</v>
      </c>
      <c r="O152">
        <f t="shared" si="60"/>
        <v>1.3768800549026516</v>
      </c>
      <c r="P152">
        <f t="shared" si="61"/>
        <v>29.284271240234375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29.994243621826172</v>
      </c>
      <c r="V152" s="1">
        <v>29.284271240234375</v>
      </c>
      <c r="W152" s="1">
        <v>30.027133941650391</v>
      </c>
      <c r="X152" s="1">
        <v>418.427490234375</v>
      </c>
      <c r="Y152" s="1">
        <v>419.93795776367188</v>
      </c>
      <c r="Z152" s="1">
        <v>26.987878799438477</v>
      </c>
      <c r="AA152" s="1">
        <v>27.193809509277344</v>
      </c>
      <c r="AB152" s="1">
        <v>63.184043884277344</v>
      </c>
      <c r="AC152" s="1">
        <v>63.66705322265625</v>
      </c>
      <c r="AD152" s="1">
        <v>299.728515625</v>
      </c>
      <c r="AE152" s="1">
        <v>0.99651294946670532</v>
      </c>
      <c r="AF152" s="1">
        <v>0.17535300552845001</v>
      </c>
      <c r="AG152" s="1">
        <v>99.71112060546875</v>
      </c>
      <c r="AH152" s="1">
        <v>-0.6334916353225708</v>
      </c>
      <c r="AI152" s="1">
        <v>0.25319376587867737</v>
      </c>
      <c r="AJ152" s="1">
        <v>1.6534140333533287E-2</v>
      </c>
      <c r="AK152" s="1">
        <v>3.1109193805605173E-3</v>
      </c>
      <c r="AL152" s="1">
        <v>9.3443216755986214E-3</v>
      </c>
      <c r="AM152" s="1">
        <v>1.8626621458679438E-3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88</v>
      </c>
      <c r="AV152">
        <f t="shared" si="64"/>
        <v>0.49954752604166658</v>
      </c>
      <c r="AW152">
        <f t="shared" si="65"/>
        <v>1.057478639030016E-4</v>
      </c>
      <c r="AX152">
        <f t="shared" si="66"/>
        <v>302.43427124023435</v>
      </c>
      <c r="AY152">
        <f t="shared" si="67"/>
        <v>303.14424362182615</v>
      </c>
      <c r="AZ152">
        <f t="shared" si="68"/>
        <v>0.15944206835086483</v>
      </c>
      <c r="BA152">
        <f t="shared" si="69"/>
        <v>4.5085308225417009E-2</v>
      </c>
      <c r="BB152">
        <f t="shared" si="70"/>
        <v>4.088405274604348</v>
      </c>
      <c r="BC152">
        <f t="shared" si="71"/>
        <v>41.002500521292063</v>
      </c>
      <c r="BD152">
        <f t="shared" si="72"/>
        <v>13.808691012014719</v>
      </c>
      <c r="BE152">
        <f t="shared" si="73"/>
        <v>29.639257431030273</v>
      </c>
      <c r="BF152">
        <f t="shared" si="74"/>
        <v>4.1729630843046808</v>
      </c>
      <c r="BG152">
        <f t="shared" si="75"/>
        <v>7.396939851737552E-3</v>
      </c>
      <c r="BH152">
        <f t="shared" si="76"/>
        <v>2.7115252197016964</v>
      </c>
      <c r="BI152">
        <f t="shared" si="77"/>
        <v>1.4614378646029844</v>
      </c>
      <c r="BJ152">
        <f t="shared" si="78"/>
        <v>4.6248189625024329E-3</v>
      </c>
      <c r="BK152">
        <f t="shared" si="79"/>
        <v>57.95670779460891</v>
      </c>
      <c r="BL152">
        <f t="shared" si="80"/>
        <v>1.3841239345981122</v>
      </c>
      <c r="BM152">
        <f t="shared" si="81"/>
        <v>65.224246136322378</v>
      </c>
      <c r="BN152">
        <f t="shared" si="82"/>
        <v>420.31774406562829</v>
      </c>
      <c r="BO152">
        <f t="shared" si="83"/>
        <v>-1.2398102343257947E-3</v>
      </c>
    </row>
    <row r="153" spans="1:67" x14ac:dyDescent="0.25">
      <c r="A153" s="1">
        <v>141</v>
      </c>
      <c r="B153" s="1" t="s">
        <v>229</v>
      </c>
      <c r="C153" s="1" t="s">
        <v>82</v>
      </c>
      <c r="D153" s="1" t="s">
        <v>83</v>
      </c>
      <c r="E153" s="1" t="s">
        <v>84</v>
      </c>
      <c r="F153" s="1" t="s">
        <v>85</v>
      </c>
      <c r="G153" s="1" t="s">
        <v>86</v>
      </c>
      <c r="H153" s="1" t="s">
        <v>87</v>
      </c>
      <c r="I153" s="1">
        <v>789.00002961605787</v>
      </c>
      <c r="J153" s="1">
        <v>0</v>
      </c>
      <c r="K153">
        <f t="shared" si="56"/>
        <v>-0.80382524143520651</v>
      </c>
      <c r="L153">
        <f t="shared" si="57"/>
        <v>7.3385661982910289E-3</v>
      </c>
      <c r="M153">
        <f t="shared" si="58"/>
        <v>584.1098857215851</v>
      </c>
      <c r="N153">
        <f t="shared" si="59"/>
        <v>0.10465039406227114</v>
      </c>
      <c r="O153">
        <f t="shared" si="60"/>
        <v>1.3769867758995162</v>
      </c>
      <c r="P153">
        <f t="shared" si="61"/>
        <v>29.282426834106445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29.993188858032227</v>
      </c>
      <c r="V153" s="1">
        <v>29.282426834106445</v>
      </c>
      <c r="W153" s="1">
        <v>30.02665901184082</v>
      </c>
      <c r="X153" s="1">
        <v>418.42593383789063</v>
      </c>
      <c r="Y153" s="1">
        <v>419.947021484375</v>
      </c>
      <c r="Z153" s="1">
        <v>26.984550476074219</v>
      </c>
      <c r="AA153" s="1">
        <v>27.188339233398438</v>
      </c>
      <c r="AB153" s="1">
        <v>63.180568695068359</v>
      </c>
      <c r="AC153" s="1">
        <v>63.658775329589844</v>
      </c>
      <c r="AD153" s="1">
        <v>299.73721313476563</v>
      </c>
      <c r="AE153" s="1">
        <v>0.97253865003585815</v>
      </c>
      <c r="AF153" s="1">
        <v>0.14052450656890869</v>
      </c>
      <c r="AG153" s="1">
        <v>99.71124267578125</v>
      </c>
      <c r="AH153" s="1">
        <v>-0.6334916353225708</v>
      </c>
      <c r="AI153" s="1">
        <v>0.25319376587867737</v>
      </c>
      <c r="AJ153" s="1">
        <v>1.6534140333533287E-2</v>
      </c>
      <c r="AK153" s="1">
        <v>3.1109193805605173E-3</v>
      </c>
      <c r="AL153" s="1">
        <v>9.3443216755986214E-3</v>
      </c>
      <c r="AM153" s="1">
        <v>1.8626621458679438E-3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88</v>
      </c>
      <c r="AV153">
        <f t="shared" si="64"/>
        <v>0.49956202189127596</v>
      </c>
      <c r="AW153">
        <f t="shared" si="65"/>
        <v>1.0465039406227115E-4</v>
      </c>
      <c r="AX153">
        <f t="shared" si="66"/>
        <v>302.43242683410642</v>
      </c>
      <c r="AY153">
        <f t="shared" si="67"/>
        <v>303.1431888580322</v>
      </c>
      <c r="AZ153">
        <f t="shared" si="68"/>
        <v>0.15560618052766806</v>
      </c>
      <c r="BA153">
        <f t="shared" si="69"/>
        <v>4.5694476748710834E-2</v>
      </c>
      <c r="BB153">
        <f t="shared" si="70"/>
        <v>4.0879698671523723</v>
      </c>
      <c r="BC153">
        <f t="shared" si="71"/>
        <v>40.998083640825939</v>
      </c>
      <c r="BD153">
        <f t="shared" si="72"/>
        <v>13.809744407427502</v>
      </c>
      <c r="BE153">
        <f t="shared" si="73"/>
        <v>29.637807846069336</v>
      </c>
      <c r="BF153">
        <f t="shared" si="74"/>
        <v>4.1726147166911849</v>
      </c>
      <c r="BG153">
        <f t="shared" si="75"/>
        <v>7.3196522012501774E-3</v>
      </c>
      <c r="BH153">
        <f t="shared" si="76"/>
        <v>2.7109830912528561</v>
      </c>
      <c r="BI153">
        <f t="shared" si="77"/>
        <v>1.4616316254383288</v>
      </c>
      <c r="BJ153">
        <f t="shared" si="78"/>
        <v>4.5764781787042555E-3</v>
      </c>
      <c r="BK153">
        <f t="shared" si="79"/>
        <v>58.24232256450783</v>
      </c>
      <c r="BL153">
        <f t="shared" si="80"/>
        <v>1.3909132720049977</v>
      </c>
      <c r="BM153">
        <f t="shared" si="81"/>
        <v>65.217075448893397</v>
      </c>
      <c r="BN153">
        <f t="shared" si="82"/>
        <v>420.32912150662276</v>
      </c>
      <c r="BO153">
        <f t="shared" si="83"/>
        <v>-1.2471924674288557E-3</v>
      </c>
    </row>
    <row r="154" spans="1:67" x14ac:dyDescent="0.25">
      <c r="A154" s="1">
        <v>142</v>
      </c>
      <c r="B154" s="1" t="s">
        <v>230</v>
      </c>
      <c r="C154" s="1" t="s">
        <v>82</v>
      </c>
      <c r="D154" s="1" t="s">
        <v>83</v>
      </c>
      <c r="E154" s="1" t="s">
        <v>84</v>
      </c>
      <c r="F154" s="1" t="s">
        <v>85</v>
      </c>
      <c r="G154" s="1" t="s">
        <v>86</v>
      </c>
      <c r="H154" s="1" t="s">
        <v>87</v>
      </c>
      <c r="I154" s="1">
        <v>794.00002950429916</v>
      </c>
      <c r="J154" s="1">
        <v>0</v>
      </c>
      <c r="K154">
        <f t="shared" si="56"/>
        <v>-0.79944866519927316</v>
      </c>
      <c r="L154">
        <f t="shared" si="57"/>
        <v>7.2833558136303021E-3</v>
      </c>
      <c r="M154">
        <f t="shared" si="58"/>
        <v>584.46087268257043</v>
      </c>
      <c r="N154">
        <f t="shared" si="59"/>
        <v>0.10388595350454748</v>
      </c>
      <c r="O154">
        <f t="shared" si="60"/>
        <v>1.377269690935329</v>
      </c>
      <c r="P154">
        <f t="shared" si="61"/>
        <v>29.280994415283203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29.992221832275391</v>
      </c>
      <c r="V154" s="1">
        <v>29.280994415283203</v>
      </c>
      <c r="W154" s="1">
        <v>30.02638053894043</v>
      </c>
      <c r="X154" s="1">
        <v>418.4263916015625</v>
      </c>
      <c r="Y154" s="1">
        <v>419.9393310546875</v>
      </c>
      <c r="Z154" s="1">
        <v>26.979824066162109</v>
      </c>
      <c r="AA154" s="1">
        <v>27.182121276855469</v>
      </c>
      <c r="AB154" s="1">
        <v>63.173526763916016</v>
      </c>
      <c r="AC154" s="1">
        <v>63.647632598876953</v>
      </c>
      <c r="AD154" s="1">
        <v>299.74346923828125</v>
      </c>
      <c r="AE154" s="1">
        <v>0.96944135427474976</v>
      </c>
      <c r="AF154" s="1">
        <v>0.15281981229782104</v>
      </c>
      <c r="AG154" s="1">
        <v>99.711204528808594</v>
      </c>
      <c r="AH154" s="1">
        <v>-0.6334916353225708</v>
      </c>
      <c r="AI154" s="1">
        <v>0.25319376587867737</v>
      </c>
      <c r="AJ154" s="1">
        <v>1.6534140333533287E-2</v>
      </c>
      <c r="AK154" s="1">
        <v>3.1109193805605173E-3</v>
      </c>
      <c r="AL154" s="1">
        <v>9.3443216755986214E-3</v>
      </c>
      <c r="AM154" s="1">
        <v>1.8626621458679438E-3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88</v>
      </c>
      <c r="AV154">
        <f t="shared" si="64"/>
        <v>0.49957244873046869</v>
      </c>
      <c r="AW154">
        <f t="shared" si="65"/>
        <v>1.0388595350454748E-4</v>
      </c>
      <c r="AX154">
        <f t="shared" si="66"/>
        <v>302.43099441528318</v>
      </c>
      <c r="AY154">
        <f t="shared" si="67"/>
        <v>303.14222183227537</v>
      </c>
      <c r="AZ154">
        <f t="shared" si="68"/>
        <v>0.15511061321696751</v>
      </c>
      <c r="BA154">
        <f t="shared" si="69"/>
        <v>4.6131775627068036E-2</v>
      </c>
      <c r="BB154">
        <f t="shared" si="70"/>
        <v>4.0876317450987445</v>
      </c>
      <c r="BC154">
        <f t="shared" si="71"/>
        <v>40.994708312020684</v>
      </c>
      <c r="BD154">
        <f t="shared" si="72"/>
        <v>13.812587035165215</v>
      </c>
      <c r="BE154">
        <f t="shared" si="73"/>
        <v>29.636608123779297</v>
      </c>
      <c r="BF154">
        <f t="shared" si="74"/>
        <v>4.1723264158260065</v>
      </c>
      <c r="BG154">
        <f t="shared" si="75"/>
        <v>7.2647249769143994E-3</v>
      </c>
      <c r="BH154">
        <f t="shared" si="76"/>
        <v>2.7103620541634155</v>
      </c>
      <c r="BI154">
        <f t="shared" si="77"/>
        <v>1.461964361662591</v>
      </c>
      <c r="BJ154">
        <f t="shared" si="78"/>
        <v>4.5421233072126905E-3</v>
      </c>
      <c r="BK154">
        <f t="shared" si="79"/>
        <v>58.277297615137741</v>
      </c>
      <c r="BL154">
        <f t="shared" si="80"/>
        <v>1.391774548039316</v>
      </c>
      <c r="BM154">
        <f t="shared" si="81"/>
        <v>65.20654931776653</v>
      </c>
      <c r="BN154">
        <f t="shared" si="82"/>
        <v>420.31935066219967</v>
      </c>
      <c r="BO154">
        <f t="shared" si="83"/>
        <v>-1.2402305231060859E-3</v>
      </c>
    </row>
    <row r="155" spans="1:67" x14ac:dyDescent="0.25">
      <c r="A155" s="1">
        <v>143</v>
      </c>
      <c r="B155" s="1" t="s">
        <v>231</v>
      </c>
      <c r="C155" s="1" t="s">
        <v>82</v>
      </c>
      <c r="D155" s="1" t="s">
        <v>83</v>
      </c>
      <c r="E155" s="1" t="s">
        <v>84</v>
      </c>
      <c r="F155" s="1" t="s">
        <v>85</v>
      </c>
      <c r="G155" s="1" t="s">
        <v>86</v>
      </c>
      <c r="H155" s="1" t="s">
        <v>87</v>
      </c>
      <c r="I155" s="1">
        <v>799.50002938136458</v>
      </c>
      <c r="J155" s="1">
        <v>0</v>
      </c>
      <c r="K155">
        <f t="shared" si="56"/>
        <v>-0.80469922943830929</v>
      </c>
      <c r="L155">
        <f t="shared" si="57"/>
        <v>7.4278647591124267E-3</v>
      </c>
      <c r="M155">
        <f t="shared" si="58"/>
        <v>582.19603771573577</v>
      </c>
      <c r="N155">
        <f t="shared" si="59"/>
        <v>0.10594534747161478</v>
      </c>
      <c r="O155">
        <f t="shared" si="60"/>
        <v>1.3773185155862362</v>
      </c>
      <c r="P155">
        <f t="shared" si="61"/>
        <v>29.279773712158203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29.991571426391602</v>
      </c>
      <c r="V155" s="1">
        <v>29.279773712158203</v>
      </c>
      <c r="W155" s="1">
        <v>30.026773452758789</v>
      </c>
      <c r="X155" s="1">
        <v>418.41036987304688</v>
      </c>
      <c r="Y155" s="1">
        <v>419.9320068359375</v>
      </c>
      <c r="Z155" s="1">
        <v>26.972484588623047</v>
      </c>
      <c r="AA155" s="1">
        <v>27.178781509399414</v>
      </c>
      <c r="AB155" s="1">
        <v>63.158859252929688</v>
      </c>
      <c r="AC155" s="1">
        <v>63.64080810546875</v>
      </c>
      <c r="AD155" s="1">
        <v>299.75982666015625</v>
      </c>
      <c r="AE155" s="1">
        <v>1.0076494216918945</v>
      </c>
      <c r="AF155" s="1">
        <v>0.19778145849704742</v>
      </c>
      <c r="AG155" s="1">
        <v>99.7110595703125</v>
      </c>
      <c r="AH155" s="1">
        <v>-0.6334916353225708</v>
      </c>
      <c r="AI155" s="1">
        <v>0.25319376587867737</v>
      </c>
      <c r="AJ155" s="1">
        <v>1.6534140333533287E-2</v>
      </c>
      <c r="AK155" s="1">
        <v>3.1109193805605173E-3</v>
      </c>
      <c r="AL155" s="1">
        <v>9.3443216755986214E-3</v>
      </c>
      <c r="AM155" s="1">
        <v>1.8626621458679438E-3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88</v>
      </c>
      <c r="AV155">
        <f t="shared" si="64"/>
        <v>0.49959971110026041</v>
      </c>
      <c r="AW155">
        <f t="shared" si="65"/>
        <v>1.0594534747161478E-4</v>
      </c>
      <c r="AX155">
        <f t="shared" si="66"/>
        <v>302.42977371215818</v>
      </c>
      <c r="AY155">
        <f t="shared" si="67"/>
        <v>303.14157142639158</v>
      </c>
      <c r="AZ155">
        <f t="shared" si="68"/>
        <v>0.16122390386706797</v>
      </c>
      <c r="BA155">
        <f t="shared" si="69"/>
        <v>4.5250663563376557E-2</v>
      </c>
      <c r="BB155">
        <f t="shared" si="70"/>
        <v>4.087343617718469</v>
      </c>
      <c r="BC155">
        <f t="shared" si="71"/>
        <v>40.991878286442514</v>
      </c>
      <c r="BD155">
        <f t="shared" si="72"/>
        <v>13.8130967770431</v>
      </c>
      <c r="BE155">
        <f t="shared" si="73"/>
        <v>29.635672569274902</v>
      </c>
      <c r="BF155">
        <f t="shared" si="74"/>
        <v>4.1721016082025733</v>
      </c>
      <c r="BG155">
        <f t="shared" si="75"/>
        <v>7.4084882632525148E-3</v>
      </c>
      <c r="BH155">
        <f t="shared" si="76"/>
        <v>2.7100251021322328</v>
      </c>
      <c r="BI155">
        <f t="shared" si="77"/>
        <v>1.4620765060703405</v>
      </c>
      <c r="BJ155">
        <f t="shared" si="78"/>
        <v>4.6320421316881381E-3</v>
      </c>
      <c r="BK155">
        <f t="shared" si="79"/>
        <v>58.051383798273633</v>
      </c>
      <c r="BL155">
        <f t="shared" si="80"/>
        <v>1.3864054852651251</v>
      </c>
      <c r="BM155">
        <f t="shared" si="81"/>
        <v>65.204740218744064</v>
      </c>
      <c r="BN155">
        <f t="shared" si="82"/>
        <v>420.31452231022411</v>
      </c>
      <c r="BO155">
        <f t="shared" si="83"/>
        <v>-1.2483557294511343E-3</v>
      </c>
    </row>
    <row r="156" spans="1:67" x14ac:dyDescent="0.25">
      <c r="A156" s="1">
        <v>144</v>
      </c>
      <c r="B156" s="1" t="s">
        <v>232</v>
      </c>
      <c r="C156" s="1" t="s">
        <v>82</v>
      </c>
      <c r="D156" s="1" t="s">
        <v>83</v>
      </c>
      <c r="E156" s="1" t="s">
        <v>84</v>
      </c>
      <c r="F156" s="1" t="s">
        <v>85</v>
      </c>
      <c r="G156" s="1" t="s">
        <v>86</v>
      </c>
      <c r="H156" s="1" t="s">
        <v>87</v>
      </c>
      <c r="I156" s="1">
        <v>804.50002926960588</v>
      </c>
      <c r="J156" s="1">
        <v>0</v>
      </c>
      <c r="K156">
        <f t="shared" si="56"/>
        <v>-0.7936288232165668</v>
      </c>
      <c r="L156">
        <f t="shared" si="57"/>
        <v>7.4423146689171138E-3</v>
      </c>
      <c r="M156">
        <f t="shared" si="58"/>
        <v>579.47928106614552</v>
      </c>
      <c r="N156">
        <f t="shared" si="59"/>
        <v>0.10617313110060835</v>
      </c>
      <c r="O156">
        <f t="shared" si="60"/>
        <v>1.3776104363450248</v>
      </c>
      <c r="P156">
        <f t="shared" si="61"/>
        <v>29.27857780456543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29.990875244140625</v>
      </c>
      <c r="V156" s="1">
        <v>29.27857780456543</v>
      </c>
      <c r="W156" s="1">
        <v>30.027116775512695</v>
      </c>
      <c r="X156" s="1">
        <v>418.40896606445313</v>
      </c>
      <c r="Y156" s="1">
        <v>419.90817260742188</v>
      </c>
      <c r="Z156" s="1">
        <v>26.966341018676758</v>
      </c>
      <c r="AA156" s="1">
        <v>27.173070907592773</v>
      </c>
      <c r="AB156" s="1">
        <v>63.147472381591797</v>
      </c>
      <c r="AC156" s="1">
        <v>63.630702972412109</v>
      </c>
      <c r="AD156" s="1">
        <v>299.77691650390625</v>
      </c>
      <c r="AE156" s="1">
        <v>1.0180283784866333</v>
      </c>
      <c r="AF156" s="1">
        <v>0.21946944296360016</v>
      </c>
      <c r="AG156" s="1">
        <v>99.710884094238281</v>
      </c>
      <c r="AH156" s="1">
        <v>-0.6334916353225708</v>
      </c>
      <c r="AI156" s="1">
        <v>0.25319376587867737</v>
      </c>
      <c r="AJ156" s="1">
        <v>1.6534140333533287E-2</v>
      </c>
      <c r="AK156" s="1">
        <v>3.1109193805605173E-3</v>
      </c>
      <c r="AL156" s="1">
        <v>9.3443216755986214E-3</v>
      </c>
      <c r="AM156" s="1">
        <v>1.8626621458679438E-3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88</v>
      </c>
      <c r="AV156">
        <f t="shared" si="64"/>
        <v>0.499628194173177</v>
      </c>
      <c r="AW156">
        <f t="shared" si="65"/>
        <v>1.0617313110060834E-4</v>
      </c>
      <c r="AX156">
        <f t="shared" si="66"/>
        <v>302.42857780456541</v>
      </c>
      <c r="AY156">
        <f t="shared" si="67"/>
        <v>303.1408752441406</v>
      </c>
      <c r="AZ156">
        <f t="shared" si="68"/>
        <v>0.16288453691710814</v>
      </c>
      <c r="BA156">
        <f t="shared" si="69"/>
        <v>4.5222628791282742E-2</v>
      </c>
      <c r="BB156">
        <f t="shared" si="70"/>
        <v>4.0870613600965262</v>
      </c>
      <c r="BC156">
        <f t="shared" si="71"/>
        <v>40.989119665550071</v>
      </c>
      <c r="BD156">
        <f t="shared" si="72"/>
        <v>13.816048757957297</v>
      </c>
      <c r="BE156">
        <f t="shared" si="73"/>
        <v>29.634726524353027</v>
      </c>
      <c r="BF156">
        <f t="shared" si="74"/>
        <v>4.1718742905372022</v>
      </c>
      <c r="BG156">
        <f t="shared" si="75"/>
        <v>7.4228628097182227E-3</v>
      </c>
      <c r="BH156">
        <f t="shared" si="76"/>
        <v>2.7094509237515014</v>
      </c>
      <c r="BI156">
        <f t="shared" si="77"/>
        <v>1.4624233667857007</v>
      </c>
      <c r="BJ156">
        <f t="shared" si="78"/>
        <v>4.6410329714450665E-3</v>
      </c>
      <c r="BK156">
        <f t="shared" si="79"/>
        <v>57.780391429398968</v>
      </c>
      <c r="BL156">
        <f t="shared" si="80"/>
        <v>1.380014295668184</v>
      </c>
      <c r="BM156">
        <f t="shared" si="81"/>
        <v>65.195291107918621</v>
      </c>
      <c r="BN156">
        <f t="shared" si="82"/>
        <v>420.2854257407846</v>
      </c>
      <c r="BO156">
        <f t="shared" si="83"/>
        <v>-1.2310886600467243E-3</v>
      </c>
    </row>
    <row r="157" spans="1:67" x14ac:dyDescent="0.25">
      <c r="A157" s="1">
        <v>145</v>
      </c>
      <c r="B157" s="1" t="s">
        <v>233</v>
      </c>
      <c r="C157" s="1" t="s">
        <v>82</v>
      </c>
      <c r="D157" s="1" t="s">
        <v>83</v>
      </c>
      <c r="E157" s="1" t="s">
        <v>84</v>
      </c>
      <c r="F157" s="1" t="s">
        <v>85</v>
      </c>
      <c r="G157" s="1" t="s">
        <v>86</v>
      </c>
      <c r="H157" s="1" t="s">
        <v>87</v>
      </c>
      <c r="I157" s="1">
        <v>809.50002915784717</v>
      </c>
      <c r="J157" s="1">
        <v>0</v>
      </c>
      <c r="K157">
        <f t="shared" si="56"/>
        <v>-0.78749622302822819</v>
      </c>
      <c r="L157">
        <f t="shared" si="57"/>
        <v>7.4263091174338108E-3</v>
      </c>
      <c r="M157">
        <f t="shared" si="58"/>
        <v>578.52682713923002</v>
      </c>
      <c r="N157">
        <f t="shared" si="59"/>
        <v>0.10603877914244127</v>
      </c>
      <c r="O157">
        <f t="shared" si="60"/>
        <v>1.3788265504952548</v>
      </c>
      <c r="P157">
        <f t="shared" si="61"/>
        <v>29.280858993530273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29.990554809570313</v>
      </c>
      <c r="V157" s="1">
        <v>29.280858993530273</v>
      </c>
      <c r="W157" s="1">
        <v>30.027183532714844</v>
      </c>
      <c r="X157" s="1">
        <v>418.42434692382813</v>
      </c>
      <c r="Y157" s="1">
        <v>419.91143798828125</v>
      </c>
      <c r="Z157" s="1">
        <v>26.959783554077148</v>
      </c>
      <c r="AA157" s="1">
        <v>27.166259765625</v>
      </c>
      <c r="AB157" s="1">
        <v>63.133342742919922</v>
      </c>
      <c r="AC157" s="1">
        <v>63.616817474365234</v>
      </c>
      <c r="AD157" s="1">
        <v>299.76751708984375</v>
      </c>
      <c r="AE157" s="1">
        <v>1.0075551271438599</v>
      </c>
      <c r="AF157" s="1">
        <v>0.17888958752155304</v>
      </c>
      <c r="AG157" s="1">
        <v>99.7109375</v>
      </c>
      <c r="AH157" s="1">
        <v>-0.6334916353225708</v>
      </c>
      <c r="AI157" s="1">
        <v>0.25319376587867737</v>
      </c>
      <c r="AJ157" s="1">
        <v>1.6534140333533287E-2</v>
      </c>
      <c r="AK157" s="1">
        <v>3.1109193805605173E-3</v>
      </c>
      <c r="AL157" s="1">
        <v>9.3443216755986214E-3</v>
      </c>
      <c r="AM157" s="1">
        <v>1.8626621458679438E-3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88</v>
      </c>
      <c r="AV157">
        <f t="shared" si="64"/>
        <v>0.49961252848307286</v>
      </c>
      <c r="AW157">
        <f t="shared" si="65"/>
        <v>1.0603877914244127E-4</v>
      </c>
      <c r="AX157">
        <f t="shared" si="66"/>
        <v>302.43085899353025</v>
      </c>
      <c r="AY157">
        <f t="shared" si="67"/>
        <v>303.14055480957029</v>
      </c>
      <c r="AZ157">
        <f t="shared" si="68"/>
        <v>0.16120881673971965</v>
      </c>
      <c r="BA157">
        <f t="shared" si="69"/>
        <v>4.4919708122709838E-2</v>
      </c>
      <c r="BB157">
        <f t="shared" si="70"/>
        <v>4.0875997800942541</v>
      </c>
      <c r="BC157">
        <f t="shared" si="71"/>
        <v>40.994497520337269</v>
      </c>
      <c r="BD157">
        <f t="shared" si="72"/>
        <v>13.828237754712269</v>
      </c>
      <c r="BE157">
        <f t="shared" si="73"/>
        <v>29.635706901550293</v>
      </c>
      <c r="BF157">
        <f t="shared" si="74"/>
        <v>4.1721098578369915</v>
      </c>
      <c r="BG157">
        <f t="shared" si="75"/>
        <v>7.4069407263064975E-3</v>
      </c>
      <c r="BH157">
        <f t="shared" si="76"/>
        <v>2.7087732295989992</v>
      </c>
      <c r="BI157">
        <f t="shared" si="77"/>
        <v>1.4633366282379923</v>
      </c>
      <c r="BJ157">
        <f t="shared" si="78"/>
        <v>4.6310741953768724E-3</v>
      </c>
      <c r="BK157">
        <f t="shared" si="79"/>
        <v>57.685452302953067</v>
      </c>
      <c r="BL157">
        <f t="shared" si="80"/>
        <v>1.3777353384581426</v>
      </c>
      <c r="BM157">
        <f t="shared" si="81"/>
        <v>65.168985120915309</v>
      </c>
      <c r="BN157">
        <f t="shared" si="82"/>
        <v>420.28577597722256</v>
      </c>
      <c r="BO157">
        <f t="shared" si="83"/>
        <v>-1.2210817632830125E-3</v>
      </c>
    </row>
    <row r="158" spans="1:67" x14ac:dyDescent="0.25">
      <c r="A158" s="1">
        <v>146</v>
      </c>
      <c r="B158" s="1" t="s">
        <v>234</v>
      </c>
      <c r="C158" s="1" t="s">
        <v>82</v>
      </c>
      <c r="D158" s="1" t="s">
        <v>83</v>
      </c>
      <c r="E158" s="1" t="s">
        <v>84</v>
      </c>
      <c r="F158" s="1" t="s">
        <v>85</v>
      </c>
      <c r="G158" s="1" t="s">
        <v>86</v>
      </c>
      <c r="H158" s="1" t="s">
        <v>87</v>
      </c>
      <c r="I158" s="1">
        <v>815.00002903491259</v>
      </c>
      <c r="J158" s="1">
        <v>0</v>
      </c>
      <c r="K158">
        <f t="shared" si="56"/>
        <v>-0.79206509245393653</v>
      </c>
      <c r="L158">
        <f t="shared" si="57"/>
        <v>7.4174902913900498E-3</v>
      </c>
      <c r="M158">
        <f t="shared" si="58"/>
        <v>579.70707493355974</v>
      </c>
      <c r="N158">
        <f t="shared" si="59"/>
        <v>0.10608355999844367</v>
      </c>
      <c r="O158">
        <f t="shared" si="60"/>
        <v>1.3810386262473395</v>
      </c>
      <c r="P158">
        <f t="shared" si="61"/>
        <v>29.287914276123047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29.990131378173828</v>
      </c>
      <c r="V158" s="1">
        <v>29.287914276123047</v>
      </c>
      <c r="W158" s="1">
        <v>30.027463912963867</v>
      </c>
      <c r="X158" s="1">
        <v>418.43804931640625</v>
      </c>
      <c r="Y158" s="1">
        <v>419.93441772460938</v>
      </c>
      <c r="Z158" s="1">
        <v>26.954151153564453</v>
      </c>
      <c r="AA158" s="1">
        <v>27.160739898681641</v>
      </c>
      <c r="AB158" s="1">
        <v>63.121551513671875</v>
      </c>
      <c r="AC158" s="1">
        <v>63.605602264404297</v>
      </c>
      <c r="AD158" s="1">
        <v>299.73245239257813</v>
      </c>
      <c r="AE158" s="1">
        <v>0.99195104837417603</v>
      </c>
      <c r="AF158" s="1">
        <v>0.18057867884635925</v>
      </c>
      <c r="AG158" s="1">
        <v>99.711082458496094</v>
      </c>
      <c r="AH158" s="1">
        <v>-0.6334916353225708</v>
      </c>
      <c r="AI158" s="1">
        <v>0.25319376587867737</v>
      </c>
      <c r="AJ158" s="1">
        <v>1.6534140333533287E-2</v>
      </c>
      <c r="AK158" s="1">
        <v>3.1109193805605173E-3</v>
      </c>
      <c r="AL158" s="1">
        <v>9.3443216755986214E-3</v>
      </c>
      <c r="AM158" s="1">
        <v>1.8626621458679438E-3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88</v>
      </c>
      <c r="AV158">
        <f t="shared" si="64"/>
        <v>0.49955408732096351</v>
      </c>
      <c r="AW158">
        <f t="shared" si="65"/>
        <v>1.0608355999844367E-4</v>
      </c>
      <c r="AX158">
        <f t="shared" si="66"/>
        <v>302.43791427612302</v>
      </c>
      <c r="AY158">
        <f t="shared" si="67"/>
        <v>303.14013137817381</v>
      </c>
      <c r="AZ158">
        <f t="shared" si="68"/>
        <v>0.15871216419237477</v>
      </c>
      <c r="BA158">
        <f t="shared" si="69"/>
        <v>4.3860735233562313E-2</v>
      </c>
      <c r="BB158">
        <f t="shared" si="70"/>
        <v>4.0892654019185493</v>
      </c>
      <c r="BC158">
        <f t="shared" si="71"/>
        <v>41.011142403560527</v>
      </c>
      <c r="BD158">
        <f t="shared" si="72"/>
        <v>13.850402504878886</v>
      </c>
      <c r="BE158">
        <f t="shared" si="73"/>
        <v>29.639022827148438</v>
      </c>
      <c r="BF158">
        <f t="shared" si="74"/>
        <v>4.1729067020372446</v>
      </c>
      <c r="BG158">
        <f t="shared" si="75"/>
        <v>7.3981678134726024E-3</v>
      </c>
      <c r="BH158">
        <f t="shared" si="76"/>
        <v>2.7082267756712097</v>
      </c>
      <c r="BI158">
        <f t="shared" si="77"/>
        <v>1.4646799263660348</v>
      </c>
      <c r="BJ158">
        <f t="shared" si="78"/>
        <v>4.6255870136512169E-3</v>
      </c>
      <c r="BK158">
        <f t="shared" si="79"/>
        <v>57.803219950473753</v>
      </c>
      <c r="BL158">
        <f t="shared" si="80"/>
        <v>1.3804704984046541</v>
      </c>
      <c r="BM158">
        <f t="shared" si="81"/>
        <v>65.127006257171857</v>
      </c>
      <c r="BN158">
        <f t="shared" si="82"/>
        <v>420.31092753525917</v>
      </c>
      <c r="BO158">
        <f t="shared" si="83"/>
        <v>-1.2273016201323379E-3</v>
      </c>
    </row>
    <row r="159" spans="1:67" x14ac:dyDescent="0.25">
      <c r="A159" s="1">
        <v>147</v>
      </c>
      <c r="B159" s="1" t="s">
        <v>235</v>
      </c>
      <c r="C159" s="1" t="s">
        <v>82</v>
      </c>
      <c r="D159" s="1" t="s">
        <v>83</v>
      </c>
      <c r="E159" s="1" t="s">
        <v>84</v>
      </c>
      <c r="F159" s="1" t="s">
        <v>85</v>
      </c>
      <c r="G159" s="1" t="s">
        <v>86</v>
      </c>
      <c r="H159" s="1" t="s">
        <v>87</v>
      </c>
      <c r="I159" s="1">
        <v>820.00002892315388</v>
      </c>
      <c r="J159" s="1">
        <v>0</v>
      </c>
      <c r="K159">
        <f t="shared" si="56"/>
        <v>-0.80050646178539386</v>
      </c>
      <c r="L159">
        <f t="shared" si="57"/>
        <v>7.4856727546982289E-3</v>
      </c>
      <c r="M159">
        <f t="shared" si="58"/>
        <v>579.9517897558909</v>
      </c>
      <c r="N159">
        <f t="shared" si="59"/>
        <v>0.10719373330550307</v>
      </c>
      <c r="O159">
        <f t="shared" si="60"/>
        <v>1.3828071222017364</v>
      </c>
      <c r="P159">
        <f t="shared" si="61"/>
        <v>29.293996810913086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29.990085601806641</v>
      </c>
      <c r="V159" s="1">
        <v>29.293996810913086</v>
      </c>
      <c r="W159" s="1">
        <v>30.027423858642578</v>
      </c>
      <c r="X159" s="1">
        <v>418.43209838867188</v>
      </c>
      <c r="Y159" s="1">
        <v>419.94461059570313</v>
      </c>
      <c r="Z159" s="1">
        <v>26.9486083984375</v>
      </c>
      <c r="AA159" s="1">
        <v>27.157384872436523</v>
      </c>
      <c r="AB159" s="1">
        <v>63.108600616455078</v>
      </c>
      <c r="AC159" s="1">
        <v>63.597496032714844</v>
      </c>
      <c r="AD159" s="1">
        <v>299.69650268554688</v>
      </c>
      <c r="AE159" s="1">
        <v>0.99604129791259766</v>
      </c>
      <c r="AF159" s="1">
        <v>0.26041913032531738</v>
      </c>
      <c r="AG159" s="1">
        <v>99.711174011230469</v>
      </c>
      <c r="AH159" s="1">
        <v>-0.6334916353225708</v>
      </c>
      <c r="AI159" s="1">
        <v>0.25319376587867737</v>
      </c>
      <c r="AJ159" s="1">
        <v>1.6534140333533287E-2</v>
      </c>
      <c r="AK159" s="1">
        <v>3.1109193805605173E-3</v>
      </c>
      <c r="AL159" s="1">
        <v>9.3443216755986214E-3</v>
      </c>
      <c r="AM159" s="1">
        <v>1.8626621458679438E-3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88</v>
      </c>
      <c r="AV159">
        <f t="shared" si="64"/>
        <v>0.49949417114257805</v>
      </c>
      <c r="AW159">
        <f t="shared" si="65"/>
        <v>1.0719373330550307E-4</v>
      </c>
      <c r="AX159">
        <f t="shared" si="66"/>
        <v>302.44399681091306</v>
      </c>
      <c r="AY159">
        <f t="shared" si="67"/>
        <v>303.14008560180662</v>
      </c>
      <c r="AZ159">
        <f t="shared" si="68"/>
        <v>0.15936660410389436</v>
      </c>
      <c r="BA159">
        <f t="shared" si="69"/>
        <v>4.2488664343142746E-2</v>
      </c>
      <c r="BB159">
        <f t="shared" si="70"/>
        <v>4.0907018509072124</v>
      </c>
      <c r="BC159">
        <f t="shared" si="71"/>
        <v>41.025510846422051</v>
      </c>
      <c r="BD159">
        <f t="shared" si="72"/>
        <v>13.868125973985528</v>
      </c>
      <c r="BE159">
        <f t="shared" si="73"/>
        <v>29.642041206359863</v>
      </c>
      <c r="BF159">
        <f t="shared" si="74"/>
        <v>4.1736321587289602</v>
      </c>
      <c r="BG159">
        <f t="shared" si="75"/>
        <v>7.4659938862601067E-3</v>
      </c>
      <c r="BH159">
        <f t="shared" si="76"/>
        <v>2.707894728705476</v>
      </c>
      <c r="BI159">
        <f t="shared" si="77"/>
        <v>1.4657374300234842</v>
      </c>
      <c r="BJ159">
        <f t="shared" si="78"/>
        <v>4.6680102209753025E-3</v>
      </c>
      <c r="BK159">
        <f t="shared" si="79"/>
        <v>57.827673826474189</v>
      </c>
      <c r="BL159">
        <f t="shared" si="80"/>
        <v>1.3810197228944388</v>
      </c>
      <c r="BM159">
        <f t="shared" si="81"/>
        <v>65.09524760373894</v>
      </c>
      <c r="BN159">
        <f t="shared" si="82"/>
        <v>420.32513302905136</v>
      </c>
      <c r="BO159">
        <f t="shared" si="83"/>
        <v>-1.2397347254205614E-3</v>
      </c>
    </row>
    <row r="160" spans="1:67" x14ac:dyDescent="0.25">
      <c r="A160" s="1">
        <v>148</v>
      </c>
      <c r="B160" s="1" t="s">
        <v>236</v>
      </c>
      <c r="C160" s="1" t="s">
        <v>82</v>
      </c>
      <c r="D160" s="1" t="s">
        <v>83</v>
      </c>
      <c r="E160" s="1" t="s">
        <v>84</v>
      </c>
      <c r="F160" s="1" t="s">
        <v>85</v>
      </c>
      <c r="G160" s="1" t="s">
        <v>86</v>
      </c>
      <c r="H160" s="1" t="s">
        <v>87</v>
      </c>
      <c r="I160" s="1">
        <v>825.00002881139517</v>
      </c>
      <c r="J160" s="1">
        <v>0</v>
      </c>
      <c r="K160">
        <f t="shared" si="56"/>
        <v>-0.81478655512703901</v>
      </c>
      <c r="L160">
        <f t="shared" si="57"/>
        <v>7.4327035386369663E-3</v>
      </c>
      <c r="M160">
        <f t="shared" si="58"/>
        <v>584.19063869182492</v>
      </c>
      <c r="N160">
        <f t="shared" si="59"/>
        <v>0.10653661120391103</v>
      </c>
      <c r="O160">
        <f t="shared" si="60"/>
        <v>1.3840955853913433</v>
      </c>
      <c r="P160">
        <f t="shared" si="61"/>
        <v>29.296812057495117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29.990198135375977</v>
      </c>
      <c r="V160" s="1">
        <v>29.296812057495117</v>
      </c>
      <c r="W160" s="1">
        <v>30.027517318725586</v>
      </c>
      <c r="X160" s="1">
        <v>418.40097045898438</v>
      </c>
      <c r="Y160" s="1">
        <v>419.94265747070313</v>
      </c>
      <c r="Z160" s="1">
        <v>26.943681716918945</v>
      </c>
      <c r="AA160" s="1">
        <v>27.15118408203125</v>
      </c>
      <c r="AB160" s="1">
        <v>63.096599578857422</v>
      </c>
      <c r="AC160" s="1">
        <v>63.583030700683594</v>
      </c>
      <c r="AD160" s="1">
        <v>299.69012451171875</v>
      </c>
      <c r="AE160" s="1">
        <v>1.0012651681900024</v>
      </c>
      <c r="AF160" s="1">
        <v>0.27197512984275818</v>
      </c>
      <c r="AG160" s="1">
        <v>99.710983276367188</v>
      </c>
      <c r="AH160" s="1">
        <v>-0.6334916353225708</v>
      </c>
      <c r="AI160" s="1">
        <v>0.25319376587867737</v>
      </c>
      <c r="AJ160" s="1">
        <v>1.6534140333533287E-2</v>
      </c>
      <c r="AK160" s="1">
        <v>3.1109193805605173E-3</v>
      </c>
      <c r="AL160" s="1">
        <v>9.3443216755986214E-3</v>
      </c>
      <c r="AM160" s="1">
        <v>1.8626621458679438E-3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88</v>
      </c>
      <c r="AV160">
        <f t="shared" si="64"/>
        <v>0.4994835408528645</v>
      </c>
      <c r="AW160">
        <f t="shared" si="65"/>
        <v>1.0653661120391103E-4</v>
      </c>
      <c r="AX160">
        <f t="shared" si="66"/>
        <v>302.44681205749509</v>
      </c>
      <c r="AY160">
        <f t="shared" si="67"/>
        <v>303.14019813537595</v>
      </c>
      <c r="AZ160">
        <f t="shared" si="68"/>
        <v>0.16020242332959711</v>
      </c>
      <c r="BA160">
        <f t="shared" si="69"/>
        <v>4.2461415802207976E-2</v>
      </c>
      <c r="BB160">
        <f t="shared" si="70"/>
        <v>4.0913668473283282</v>
      </c>
      <c r="BC160">
        <f t="shared" si="71"/>
        <v>41.032258562613492</v>
      </c>
      <c r="BD160">
        <f t="shared" si="72"/>
        <v>13.881074480582242</v>
      </c>
      <c r="BE160">
        <f t="shared" si="73"/>
        <v>29.643505096435547</v>
      </c>
      <c r="BF160">
        <f t="shared" si="74"/>
        <v>4.1739840390805627</v>
      </c>
      <c r="BG160">
        <f t="shared" si="75"/>
        <v>7.4133018224253732E-3</v>
      </c>
      <c r="BH160">
        <f t="shared" si="76"/>
        <v>2.707271261936985</v>
      </c>
      <c r="BI160">
        <f t="shared" si="77"/>
        <v>1.4667127771435777</v>
      </c>
      <c r="BJ160">
        <f t="shared" si="78"/>
        <v>4.6350528644674366E-3</v>
      </c>
      <c r="BK160">
        <f t="shared" si="79"/>
        <v>58.25022300481082</v>
      </c>
      <c r="BL160">
        <f t="shared" si="80"/>
        <v>1.3911200215057467</v>
      </c>
      <c r="BM160">
        <f t="shared" si="81"/>
        <v>65.067743155732401</v>
      </c>
      <c r="BN160">
        <f t="shared" si="82"/>
        <v>420.32996797651072</v>
      </c>
      <c r="BO160">
        <f t="shared" si="83"/>
        <v>-1.2613024608017691E-3</v>
      </c>
    </row>
    <row r="161" spans="1:67" x14ac:dyDescent="0.25">
      <c r="A161" s="1">
        <v>149</v>
      </c>
      <c r="B161" s="1" t="s">
        <v>237</v>
      </c>
      <c r="C161" s="1" t="s">
        <v>82</v>
      </c>
      <c r="D161" s="1" t="s">
        <v>83</v>
      </c>
      <c r="E161" s="1" t="s">
        <v>84</v>
      </c>
      <c r="F161" s="1" t="s">
        <v>85</v>
      </c>
      <c r="G161" s="1" t="s">
        <v>86</v>
      </c>
      <c r="H161" s="1" t="s">
        <v>87</v>
      </c>
      <c r="I161" s="1">
        <v>830.50002868846059</v>
      </c>
      <c r="J161" s="1">
        <v>0</v>
      </c>
      <c r="K161">
        <f t="shared" si="56"/>
        <v>-0.83133902408207172</v>
      </c>
      <c r="L161">
        <f t="shared" si="57"/>
        <v>7.3773225983498744E-3</v>
      </c>
      <c r="M161">
        <f t="shared" si="58"/>
        <v>589.04353978076551</v>
      </c>
      <c r="N161">
        <f t="shared" si="59"/>
        <v>0.10578159589790229</v>
      </c>
      <c r="O161">
        <f t="shared" si="60"/>
        <v>1.3845817221607111</v>
      </c>
      <c r="P161">
        <f t="shared" si="61"/>
        <v>29.296291351318359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29.990215301513672</v>
      </c>
      <c r="V161" s="1">
        <v>29.296291351318359</v>
      </c>
      <c r="W161" s="1">
        <v>30.027078628540039</v>
      </c>
      <c r="X161" s="1">
        <v>418.36541748046875</v>
      </c>
      <c r="Y161" s="1">
        <v>419.9407958984375</v>
      </c>
      <c r="Z161" s="1">
        <v>26.939050674438477</v>
      </c>
      <c r="AA161" s="1">
        <v>27.145072937011719</v>
      </c>
      <c r="AB161" s="1">
        <v>63.085502624511719</v>
      </c>
      <c r="AC161" s="1">
        <v>63.568660736083984</v>
      </c>
      <c r="AD161" s="1">
        <v>299.70590209960938</v>
      </c>
      <c r="AE161" s="1">
        <v>0.98185431957244873</v>
      </c>
      <c r="AF161" s="1">
        <v>0.27804425358772278</v>
      </c>
      <c r="AG161" s="1">
        <v>99.710990905761719</v>
      </c>
      <c r="AH161" s="1">
        <v>-0.6334916353225708</v>
      </c>
      <c r="AI161" s="1">
        <v>0.25319376587867737</v>
      </c>
      <c r="AJ161" s="1">
        <v>1.6534140333533287E-2</v>
      </c>
      <c r="AK161" s="1">
        <v>3.1109193805605173E-3</v>
      </c>
      <c r="AL161" s="1">
        <v>9.3443216755986214E-3</v>
      </c>
      <c r="AM161" s="1">
        <v>1.8626621458679438E-3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88</v>
      </c>
      <c r="AV161">
        <f t="shared" si="64"/>
        <v>0.49950983683268224</v>
      </c>
      <c r="AW161">
        <f t="shared" si="65"/>
        <v>1.0578159589790228E-4</v>
      </c>
      <c r="AX161">
        <f t="shared" si="66"/>
        <v>302.44629135131834</v>
      </c>
      <c r="AY161">
        <f t="shared" si="67"/>
        <v>303.14021530151365</v>
      </c>
      <c r="AZ161">
        <f t="shared" si="68"/>
        <v>0.15709668762020712</v>
      </c>
      <c r="BA161">
        <f t="shared" si="69"/>
        <v>4.2875161209587363E-2</v>
      </c>
      <c r="BB161">
        <f t="shared" si="70"/>
        <v>4.091243842919325</v>
      </c>
      <c r="BC161">
        <f t="shared" si="71"/>
        <v>41.031021813693719</v>
      </c>
      <c r="BD161">
        <f t="shared" si="72"/>
        <v>13.885948876682001</v>
      </c>
      <c r="BE161">
        <f t="shared" si="73"/>
        <v>29.643253326416016</v>
      </c>
      <c r="BF161">
        <f t="shared" si="74"/>
        <v>4.1739235184035861</v>
      </c>
      <c r="BG161">
        <f t="shared" si="75"/>
        <v>7.3582085569300106E-3</v>
      </c>
      <c r="BH161">
        <f t="shared" si="76"/>
        <v>2.7066621207586139</v>
      </c>
      <c r="BI161">
        <f t="shared" si="77"/>
        <v>1.4672613976449722</v>
      </c>
      <c r="BJ161">
        <f t="shared" si="78"/>
        <v>4.6005938140859966E-3</v>
      </c>
      <c r="BK161">
        <f t="shared" si="79"/>
        <v>58.734115038177606</v>
      </c>
      <c r="BL161">
        <f t="shared" si="80"/>
        <v>1.4026823436397577</v>
      </c>
      <c r="BM161">
        <f t="shared" si="81"/>
        <v>65.053876496928027</v>
      </c>
      <c r="BN161">
        <f t="shared" si="82"/>
        <v>420.33597465524042</v>
      </c>
      <c r="BO161">
        <f t="shared" si="83"/>
        <v>-1.286633299566369E-3</v>
      </c>
    </row>
    <row r="162" spans="1:67" x14ac:dyDescent="0.25">
      <c r="A162" s="1">
        <v>150</v>
      </c>
      <c r="B162" s="1" t="s">
        <v>238</v>
      </c>
      <c r="C162" s="1" t="s">
        <v>82</v>
      </c>
      <c r="D162" s="1" t="s">
        <v>83</v>
      </c>
      <c r="E162" s="1" t="s">
        <v>84</v>
      </c>
      <c r="F162" s="1" t="s">
        <v>85</v>
      </c>
      <c r="G162" s="1" t="s">
        <v>86</v>
      </c>
      <c r="H162" s="1" t="s">
        <v>87</v>
      </c>
      <c r="I162" s="1">
        <v>835.50002857670188</v>
      </c>
      <c r="J162" s="1">
        <v>0</v>
      </c>
      <c r="K162">
        <f t="shared" si="56"/>
        <v>-0.82751404658307615</v>
      </c>
      <c r="L162">
        <f t="shared" si="57"/>
        <v>7.3585093030285893E-3</v>
      </c>
      <c r="M162">
        <f t="shared" si="58"/>
        <v>588.66546128536618</v>
      </c>
      <c r="N162">
        <f t="shared" si="59"/>
        <v>0.10554649009140789</v>
      </c>
      <c r="O162">
        <f t="shared" si="60"/>
        <v>1.3850301164668539</v>
      </c>
      <c r="P162">
        <f t="shared" si="61"/>
        <v>29.296188354492188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29.989955902099609</v>
      </c>
      <c r="V162" s="1">
        <v>29.296188354492188</v>
      </c>
      <c r="W162" s="1">
        <v>30.027009963989258</v>
      </c>
      <c r="X162" s="1">
        <v>418.36676025390625</v>
      </c>
      <c r="Y162" s="1">
        <v>419.93460083007813</v>
      </c>
      <c r="Z162" s="1">
        <v>26.934791564941406</v>
      </c>
      <c r="AA162" s="1">
        <v>27.140346527099609</v>
      </c>
      <c r="AB162" s="1">
        <v>63.076015472412109</v>
      </c>
      <c r="AC162" s="1">
        <v>63.557060241699219</v>
      </c>
      <c r="AD162" s="1">
        <v>299.7210693359375</v>
      </c>
      <c r="AE162" s="1">
        <v>0.98674881458282471</v>
      </c>
      <c r="AF162" s="1">
        <v>0.26026210188865662</v>
      </c>
      <c r="AG162" s="1">
        <v>99.7109375</v>
      </c>
      <c r="AH162" s="1">
        <v>-0.6334916353225708</v>
      </c>
      <c r="AI162" s="1">
        <v>0.25319376587867737</v>
      </c>
      <c r="AJ162" s="1">
        <v>1.6534140333533287E-2</v>
      </c>
      <c r="AK162" s="1">
        <v>3.1109193805605173E-3</v>
      </c>
      <c r="AL162" s="1">
        <v>9.3443216755986214E-3</v>
      </c>
      <c r="AM162" s="1">
        <v>1.8626621458679438E-3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88</v>
      </c>
      <c r="AV162">
        <f t="shared" si="64"/>
        <v>0.49953511555989571</v>
      </c>
      <c r="AW162">
        <f t="shared" si="65"/>
        <v>1.0554649009140788E-4</v>
      </c>
      <c r="AX162">
        <f t="shared" si="66"/>
        <v>302.44618835449216</v>
      </c>
      <c r="AY162">
        <f t="shared" si="67"/>
        <v>303.13995590209959</v>
      </c>
      <c r="AZ162">
        <f t="shared" si="68"/>
        <v>0.1578798068043632</v>
      </c>
      <c r="BA162">
        <f t="shared" si="69"/>
        <v>4.2979887819377623E-2</v>
      </c>
      <c r="BB162">
        <f t="shared" si="70"/>
        <v>4.0912195127588253</v>
      </c>
      <c r="BC162">
        <f t="shared" si="71"/>
        <v>41.030799783211599</v>
      </c>
      <c r="BD162">
        <f t="shared" si="72"/>
        <v>13.890453256111989</v>
      </c>
      <c r="BE162">
        <f t="shared" si="73"/>
        <v>29.643072128295898</v>
      </c>
      <c r="BF162">
        <f t="shared" si="74"/>
        <v>4.1738799623291118</v>
      </c>
      <c r="BG162">
        <f t="shared" si="75"/>
        <v>7.3394924990851833E-3</v>
      </c>
      <c r="BH162">
        <f t="shared" si="76"/>
        <v>2.7061893962919714</v>
      </c>
      <c r="BI162">
        <f t="shared" si="77"/>
        <v>1.4676905660371404</v>
      </c>
      <c r="BJ162">
        <f t="shared" si="78"/>
        <v>4.5888875707898362E-3</v>
      </c>
      <c r="BK162">
        <f t="shared" si="79"/>
        <v>58.696385018633819</v>
      </c>
      <c r="BL162">
        <f t="shared" si="80"/>
        <v>1.4018027095689671</v>
      </c>
      <c r="BM162">
        <f t="shared" si="81"/>
        <v>65.042209939125613</v>
      </c>
      <c r="BN162">
        <f t="shared" si="82"/>
        <v>420.3279613757673</v>
      </c>
      <c r="BO162">
        <f t="shared" si="83"/>
        <v>-1.2805082528714882E-3</v>
      </c>
    </row>
    <row r="163" spans="1:67" x14ac:dyDescent="0.25">
      <c r="A163" s="1">
        <v>151</v>
      </c>
      <c r="B163" s="1" t="s">
        <v>239</v>
      </c>
      <c r="C163" s="1" t="s">
        <v>82</v>
      </c>
      <c r="D163" s="1" t="s">
        <v>83</v>
      </c>
      <c r="E163" s="1" t="s">
        <v>84</v>
      </c>
      <c r="F163" s="1" t="s">
        <v>85</v>
      </c>
      <c r="G163" s="1" t="s">
        <v>86</v>
      </c>
      <c r="H163" s="1" t="s">
        <v>87</v>
      </c>
      <c r="I163" s="1">
        <v>840.50002846494317</v>
      </c>
      <c r="J163" s="1">
        <v>0</v>
      </c>
      <c r="K163">
        <f t="shared" si="56"/>
        <v>-0.81185748745451869</v>
      </c>
      <c r="L163">
        <f t="shared" si="57"/>
        <v>7.4112810726271027E-3</v>
      </c>
      <c r="M163">
        <f t="shared" si="58"/>
        <v>584.03767530493519</v>
      </c>
      <c r="N163">
        <f t="shared" si="59"/>
        <v>0.1062964205172406</v>
      </c>
      <c r="O163">
        <f t="shared" si="60"/>
        <v>1.3849739937912662</v>
      </c>
      <c r="P163">
        <f t="shared" si="61"/>
        <v>29.294818878173828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29.989526748657227</v>
      </c>
      <c r="V163" s="1">
        <v>29.294818878173828</v>
      </c>
      <c r="W163" s="1">
        <v>30.026487350463867</v>
      </c>
      <c r="X163" s="1">
        <v>418.38583374023438</v>
      </c>
      <c r="Y163" s="1">
        <v>419.92166137695313</v>
      </c>
      <c r="Z163" s="1">
        <v>26.930557250976563</v>
      </c>
      <c r="AA163" s="1">
        <v>27.137567520141602</v>
      </c>
      <c r="AB163" s="1">
        <v>63.067817687988281</v>
      </c>
      <c r="AC163" s="1">
        <v>63.552017211914063</v>
      </c>
      <c r="AD163" s="1">
        <v>299.72946166992188</v>
      </c>
      <c r="AE163" s="1">
        <v>0.9890434741973877</v>
      </c>
      <c r="AF163" s="1">
        <v>0.2643265426158905</v>
      </c>
      <c r="AG163" s="1">
        <v>99.711296081542969</v>
      </c>
      <c r="AH163" s="1">
        <v>-0.6334916353225708</v>
      </c>
      <c r="AI163" s="1">
        <v>0.25319376587867737</v>
      </c>
      <c r="AJ163" s="1">
        <v>1.6534140333533287E-2</v>
      </c>
      <c r="AK163" s="1">
        <v>3.1109193805605173E-3</v>
      </c>
      <c r="AL163" s="1">
        <v>9.3443216755986214E-3</v>
      </c>
      <c r="AM163" s="1">
        <v>1.8626621458679438E-3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88</v>
      </c>
      <c r="AV163">
        <f t="shared" si="64"/>
        <v>0.49954910278320303</v>
      </c>
      <c r="AW163">
        <f t="shared" si="65"/>
        <v>1.062964205172406E-4</v>
      </c>
      <c r="AX163">
        <f t="shared" si="66"/>
        <v>302.44481887817381</v>
      </c>
      <c r="AY163">
        <f t="shared" si="67"/>
        <v>303.1395267486572</v>
      </c>
      <c r="AZ163">
        <f t="shared" si="68"/>
        <v>0.15824695233448693</v>
      </c>
      <c r="BA163">
        <f t="shared" si="69"/>
        <v>4.2736627101500488E-2</v>
      </c>
      <c r="BB163">
        <f t="shared" si="70"/>
        <v>4.0908960237249694</v>
      </c>
      <c r="BC163">
        <f t="shared" si="71"/>
        <v>41.027407971705358</v>
      </c>
      <c r="BD163">
        <f t="shared" si="72"/>
        <v>13.889840451563757</v>
      </c>
      <c r="BE163">
        <f t="shared" si="73"/>
        <v>29.642172813415527</v>
      </c>
      <c r="BF163">
        <f t="shared" si="74"/>
        <v>4.1736637925170266</v>
      </c>
      <c r="BG163">
        <f t="shared" si="75"/>
        <v>7.3919908889930374E-3</v>
      </c>
      <c r="BH163">
        <f t="shared" si="76"/>
        <v>2.7059220299337032</v>
      </c>
      <c r="BI163">
        <f t="shared" si="77"/>
        <v>1.4677417625833233</v>
      </c>
      <c r="BJ163">
        <f t="shared" si="78"/>
        <v>4.621723544116124E-3</v>
      </c>
      <c r="BK163">
        <f t="shared" si="79"/>
        <v>58.235153565106451</v>
      </c>
      <c r="BL163">
        <f t="shared" si="80"/>
        <v>1.3908253110588149</v>
      </c>
      <c r="BM163">
        <f t="shared" si="81"/>
        <v>65.041621846380252</v>
      </c>
      <c r="BN163">
        <f t="shared" si="82"/>
        <v>420.30757954427082</v>
      </c>
      <c r="BO163">
        <f t="shared" si="83"/>
        <v>-1.2563306079187021E-3</v>
      </c>
    </row>
    <row r="164" spans="1:67" x14ac:dyDescent="0.25">
      <c r="A164" s="1">
        <v>152</v>
      </c>
      <c r="B164" s="1" t="s">
        <v>240</v>
      </c>
      <c r="C164" s="1" t="s">
        <v>82</v>
      </c>
      <c r="D164" s="1" t="s">
        <v>83</v>
      </c>
      <c r="E164" s="1" t="s">
        <v>84</v>
      </c>
      <c r="F164" s="1" t="s">
        <v>85</v>
      </c>
      <c r="G164" s="1" t="s">
        <v>86</v>
      </c>
      <c r="H164" s="1" t="s">
        <v>87</v>
      </c>
      <c r="I164" s="1">
        <v>846.00002834200859</v>
      </c>
      <c r="J164" s="1">
        <v>0</v>
      </c>
      <c r="K164">
        <f t="shared" si="56"/>
        <v>-0.78031243291082275</v>
      </c>
      <c r="L164">
        <f t="shared" si="57"/>
        <v>7.4345509821553352E-3</v>
      </c>
      <c r="M164">
        <f t="shared" si="58"/>
        <v>576.74473616099897</v>
      </c>
      <c r="N164">
        <f t="shared" si="59"/>
        <v>0.10667107161943522</v>
      </c>
      <c r="O164">
        <f t="shared" si="60"/>
        <v>1.3855223591297463</v>
      </c>
      <c r="P164">
        <f t="shared" si="61"/>
        <v>29.294891357421875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29.98841667175293</v>
      </c>
      <c r="V164" s="1">
        <v>29.294891357421875</v>
      </c>
      <c r="W164" s="1">
        <v>30.025978088378906</v>
      </c>
      <c r="X164" s="1">
        <v>418.42938232421875</v>
      </c>
      <c r="Y164" s="1">
        <v>419.90176391601563</v>
      </c>
      <c r="Z164" s="1">
        <v>26.924457550048828</v>
      </c>
      <c r="AA164" s="1">
        <v>27.132200241088867</v>
      </c>
      <c r="AB164" s="1">
        <v>63.057998657226563</v>
      </c>
      <c r="AC164" s="1">
        <v>63.543788909912109</v>
      </c>
      <c r="AD164" s="1">
        <v>299.72708129882813</v>
      </c>
      <c r="AE164" s="1">
        <v>1.0176980495452881</v>
      </c>
      <c r="AF164" s="1">
        <v>0.19677929580211639</v>
      </c>
      <c r="AG164" s="1">
        <v>99.711441040039063</v>
      </c>
      <c r="AH164" s="1">
        <v>-0.6334916353225708</v>
      </c>
      <c r="AI164" s="1">
        <v>0.25319376587867737</v>
      </c>
      <c r="AJ164" s="1">
        <v>1.6534140333533287E-2</v>
      </c>
      <c r="AK164" s="1">
        <v>3.1109193805605173E-3</v>
      </c>
      <c r="AL164" s="1">
        <v>9.3443216755986214E-3</v>
      </c>
      <c r="AM164" s="1">
        <v>1.8626621458679438E-3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88</v>
      </c>
      <c r="AV164">
        <f t="shared" si="64"/>
        <v>0.49954513549804674</v>
      </c>
      <c r="AW164">
        <f t="shared" si="65"/>
        <v>1.0667107161943522E-4</v>
      </c>
      <c r="AX164">
        <f t="shared" si="66"/>
        <v>302.44489135742185</v>
      </c>
      <c r="AY164">
        <f t="shared" si="67"/>
        <v>303.13841667175291</v>
      </c>
      <c r="AZ164">
        <f t="shared" si="68"/>
        <v>0.16283168428767425</v>
      </c>
      <c r="BA164">
        <f t="shared" si="69"/>
        <v>4.2441328245099316E-2</v>
      </c>
      <c r="BB164">
        <f t="shared" si="70"/>
        <v>4.0909131437556123</v>
      </c>
      <c r="BC164">
        <f t="shared" si="71"/>
        <v>41.027520022631194</v>
      </c>
      <c r="BD164">
        <f t="shared" si="72"/>
        <v>13.895319781542327</v>
      </c>
      <c r="BE164">
        <f t="shared" si="73"/>
        <v>29.641654014587402</v>
      </c>
      <c r="BF164">
        <f t="shared" si="74"/>
        <v>4.1735390924194684</v>
      </c>
      <c r="BG164">
        <f t="shared" si="75"/>
        <v>7.4151396325110464E-3</v>
      </c>
      <c r="BH164">
        <f t="shared" si="76"/>
        <v>2.705390784625866</v>
      </c>
      <c r="BI164">
        <f t="shared" si="77"/>
        <v>1.4681483077936024</v>
      </c>
      <c r="BJ164">
        <f t="shared" si="78"/>
        <v>4.6362023583724427E-3</v>
      </c>
      <c r="BK164">
        <f t="shared" si="79"/>
        <v>57.50804875487033</v>
      </c>
      <c r="BL164">
        <f t="shared" si="80"/>
        <v>1.373523013531216</v>
      </c>
      <c r="BM164">
        <f t="shared" si="81"/>
        <v>65.028307747617902</v>
      </c>
      <c r="BN164">
        <f t="shared" si="82"/>
        <v>420.27268707518772</v>
      </c>
      <c r="BO164">
        <f t="shared" si="83"/>
        <v>-1.2073684202451992E-3</v>
      </c>
    </row>
    <row r="165" spans="1:67" x14ac:dyDescent="0.25">
      <c r="A165" s="1">
        <v>153</v>
      </c>
      <c r="B165" s="1" t="s">
        <v>241</v>
      </c>
      <c r="C165" s="1" t="s">
        <v>82</v>
      </c>
      <c r="D165" s="1" t="s">
        <v>83</v>
      </c>
      <c r="E165" s="1" t="s">
        <v>84</v>
      </c>
      <c r="F165" s="1" t="s">
        <v>85</v>
      </c>
      <c r="G165" s="1" t="s">
        <v>86</v>
      </c>
      <c r="H165" s="1" t="s">
        <v>87</v>
      </c>
      <c r="I165" s="1">
        <v>851.00002823024988</v>
      </c>
      <c r="J165" s="1">
        <v>0</v>
      </c>
      <c r="K165">
        <f t="shared" si="56"/>
        <v>-0.77795546335596799</v>
      </c>
      <c r="L165">
        <f t="shared" si="57"/>
        <v>7.4762555599074279E-3</v>
      </c>
      <c r="M165">
        <f t="shared" si="58"/>
        <v>575.31256506665159</v>
      </c>
      <c r="N165">
        <f t="shared" si="59"/>
        <v>0.10733581518011687</v>
      </c>
      <c r="O165">
        <f t="shared" si="60"/>
        <v>1.3864019896540936</v>
      </c>
      <c r="P165">
        <f t="shared" si="61"/>
        <v>29.296546936035156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29.988000869750977</v>
      </c>
      <c r="V165" s="1">
        <v>29.296546936035156</v>
      </c>
      <c r="W165" s="1">
        <v>30.026144027709961</v>
      </c>
      <c r="X165" s="1">
        <v>418.43569946289063</v>
      </c>
      <c r="Y165" s="1">
        <v>419.90267944335938</v>
      </c>
      <c r="Z165" s="1">
        <v>26.918252944946289</v>
      </c>
      <c r="AA165" s="1">
        <v>27.127273559570313</v>
      </c>
      <c r="AB165" s="1">
        <v>63.045448303222656</v>
      </c>
      <c r="AC165" s="1">
        <v>63.534027099609375</v>
      </c>
      <c r="AD165" s="1">
        <v>299.75250244140625</v>
      </c>
      <c r="AE165" s="1">
        <v>0.98987054824829102</v>
      </c>
      <c r="AF165" s="1">
        <v>0.16844260692596436</v>
      </c>
      <c r="AG165" s="1">
        <v>99.711540222167969</v>
      </c>
      <c r="AH165" s="1">
        <v>-0.6334916353225708</v>
      </c>
      <c r="AI165" s="1">
        <v>0.25319376587867737</v>
      </c>
      <c r="AJ165" s="1">
        <v>1.6534140333533287E-2</v>
      </c>
      <c r="AK165" s="1">
        <v>3.1109193805605173E-3</v>
      </c>
      <c r="AL165" s="1">
        <v>9.3443216755986214E-3</v>
      </c>
      <c r="AM165" s="1">
        <v>1.8626621458679438E-3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88</v>
      </c>
      <c r="AV165">
        <f t="shared" si="64"/>
        <v>0.49958750406901031</v>
      </c>
      <c r="AW165">
        <f t="shared" si="65"/>
        <v>1.0733581518011686E-4</v>
      </c>
      <c r="AX165">
        <f t="shared" si="66"/>
        <v>302.44654693603513</v>
      </c>
      <c r="AY165">
        <f t="shared" si="67"/>
        <v>303.13800086975095</v>
      </c>
      <c r="AZ165">
        <f t="shared" si="68"/>
        <v>0.15837928417967362</v>
      </c>
      <c r="BA165">
        <f t="shared" si="69"/>
        <v>4.1780088112310119E-2</v>
      </c>
      <c r="BB165">
        <f t="shared" si="70"/>
        <v>4.0913042183069424</v>
      </c>
      <c r="BC165">
        <f t="shared" si="71"/>
        <v>41.031401272020062</v>
      </c>
      <c r="BD165">
        <f t="shared" si="72"/>
        <v>13.90412771244975</v>
      </c>
      <c r="BE165">
        <f t="shared" si="73"/>
        <v>29.642273902893066</v>
      </c>
      <c r="BF165">
        <f t="shared" si="74"/>
        <v>4.173688091075868</v>
      </c>
      <c r="BG165">
        <f t="shared" si="75"/>
        <v>7.4566261085879633E-3</v>
      </c>
      <c r="BH165">
        <f t="shared" si="76"/>
        <v>2.7049022286528488</v>
      </c>
      <c r="BI165">
        <f t="shared" si="77"/>
        <v>1.4687858624230192</v>
      </c>
      <c r="BJ165">
        <f t="shared" si="78"/>
        <v>4.6621509350933859E-3</v>
      </c>
      <c r="BK165">
        <f t="shared" si="79"/>
        <v>57.365301971962062</v>
      </c>
      <c r="BL165">
        <f t="shared" si="80"/>
        <v>1.3701092973002937</v>
      </c>
      <c r="BM165">
        <f t="shared" si="81"/>
        <v>65.009981535297896</v>
      </c>
      <c r="BN165">
        <f t="shared" si="82"/>
        <v>420.2724822120872</v>
      </c>
      <c r="BO165">
        <f t="shared" si="83"/>
        <v>-1.2033828634665019E-3</v>
      </c>
    </row>
    <row r="166" spans="1:67" x14ac:dyDescent="0.25">
      <c r="A166" s="1">
        <v>154</v>
      </c>
      <c r="B166" s="1" t="s">
        <v>242</v>
      </c>
      <c r="C166" s="1" t="s">
        <v>82</v>
      </c>
      <c r="D166" s="1" t="s">
        <v>83</v>
      </c>
      <c r="E166" s="1" t="s">
        <v>84</v>
      </c>
      <c r="F166" s="1" t="s">
        <v>85</v>
      </c>
      <c r="G166" s="1" t="s">
        <v>86</v>
      </c>
      <c r="H166" s="1" t="s">
        <v>87</v>
      </c>
      <c r="I166" s="1">
        <v>856.00002811849117</v>
      </c>
      <c r="J166" s="1">
        <v>0</v>
      </c>
      <c r="K166">
        <f t="shared" si="56"/>
        <v>-0.79121889391076305</v>
      </c>
      <c r="L166">
        <f t="shared" si="57"/>
        <v>7.5571612911778498E-3</v>
      </c>
      <c r="M166">
        <f t="shared" si="58"/>
        <v>576.32945289626628</v>
      </c>
      <c r="N166">
        <f t="shared" si="59"/>
        <v>0.10868632200611429</v>
      </c>
      <c r="O166">
        <f t="shared" si="60"/>
        <v>1.3888430125864164</v>
      </c>
      <c r="P166">
        <f t="shared" si="61"/>
        <v>29.305337905883789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29.987773895263672</v>
      </c>
      <c r="V166" s="1">
        <v>29.305337905883789</v>
      </c>
      <c r="W166" s="1">
        <v>30.026615142822266</v>
      </c>
      <c r="X166" s="1">
        <v>418.42733764648438</v>
      </c>
      <c r="Y166" s="1">
        <v>419.91961669921875</v>
      </c>
      <c r="Z166" s="1">
        <v>26.911998748779297</v>
      </c>
      <c r="AA166" s="1">
        <v>27.123634338378906</v>
      </c>
      <c r="AB166" s="1">
        <v>63.031967163085938</v>
      </c>
      <c r="AC166" s="1">
        <v>63.526214599609375</v>
      </c>
      <c r="AD166" s="1">
        <v>299.7747802734375</v>
      </c>
      <c r="AE166" s="1">
        <v>0.98116946220397949</v>
      </c>
      <c r="AF166" s="1">
        <v>0.15936590731143951</v>
      </c>
      <c r="AG166" s="1">
        <v>99.711502075195313</v>
      </c>
      <c r="AH166" s="1">
        <v>-0.6334916353225708</v>
      </c>
      <c r="AI166" s="1">
        <v>0.25319376587867737</v>
      </c>
      <c r="AJ166" s="1">
        <v>1.6534140333533287E-2</v>
      </c>
      <c r="AK166" s="1">
        <v>3.1109193805605173E-3</v>
      </c>
      <c r="AL166" s="1">
        <v>9.3443216755986214E-3</v>
      </c>
      <c r="AM166" s="1">
        <v>1.8626621458679438E-3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88</v>
      </c>
      <c r="AV166">
        <f t="shared" si="64"/>
        <v>0.49962463378906241</v>
      </c>
      <c r="AW166">
        <f t="shared" si="65"/>
        <v>1.0868632200611429E-4</v>
      </c>
      <c r="AX166">
        <f t="shared" si="66"/>
        <v>302.45533790588377</v>
      </c>
      <c r="AY166">
        <f t="shared" si="67"/>
        <v>303.13777389526365</v>
      </c>
      <c r="AZ166">
        <f t="shared" si="68"/>
        <v>0.15698711044370128</v>
      </c>
      <c r="BA166">
        <f t="shared" si="69"/>
        <v>3.9875359001139817E-2</v>
      </c>
      <c r="BB166">
        <f t="shared" si="70"/>
        <v>4.0933813342045235</v>
      </c>
      <c r="BC166">
        <f t="shared" si="71"/>
        <v>41.052248226263679</v>
      </c>
      <c r="BD166">
        <f t="shared" si="72"/>
        <v>13.928613887884772</v>
      </c>
      <c r="BE166">
        <f t="shared" si="73"/>
        <v>29.64655590057373</v>
      </c>
      <c r="BF166">
        <f t="shared" si="74"/>
        <v>4.1747174545928614</v>
      </c>
      <c r="BG166">
        <f t="shared" si="75"/>
        <v>7.5371052631943618E-3</v>
      </c>
      <c r="BH166">
        <f t="shared" si="76"/>
        <v>2.7045383216181071</v>
      </c>
      <c r="BI166">
        <f t="shared" si="77"/>
        <v>1.4701791329747542</v>
      </c>
      <c r="BJ166">
        <f t="shared" si="78"/>
        <v>4.7124886020212002E-3</v>
      </c>
      <c r="BK166">
        <f t="shared" si="79"/>
        <v>57.466675438462232</v>
      </c>
      <c r="BL166">
        <f t="shared" si="80"/>
        <v>1.3724756595714871</v>
      </c>
      <c r="BM166">
        <f t="shared" si="81"/>
        <v>64.966844671114558</v>
      </c>
      <c r="BN166">
        <f t="shared" si="82"/>
        <v>420.29572426760802</v>
      </c>
      <c r="BO166">
        <f t="shared" si="83"/>
        <v>-1.2230196981214739E-3</v>
      </c>
    </row>
    <row r="167" spans="1:67" x14ac:dyDescent="0.25">
      <c r="A167" s="1">
        <v>155</v>
      </c>
      <c r="B167" s="1" t="s">
        <v>243</v>
      </c>
      <c r="C167" s="1" t="s">
        <v>82</v>
      </c>
      <c r="D167" s="1" t="s">
        <v>83</v>
      </c>
      <c r="E167" s="1" t="s">
        <v>84</v>
      </c>
      <c r="F167" s="1" t="s">
        <v>85</v>
      </c>
      <c r="G167" s="1" t="s">
        <v>86</v>
      </c>
      <c r="H167" s="1" t="s">
        <v>87</v>
      </c>
      <c r="I167" s="1">
        <v>861.50002799555659</v>
      </c>
      <c r="J167" s="1">
        <v>0</v>
      </c>
      <c r="K167">
        <f t="shared" si="56"/>
        <v>-0.80706935938867008</v>
      </c>
      <c r="L167">
        <f t="shared" si="57"/>
        <v>7.5793420982918401E-3</v>
      </c>
      <c r="M167">
        <f t="shared" si="58"/>
        <v>579.16282798734255</v>
      </c>
      <c r="N167">
        <f t="shared" si="59"/>
        <v>0.10920344674110537</v>
      </c>
      <c r="O167">
        <f t="shared" si="60"/>
        <v>1.3913693000559881</v>
      </c>
      <c r="P167">
        <f t="shared" si="61"/>
        <v>29.313755035400391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29.987705230712891</v>
      </c>
      <c r="V167" s="1">
        <v>29.313755035400391</v>
      </c>
      <c r="W167" s="1">
        <v>30.0274658203125</v>
      </c>
      <c r="X167" s="1">
        <v>418.41998291015625</v>
      </c>
      <c r="Y167" s="1">
        <v>419.94351196289063</v>
      </c>
      <c r="Z167" s="1">
        <v>26.905582427978516</v>
      </c>
      <c r="AA167" s="1">
        <v>27.118221282958984</v>
      </c>
      <c r="AB167" s="1">
        <v>63.01708984375</v>
      </c>
      <c r="AC167" s="1">
        <v>63.514411926269531</v>
      </c>
      <c r="AD167" s="1">
        <v>299.78164672851563</v>
      </c>
      <c r="AE167" s="1">
        <v>0.94433403015136719</v>
      </c>
      <c r="AF167" s="1">
        <v>0.16538220643997192</v>
      </c>
      <c r="AG167" s="1">
        <v>99.711616516113281</v>
      </c>
      <c r="AH167" s="1">
        <v>-0.6334916353225708</v>
      </c>
      <c r="AI167" s="1">
        <v>0.25319376587867737</v>
      </c>
      <c r="AJ167" s="1">
        <v>1.6534140333533287E-2</v>
      </c>
      <c r="AK167" s="1">
        <v>3.1109193805605173E-3</v>
      </c>
      <c r="AL167" s="1">
        <v>9.3443216755986214E-3</v>
      </c>
      <c r="AM167" s="1">
        <v>1.8626621458679438E-3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88</v>
      </c>
      <c r="AV167">
        <f t="shared" si="64"/>
        <v>0.49963607788085934</v>
      </c>
      <c r="AW167">
        <f t="shared" si="65"/>
        <v>1.0920344674110536E-4</v>
      </c>
      <c r="AX167">
        <f t="shared" si="66"/>
        <v>302.46375503540037</v>
      </c>
      <c r="AY167">
        <f t="shared" si="67"/>
        <v>303.13770523071287</v>
      </c>
      <c r="AZ167">
        <f t="shared" si="68"/>
        <v>0.15109344144701709</v>
      </c>
      <c r="BA167">
        <f t="shared" si="69"/>
        <v>3.8406949692135463E-2</v>
      </c>
      <c r="BB167">
        <f t="shared" si="70"/>
        <v>4.095370981221496</v>
      </c>
      <c r="BC167">
        <f t="shared" si="71"/>
        <v>41.072155124069106</v>
      </c>
      <c r="BD167">
        <f t="shared" si="72"/>
        <v>13.953933841110121</v>
      </c>
      <c r="BE167">
        <f t="shared" si="73"/>
        <v>29.650730133056641</v>
      </c>
      <c r="BF167">
        <f t="shared" si="74"/>
        <v>4.1757211250819015</v>
      </c>
      <c r="BG167">
        <f t="shared" si="75"/>
        <v>7.5591683229310315E-3</v>
      </c>
      <c r="BH167">
        <f t="shared" si="76"/>
        <v>2.7040016811655079</v>
      </c>
      <c r="BI167">
        <f t="shared" si="77"/>
        <v>1.4717194439163936</v>
      </c>
      <c r="BJ167">
        <f t="shared" si="78"/>
        <v>4.7262885571080805E-3</v>
      </c>
      <c r="BK167">
        <f t="shared" si="79"/>
        <v>57.749261804661586</v>
      </c>
      <c r="BL167">
        <f t="shared" si="80"/>
        <v>1.3791446027591485</v>
      </c>
      <c r="BM167">
        <f t="shared" si="81"/>
        <v>64.920180928483617</v>
      </c>
      <c r="BN167">
        <f t="shared" si="82"/>
        <v>420.32715408344319</v>
      </c>
      <c r="BO167">
        <f t="shared" si="83"/>
        <v>-1.2465311442369097E-3</v>
      </c>
    </row>
    <row r="168" spans="1:67" x14ac:dyDescent="0.25">
      <c r="A168" s="1">
        <v>156</v>
      </c>
      <c r="B168" s="1" t="s">
        <v>244</v>
      </c>
      <c r="C168" s="1" t="s">
        <v>82</v>
      </c>
      <c r="D168" s="1" t="s">
        <v>83</v>
      </c>
      <c r="E168" s="1" t="s">
        <v>84</v>
      </c>
      <c r="F168" s="1" t="s">
        <v>85</v>
      </c>
      <c r="G168" s="1" t="s">
        <v>86</v>
      </c>
      <c r="H168" s="1" t="s">
        <v>87</v>
      </c>
      <c r="I168" s="1">
        <v>866.50002788379788</v>
      </c>
      <c r="J168" s="1">
        <v>0</v>
      </c>
      <c r="K168">
        <f t="shared" si="56"/>
        <v>-0.82370281241662469</v>
      </c>
      <c r="L168">
        <f t="shared" si="57"/>
        <v>7.5768818090795574E-3</v>
      </c>
      <c r="M168">
        <f t="shared" si="58"/>
        <v>582.70664358631666</v>
      </c>
      <c r="N168">
        <f t="shared" si="59"/>
        <v>0.10927934899163318</v>
      </c>
      <c r="O168">
        <f t="shared" si="60"/>
        <v>1.3927886578075466</v>
      </c>
      <c r="P168">
        <f t="shared" si="61"/>
        <v>29.317546844482422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29.987588882446289</v>
      </c>
      <c r="V168" s="1">
        <v>29.317546844482422</v>
      </c>
      <c r="W168" s="1">
        <v>30.028156280517578</v>
      </c>
      <c r="X168" s="1">
        <v>418.40756225585938</v>
      </c>
      <c r="Y168" s="1">
        <v>419.96450805664063</v>
      </c>
      <c r="Z168" s="1">
        <v>26.900087356567383</v>
      </c>
      <c r="AA168" s="1">
        <v>27.11290168762207</v>
      </c>
      <c r="AB168" s="1">
        <v>63.004665374755859</v>
      </c>
      <c r="AC168" s="1">
        <v>63.503139495849609</v>
      </c>
      <c r="AD168" s="1">
        <v>299.74429321289063</v>
      </c>
      <c r="AE168" s="1">
        <v>0.94263190031051636</v>
      </c>
      <c r="AF168" s="1">
        <v>0.17034260928630829</v>
      </c>
      <c r="AG168" s="1">
        <v>99.711898803710938</v>
      </c>
      <c r="AH168" s="1">
        <v>-0.6334916353225708</v>
      </c>
      <c r="AI168" s="1">
        <v>0.25319376587867737</v>
      </c>
      <c r="AJ168" s="1">
        <v>1.6534140333533287E-2</v>
      </c>
      <c r="AK168" s="1">
        <v>3.1109193805605173E-3</v>
      </c>
      <c r="AL168" s="1">
        <v>9.3443216755986214E-3</v>
      </c>
      <c r="AM168" s="1">
        <v>1.8626621458679438E-3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88</v>
      </c>
      <c r="AV168">
        <f t="shared" si="64"/>
        <v>0.49957382202148432</v>
      </c>
      <c r="AW168">
        <f t="shared" si="65"/>
        <v>1.0927934899163318E-4</v>
      </c>
      <c r="AX168">
        <f t="shared" si="66"/>
        <v>302.4675468444824</v>
      </c>
      <c r="AY168">
        <f t="shared" si="67"/>
        <v>303.13758888244627</v>
      </c>
      <c r="AZ168">
        <f t="shared" si="68"/>
        <v>0.15082110067856824</v>
      </c>
      <c r="BA168">
        <f t="shared" si="69"/>
        <v>3.7839051072393909E-2</v>
      </c>
      <c r="BB168">
        <f t="shared" si="70"/>
        <v>4.0962675671586819</v>
      </c>
      <c r="BC168">
        <f t="shared" si="71"/>
        <v>41.081030612228531</v>
      </c>
      <c r="BD168">
        <f t="shared" si="72"/>
        <v>13.968128924606461</v>
      </c>
      <c r="BE168">
        <f t="shared" si="73"/>
        <v>29.652567863464355</v>
      </c>
      <c r="BF168">
        <f t="shared" si="74"/>
        <v>4.17616306359887</v>
      </c>
      <c r="BG168">
        <f t="shared" si="75"/>
        <v>7.5567211111744132E-3</v>
      </c>
      <c r="BH168">
        <f t="shared" si="76"/>
        <v>2.7034789093511353</v>
      </c>
      <c r="BI168">
        <f t="shared" si="77"/>
        <v>1.4726841542477347</v>
      </c>
      <c r="BJ168">
        <f t="shared" si="78"/>
        <v>4.7247578788487512E-3</v>
      </c>
      <c r="BK168">
        <f t="shared" si="79"/>
        <v>58.102785877528866</v>
      </c>
      <c r="BL168">
        <f t="shared" si="80"/>
        <v>1.3875140217985444</v>
      </c>
      <c r="BM168">
        <f t="shared" si="81"/>
        <v>64.891986555364795</v>
      </c>
      <c r="BN168">
        <f t="shared" si="82"/>
        <v>420.35605692413822</v>
      </c>
      <c r="BO168">
        <f t="shared" si="83"/>
        <v>-1.2715818161412203E-3</v>
      </c>
    </row>
    <row r="169" spans="1:67" x14ac:dyDescent="0.25">
      <c r="A169" s="1">
        <v>157</v>
      </c>
      <c r="B169" s="1" t="s">
        <v>245</v>
      </c>
      <c r="C169" s="1" t="s">
        <v>82</v>
      </c>
      <c r="D169" s="1" t="s">
        <v>83</v>
      </c>
      <c r="E169" s="1" t="s">
        <v>84</v>
      </c>
      <c r="F169" s="1" t="s">
        <v>85</v>
      </c>
      <c r="G169" s="1" t="s">
        <v>86</v>
      </c>
      <c r="H169" s="1" t="s">
        <v>87</v>
      </c>
      <c r="I169" s="1">
        <v>871.50002777203918</v>
      </c>
      <c r="J169" s="1">
        <v>0</v>
      </c>
      <c r="K169">
        <f t="shared" si="56"/>
        <v>-0.81993266969019818</v>
      </c>
      <c r="L169">
        <f t="shared" si="57"/>
        <v>7.6089569382175133E-3</v>
      </c>
      <c r="M169">
        <f t="shared" si="58"/>
        <v>581.21302106742462</v>
      </c>
      <c r="N169">
        <f t="shared" si="59"/>
        <v>0.10971073077756442</v>
      </c>
      <c r="O169">
        <f t="shared" si="60"/>
        <v>1.3924214125994991</v>
      </c>
      <c r="P169">
        <f t="shared" si="61"/>
        <v>29.314071655273438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29.988033294677734</v>
      </c>
      <c r="V169" s="1">
        <v>29.314071655273438</v>
      </c>
      <c r="W169" s="1">
        <v>30.028715133666992</v>
      </c>
      <c r="X169" s="1">
        <v>418.4293212890625</v>
      </c>
      <c r="Y169" s="1">
        <v>419.97842407226563</v>
      </c>
      <c r="Z169" s="1">
        <v>26.894599914550781</v>
      </c>
      <c r="AA169" s="1">
        <v>27.108264923095703</v>
      </c>
      <c r="AB169" s="1">
        <v>62.991161346435547</v>
      </c>
      <c r="AC169" s="1">
        <v>63.490924835205078</v>
      </c>
      <c r="AD169" s="1">
        <v>299.73086547851563</v>
      </c>
      <c r="AE169" s="1">
        <v>0.95088416337966919</v>
      </c>
      <c r="AF169" s="1">
        <v>0.18232190608978271</v>
      </c>
      <c r="AG169" s="1">
        <v>99.712188720703125</v>
      </c>
      <c r="AH169" s="1">
        <v>-0.6334916353225708</v>
      </c>
      <c r="AI169" s="1">
        <v>0.25319376587867737</v>
      </c>
      <c r="AJ169" s="1">
        <v>1.6534140333533287E-2</v>
      </c>
      <c r="AK169" s="1">
        <v>3.1109193805605173E-3</v>
      </c>
      <c r="AL169" s="1">
        <v>9.3443216755986214E-3</v>
      </c>
      <c r="AM169" s="1">
        <v>1.8626621458679438E-3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88</v>
      </c>
      <c r="AV169">
        <f t="shared" si="64"/>
        <v>0.49955144246419264</v>
      </c>
      <c r="AW169">
        <f t="shared" si="65"/>
        <v>1.0971073077756442E-4</v>
      </c>
      <c r="AX169">
        <f t="shared" si="66"/>
        <v>302.46407165527341</v>
      </c>
      <c r="AY169">
        <f t="shared" si="67"/>
        <v>303.13803329467771</v>
      </c>
      <c r="AZ169">
        <f t="shared" si="68"/>
        <v>0.1521414627401203</v>
      </c>
      <c r="BA169">
        <f t="shared" si="69"/>
        <v>3.8167774365385224E-2</v>
      </c>
      <c r="BB169">
        <f t="shared" si="70"/>
        <v>4.0954458405020349</v>
      </c>
      <c r="BC169">
        <f t="shared" si="71"/>
        <v>41.072670182514031</v>
      </c>
      <c r="BD169">
        <f t="shared" si="72"/>
        <v>13.964405259418328</v>
      </c>
      <c r="BE169">
        <f t="shared" si="73"/>
        <v>29.651052474975586</v>
      </c>
      <c r="BF169">
        <f t="shared" si="74"/>
        <v>4.1757986391127657</v>
      </c>
      <c r="BG169">
        <f t="shared" si="75"/>
        <v>7.5886254159177437E-3</v>
      </c>
      <c r="BH169">
        <f t="shared" si="76"/>
        <v>2.7030244279025357</v>
      </c>
      <c r="BI169">
        <f t="shared" si="77"/>
        <v>1.47277421121023</v>
      </c>
      <c r="BJ169">
        <f t="shared" si="78"/>
        <v>4.7447133642533725E-3</v>
      </c>
      <c r="BK169">
        <f t="shared" si="79"/>
        <v>57.954022443605048</v>
      </c>
      <c r="BL169">
        <f t="shared" si="80"/>
        <v>1.3839116196298107</v>
      </c>
      <c r="BM169">
        <f t="shared" si="81"/>
        <v>64.894832962739741</v>
      </c>
      <c r="BN169">
        <f t="shared" si="82"/>
        <v>420.36818079447414</v>
      </c>
      <c r="BO169">
        <f t="shared" si="83"/>
        <v>-1.2657807148884501E-3</v>
      </c>
    </row>
    <row r="170" spans="1:67" x14ac:dyDescent="0.25">
      <c r="A170" s="1">
        <v>158</v>
      </c>
      <c r="B170" s="1" t="s">
        <v>246</v>
      </c>
      <c r="C170" s="1" t="s">
        <v>82</v>
      </c>
      <c r="D170" s="1" t="s">
        <v>83</v>
      </c>
      <c r="E170" s="1" t="s">
        <v>84</v>
      </c>
      <c r="F170" s="1" t="s">
        <v>85</v>
      </c>
      <c r="G170" s="1" t="s">
        <v>86</v>
      </c>
      <c r="H170" s="1" t="s">
        <v>87</v>
      </c>
      <c r="I170" s="1">
        <v>877.0000276491046</v>
      </c>
      <c r="J170" s="1">
        <v>0</v>
      </c>
      <c r="K170">
        <f t="shared" si="56"/>
        <v>-0.81918480281699579</v>
      </c>
      <c r="L170">
        <f t="shared" si="57"/>
        <v>7.6142636117916629E-3</v>
      </c>
      <c r="M170">
        <f t="shared" si="58"/>
        <v>580.93347114145274</v>
      </c>
      <c r="N170">
        <f t="shared" si="59"/>
        <v>0.10979747255204868</v>
      </c>
      <c r="O170">
        <f t="shared" si="60"/>
        <v>1.3925596913570595</v>
      </c>
      <c r="P170">
        <f t="shared" si="61"/>
        <v>29.312002182006836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29.988458633422852</v>
      </c>
      <c r="V170" s="1">
        <v>29.312002182006836</v>
      </c>
      <c r="W170" s="1">
        <v>30.028177261352539</v>
      </c>
      <c r="X170" s="1">
        <v>418.42684936523438</v>
      </c>
      <c r="Y170" s="1">
        <v>419.974365234375</v>
      </c>
      <c r="Z170" s="1">
        <v>26.888177871704102</v>
      </c>
      <c r="AA170" s="1">
        <v>27.102010726928711</v>
      </c>
      <c r="AB170" s="1">
        <v>62.974067687988281</v>
      </c>
      <c r="AC170" s="1">
        <v>63.474773406982422</v>
      </c>
      <c r="AD170" s="1">
        <v>299.73431396484375</v>
      </c>
      <c r="AE170" s="1">
        <v>0.97528386116027832</v>
      </c>
      <c r="AF170" s="1">
        <v>0.16332446038722992</v>
      </c>
      <c r="AG170" s="1">
        <v>99.712043762207031</v>
      </c>
      <c r="AH170" s="1">
        <v>-0.6334916353225708</v>
      </c>
      <c r="AI170" s="1">
        <v>0.25319376587867737</v>
      </c>
      <c r="AJ170" s="1">
        <v>1.6534140333533287E-2</v>
      </c>
      <c r="AK170" s="1">
        <v>3.1109193805605173E-3</v>
      </c>
      <c r="AL170" s="1">
        <v>9.3443216755986214E-3</v>
      </c>
      <c r="AM170" s="1">
        <v>1.8626621458679438E-3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88</v>
      </c>
      <c r="AV170">
        <f t="shared" si="64"/>
        <v>0.49955718994140613</v>
      </c>
      <c r="AW170">
        <f t="shared" si="65"/>
        <v>1.0979747255204867E-4</v>
      </c>
      <c r="AX170">
        <f t="shared" si="66"/>
        <v>302.46200218200681</v>
      </c>
      <c r="AY170">
        <f t="shared" si="67"/>
        <v>303.13845863342283</v>
      </c>
      <c r="AZ170">
        <f t="shared" si="68"/>
        <v>0.15604541429775765</v>
      </c>
      <c r="BA170">
        <f t="shared" si="69"/>
        <v>3.8505365104596068E-2</v>
      </c>
      <c r="BB170">
        <f t="shared" si="70"/>
        <v>4.0949565710043796</v>
      </c>
      <c r="BC170">
        <f t="shared" si="71"/>
        <v>41.067823068294729</v>
      </c>
      <c r="BD170">
        <f t="shared" si="72"/>
        <v>13.965812341366018</v>
      </c>
      <c r="BE170">
        <f t="shared" si="73"/>
        <v>29.650230407714844</v>
      </c>
      <c r="BF170">
        <f t="shared" si="74"/>
        <v>4.1756009578803157</v>
      </c>
      <c r="BG170">
        <f t="shared" si="75"/>
        <v>7.5939037581376299E-3</v>
      </c>
      <c r="BH170">
        <f t="shared" si="76"/>
        <v>2.7023968796473201</v>
      </c>
      <c r="BI170">
        <f t="shared" si="77"/>
        <v>1.4732040782329956</v>
      </c>
      <c r="BJ170">
        <f t="shared" si="78"/>
        <v>4.7480148647967126E-3</v>
      </c>
      <c r="BK170">
        <f t="shared" si="79"/>
        <v>57.92606369738737</v>
      </c>
      <c r="BL170">
        <f t="shared" si="80"/>
        <v>1.3832593587402682</v>
      </c>
      <c r="BM170">
        <f t="shared" si="81"/>
        <v>64.887419128604677</v>
      </c>
      <c r="BN170">
        <f t="shared" si="82"/>
        <v>420.36376645648954</v>
      </c>
      <c r="BO170">
        <f t="shared" si="83"/>
        <v>-1.2644949894764935E-3</v>
      </c>
    </row>
    <row r="171" spans="1:67" x14ac:dyDescent="0.25">
      <c r="A171" s="1">
        <v>159</v>
      </c>
      <c r="B171" s="1" t="s">
        <v>247</v>
      </c>
      <c r="C171" s="1" t="s">
        <v>82</v>
      </c>
      <c r="D171" s="1" t="s">
        <v>83</v>
      </c>
      <c r="E171" s="1" t="s">
        <v>84</v>
      </c>
      <c r="F171" s="1" t="s">
        <v>85</v>
      </c>
      <c r="G171" s="1" t="s">
        <v>86</v>
      </c>
      <c r="H171" s="1" t="s">
        <v>87</v>
      </c>
      <c r="I171" s="1">
        <v>882.00002753734589</v>
      </c>
      <c r="J171" s="1">
        <v>0</v>
      </c>
      <c r="K171">
        <f t="shared" si="56"/>
        <v>-0.81296439905130602</v>
      </c>
      <c r="L171">
        <f t="shared" si="57"/>
        <v>7.5697137444613758E-3</v>
      </c>
      <c r="M171">
        <f t="shared" si="58"/>
        <v>580.62181472740838</v>
      </c>
      <c r="N171">
        <f t="shared" si="59"/>
        <v>0.10917281575868999</v>
      </c>
      <c r="O171">
        <f t="shared" si="60"/>
        <v>1.3927686788868026</v>
      </c>
      <c r="P171">
        <f t="shared" si="61"/>
        <v>29.31072998046875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29.98790168762207</v>
      </c>
      <c r="V171" s="1">
        <v>29.31072998046875</v>
      </c>
      <c r="W171" s="1">
        <v>30.027454376220703</v>
      </c>
      <c r="X171" s="1">
        <v>418.42990112304688</v>
      </c>
      <c r="Y171" s="1">
        <v>419.9654541015625</v>
      </c>
      <c r="Z171" s="1">
        <v>26.884315490722656</v>
      </c>
      <c r="AA171" s="1">
        <v>27.096927642822266</v>
      </c>
      <c r="AB171" s="1">
        <v>62.966014862060547</v>
      </c>
      <c r="AC171" s="1">
        <v>63.464492797851563</v>
      </c>
      <c r="AD171" s="1">
        <v>299.74176025390625</v>
      </c>
      <c r="AE171" s="1">
        <v>0.98625403642654419</v>
      </c>
      <c r="AF171" s="1">
        <v>0.20765070617198944</v>
      </c>
      <c r="AG171" s="1">
        <v>99.711936950683594</v>
      </c>
      <c r="AH171" s="1">
        <v>-0.6334916353225708</v>
      </c>
      <c r="AI171" s="1">
        <v>0.25319376587867737</v>
      </c>
      <c r="AJ171" s="1">
        <v>1.6534140333533287E-2</v>
      </c>
      <c r="AK171" s="1">
        <v>3.1109193805605173E-3</v>
      </c>
      <c r="AL171" s="1">
        <v>9.3443216755986214E-3</v>
      </c>
      <c r="AM171" s="1">
        <v>1.8626621458679438E-3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88</v>
      </c>
      <c r="AV171">
        <f t="shared" si="64"/>
        <v>0.499569600423177</v>
      </c>
      <c r="AW171">
        <f t="shared" si="65"/>
        <v>1.0917281575868999E-4</v>
      </c>
      <c r="AX171">
        <f t="shared" si="66"/>
        <v>302.46072998046873</v>
      </c>
      <c r="AY171">
        <f t="shared" si="67"/>
        <v>303.13790168762205</v>
      </c>
      <c r="AZ171">
        <f t="shared" si="68"/>
        <v>0.15780064230112778</v>
      </c>
      <c r="BA171">
        <f t="shared" si="69"/>
        <v>3.8932498175085983E-2</v>
      </c>
      <c r="BB171">
        <f t="shared" si="70"/>
        <v>4.0946558195651317</v>
      </c>
      <c r="BC171">
        <f t="shared" si="71"/>
        <v>41.064850857227881</v>
      </c>
      <c r="BD171">
        <f t="shared" si="72"/>
        <v>13.967923214405616</v>
      </c>
      <c r="BE171">
        <f t="shared" si="73"/>
        <v>29.64931583404541</v>
      </c>
      <c r="BF171">
        <f t="shared" si="74"/>
        <v>4.1753810413617876</v>
      </c>
      <c r="BG171">
        <f t="shared" si="75"/>
        <v>7.5495911236788714E-3</v>
      </c>
      <c r="BH171">
        <f t="shared" si="76"/>
        <v>2.7018871406783291</v>
      </c>
      <c r="BI171">
        <f t="shared" si="77"/>
        <v>1.4734939006834584</v>
      </c>
      <c r="BJ171">
        <f t="shared" si="78"/>
        <v>4.7202982273589992E-3</v>
      </c>
      <c r="BK171">
        <f t="shared" si="79"/>
        <v>57.894925782290834</v>
      </c>
      <c r="BL171">
        <f t="shared" si="80"/>
        <v>1.3825466096242132</v>
      </c>
      <c r="BM171">
        <f t="shared" si="81"/>
        <v>64.87916722386268</v>
      </c>
      <c r="BN171">
        <f t="shared" si="82"/>
        <v>420.35189844164006</v>
      </c>
      <c r="BO171">
        <f t="shared" si="83"/>
        <v>-1.2547690016063897E-3</v>
      </c>
    </row>
    <row r="172" spans="1:67" x14ac:dyDescent="0.25">
      <c r="A172" s="1">
        <v>160</v>
      </c>
      <c r="B172" s="1" t="s">
        <v>248</v>
      </c>
      <c r="C172" s="1" t="s">
        <v>82</v>
      </c>
      <c r="D172" s="1" t="s">
        <v>83</v>
      </c>
      <c r="E172" s="1" t="s">
        <v>84</v>
      </c>
      <c r="F172" s="1" t="s">
        <v>85</v>
      </c>
      <c r="G172" s="1" t="s">
        <v>86</v>
      </c>
      <c r="H172" s="1" t="s">
        <v>87</v>
      </c>
      <c r="I172" s="1">
        <v>887.00002742558718</v>
      </c>
      <c r="J172" s="1">
        <v>0</v>
      </c>
      <c r="K172">
        <f t="shared" si="56"/>
        <v>-0.81650108256667397</v>
      </c>
      <c r="L172">
        <f t="shared" si="57"/>
        <v>7.6049412018626365E-3</v>
      </c>
      <c r="M172">
        <f t="shared" si="58"/>
        <v>580.56519278321116</v>
      </c>
      <c r="N172">
        <f t="shared" si="59"/>
        <v>0.10971234909444141</v>
      </c>
      <c r="O172">
        <f t="shared" si="60"/>
        <v>1.3931892285742284</v>
      </c>
      <c r="P172">
        <f t="shared" si="61"/>
        <v>29.310932159423828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29.986963272094727</v>
      </c>
      <c r="V172" s="1">
        <v>29.310932159423828</v>
      </c>
      <c r="W172" s="1">
        <v>30.027238845825195</v>
      </c>
      <c r="X172" s="1">
        <v>418.41958618164063</v>
      </c>
      <c r="Y172" s="1">
        <v>419.96176147460938</v>
      </c>
      <c r="Z172" s="1">
        <v>26.879501342773438</v>
      </c>
      <c r="AA172" s="1">
        <v>27.093164443969727</v>
      </c>
      <c r="AB172" s="1">
        <v>62.95751953125</v>
      </c>
      <c r="AC172" s="1">
        <v>63.45794677734375</v>
      </c>
      <c r="AD172" s="1">
        <v>299.74261474609375</v>
      </c>
      <c r="AE172" s="1">
        <v>0.97306126356124878</v>
      </c>
      <c r="AF172" s="1">
        <v>0.22210989892482758</v>
      </c>
      <c r="AG172" s="1">
        <v>99.712028503417969</v>
      </c>
      <c r="AH172" s="1">
        <v>-0.6334916353225708</v>
      </c>
      <c r="AI172" s="1">
        <v>0.25319376587867737</v>
      </c>
      <c r="AJ172" s="1">
        <v>1.6534140333533287E-2</v>
      </c>
      <c r="AK172" s="1">
        <v>3.1109193805605173E-3</v>
      </c>
      <c r="AL172" s="1">
        <v>9.3443216755986214E-3</v>
      </c>
      <c r="AM172" s="1">
        <v>1.8626621458679438E-3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88</v>
      </c>
      <c r="AV172">
        <f t="shared" si="64"/>
        <v>0.49957102457682284</v>
      </c>
      <c r="AW172">
        <f t="shared" si="65"/>
        <v>1.0971234909444142E-4</v>
      </c>
      <c r="AX172">
        <f t="shared" si="66"/>
        <v>302.46093215942381</v>
      </c>
      <c r="AY172">
        <f t="shared" si="67"/>
        <v>303.1369632720947</v>
      </c>
      <c r="AZ172">
        <f t="shared" si="68"/>
        <v>0.15568979868986155</v>
      </c>
      <c r="BA172">
        <f t="shared" si="69"/>
        <v>3.8485154313847011E-2</v>
      </c>
      <c r="BB172">
        <f t="shared" si="70"/>
        <v>4.094703613859128</v>
      </c>
      <c r="BC172">
        <f t="shared" si="71"/>
        <v>41.065292475909942</v>
      </c>
      <c r="BD172">
        <f t="shared" si="72"/>
        <v>13.972128031940215</v>
      </c>
      <c r="BE172">
        <f t="shared" si="73"/>
        <v>29.648947715759277</v>
      </c>
      <c r="BF172">
        <f t="shared" si="74"/>
        <v>4.1752925272394634</v>
      </c>
      <c r="BG172">
        <f t="shared" si="75"/>
        <v>7.5846311057643145E-3</v>
      </c>
      <c r="BH172">
        <f t="shared" si="76"/>
        <v>2.7015143852848995</v>
      </c>
      <c r="BI172">
        <f t="shared" si="77"/>
        <v>1.4737781419545639</v>
      </c>
      <c r="BJ172">
        <f t="shared" si="78"/>
        <v>4.7422150020023628E-3</v>
      </c>
      <c r="BK172">
        <f t="shared" si="79"/>
        <v>57.889333050891906</v>
      </c>
      <c r="BL172">
        <f t="shared" si="80"/>
        <v>1.382423939609825</v>
      </c>
      <c r="BM172">
        <f t="shared" si="81"/>
        <v>64.86946747578861</v>
      </c>
      <c r="BN172">
        <f t="shared" si="82"/>
        <v>420.34988698464809</v>
      </c>
      <c r="BO172">
        <f t="shared" si="83"/>
        <v>-1.2600453112870578E-3</v>
      </c>
    </row>
    <row r="173" spans="1:67" x14ac:dyDescent="0.25">
      <c r="A173" s="1">
        <v>161</v>
      </c>
      <c r="B173" s="1" t="s">
        <v>249</v>
      </c>
      <c r="C173" s="1" t="s">
        <v>82</v>
      </c>
      <c r="D173" s="1" t="s">
        <v>83</v>
      </c>
      <c r="E173" s="1" t="s">
        <v>84</v>
      </c>
      <c r="F173" s="1" t="s">
        <v>85</v>
      </c>
      <c r="G173" s="1" t="s">
        <v>86</v>
      </c>
      <c r="H173" s="1" t="s">
        <v>87</v>
      </c>
      <c r="I173" s="1">
        <v>892.5000273026526</v>
      </c>
      <c r="J173" s="1">
        <v>0</v>
      </c>
      <c r="K173">
        <f t="shared" si="56"/>
        <v>-0.8046424118531823</v>
      </c>
      <c r="L173">
        <f t="shared" si="57"/>
        <v>7.6262962665270204E-3</v>
      </c>
      <c r="M173">
        <f t="shared" si="58"/>
        <v>577.61650857453174</v>
      </c>
      <c r="N173">
        <f t="shared" si="59"/>
        <v>0.11005604730400702</v>
      </c>
      <c r="O173">
        <f t="shared" si="60"/>
        <v>1.3936557985523974</v>
      </c>
      <c r="P173">
        <f t="shared" si="61"/>
        <v>29.311279296875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29.986125946044922</v>
      </c>
      <c r="V173" s="1">
        <v>29.311279296875</v>
      </c>
      <c r="W173" s="1">
        <v>30.02757453918457</v>
      </c>
      <c r="X173" s="1">
        <v>418.43927001953125</v>
      </c>
      <c r="Y173" s="1">
        <v>419.95742797851563</v>
      </c>
      <c r="Z173" s="1">
        <v>26.874919891357422</v>
      </c>
      <c r="AA173" s="1">
        <v>27.089254379272461</v>
      </c>
      <c r="AB173" s="1">
        <v>62.950344085693359</v>
      </c>
      <c r="AC173" s="1">
        <v>63.451560974121094</v>
      </c>
      <c r="AD173" s="1">
        <v>299.740966796875</v>
      </c>
      <c r="AE173" s="1">
        <v>0.95256304740905762</v>
      </c>
      <c r="AF173" s="1">
        <v>0.22300761938095093</v>
      </c>
      <c r="AG173" s="1">
        <v>99.712226867675781</v>
      </c>
      <c r="AH173" s="1">
        <v>-0.6334916353225708</v>
      </c>
      <c r="AI173" s="1">
        <v>0.25319376587867737</v>
      </c>
      <c r="AJ173" s="1">
        <v>1.6534140333533287E-2</v>
      </c>
      <c r="AK173" s="1">
        <v>3.1109193805605173E-3</v>
      </c>
      <c r="AL173" s="1">
        <v>9.3443216755986214E-3</v>
      </c>
      <c r="AM173" s="1">
        <v>1.8626621458679438E-3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88</v>
      </c>
      <c r="AV173">
        <f t="shared" si="64"/>
        <v>0.49956827799479159</v>
      </c>
      <c r="AW173">
        <f t="shared" si="65"/>
        <v>1.1005604730400702E-4</v>
      </c>
      <c r="AX173">
        <f t="shared" si="66"/>
        <v>302.46127929687498</v>
      </c>
      <c r="AY173">
        <f t="shared" si="67"/>
        <v>303.1361259460449</v>
      </c>
      <c r="AZ173">
        <f t="shared" si="68"/>
        <v>0.15241008417881829</v>
      </c>
      <c r="BA173">
        <f t="shared" si="69"/>
        <v>3.8116382432396678E-2</v>
      </c>
      <c r="BB173">
        <f t="shared" si="70"/>
        <v>4.0947856768945927</v>
      </c>
      <c r="BC173">
        <f t="shared" si="71"/>
        <v>41.066033780677905</v>
      </c>
      <c r="BD173">
        <f t="shared" si="72"/>
        <v>13.976779401405445</v>
      </c>
      <c r="BE173">
        <f t="shared" si="73"/>
        <v>29.648702621459961</v>
      </c>
      <c r="BF173">
        <f t="shared" si="74"/>
        <v>4.1752335951686748</v>
      </c>
      <c r="BG173">
        <f t="shared" si="75"/>
        <v>7.6058720998660482E-3</v>
      </c>
      <c r="BH173">
        <f t="shared" si="76"/>
        <v>2.7011298783421953</v>
      </c>
      <c r="BI173">
        <f t="shared" si="77"/>
        <v>1.4741037168264794</v>
      </c>
      <c r="BJ173">
        <f t="shared" si="78"/>
        <v>4.7555008366379145E-3</v>
      </c>
      <c r="BK173">
        <f t="shared" si="79"/>
        <v>57.595428345498505</v>
      </c>
      <c r="BL173">
        <f t="shared" si="80"/>
        <v>1.3754168163066323</v>
      </c>
      <c r="BM173">
        <f t="shared" si="81"/>
        <v>64.858727948847772</v>
      </c>
      <c r="BN173">
        <f t="shared" si="82"/>
        <v>420.33991644444342</v>
      </c>
      <c r="BO173">
        <f t="shared" si="83"/>
        <v>-1.2415685792569262E-3</v>
      </c>
    </row>
    <row r="174" spans="1:67" x14ac:dyDescent="0.25">
      <c r="A174" s="1">
        <v>162</v>
      </c>
      <c r="B174" s="1" t="s">
        <v>250</v>
      </c>
      <c r="C174" s="1" t="s">
        <v>82</v>
      </c>
      <c r="D174" s="1" t="s">
        <v>83</v>
      </c>
      <c r="E174" s="1" t="s">
        <v>84</v>
      </c>
      <c r="F174" s="1" t="s">
        <v>85</v>
      </c>
      <c r="G174" s="1" t="s">
        <v>86</v>
      </c>
      <c r="H174" s="1" t="s">
        <v>87</v>
      </c>
      <c r="I174" s="1">
        <v>897.50002719089389</v>
      </c>
      <c r="J174" s="1">
        <v>0</v>
      </c>
      <c r="K174">
        <f t="shared" si="56"/>
        <v>-0.80222190293529239</v>
      </c>
      <c r="L174">
        <f t="shared" si="57"/>
        <v>7.7045202612010186E-3</v>
      </c>
      <c r="M174">
        <f t="shared" si="58"/>
        <v>575.43349367710437</v>
      </c>
      <c r="N174">
        <f t="shared" si="59"/>
        <v>0.11117734621114829</v>
      </c>
      <c r="O174">
        <f t="shared" si="60"/>
        <v>1.3936070535592422</v>
      </c>
      <c r="P174">
        <f t="shared" si="61"/>
        <v>29.309490203857422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29.985841751098633</v>
      </c>
      <c r="V174" s="1">
        <v>29.309490203857422</v>
      </c>
      <c r="W174" s="1">
        <v>30.027894973754883</v>
      </c>
      <c r="X174" s="1">
        <v>418.45416259765625</v>
      </c>
      <c r="Y174" s="1">
        <v>419.966552734375</v>
      </c>
      <c r="Z174" s="1">
        <v>26.868942260742188</v>
      </c>
      <c r="AA174" s="1">
        <v>27.085464477539063</v>
      </c>
      <c r="AB174" s="1">
        <v>62.938098907470703</v>
      </c>
      <c r="AC174" s="1">
        <v>63.4447021484375</v>
      </c>
      <c r="AD174" s="1">
        <v>299.73660278320313</v>
      </c>
      <c r="AE174" s="1">
        <v>0.92412042617797852</v>
      </c>
      <c r="AF174" s="1">
        <v>0.16248112916946411</v>
      </c>
      <c r="AG174" s="1">
        <v>99.712364196777344</v>
      </c>
      <c r="AH174" s="1">
        <v>-0.6334916353225708</v>
      </c>
      <c r="AI174" s="1">
        <v>0.25319376587867737</v>
      </c>
      <c r="AJ174" s="1">
        <v>1.6534140333533287E-2</v>
      </c>
      <c r="AK174" s="1">
        <v>3.1109193805605173E-3</v>
      </c>
      <c r="AL174" s="1">
        <v>9.3443216755986214E-3</v>
      </c>
      <c r="AM174" s="1">
        <v>1.8626621458679438E-3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88</v>
      </c>
      <c r="AV174">
        <f t="shared" si="64"/>
        <v>0.49956100463867181</v>
      </c>
      <c r="AW174">
        <f t="shared" si="65"/>
        <v>1.1117734621114829E-4</v>
      </c>
      <c r="AX174">
        <f t="shared" si="66"/>
        <v>302.4594902038574</v>
      </c>
      <c r="AY174">
        <f t="shared" si="67"/>
        <v>303.13584175109861</v>
      </c>
      <c r="AZ174">
        <f t="shared" si="68"/>
        <v>0.14785926488356438</v>
      </c>
      <c r="BA174">
        <f t="shared" si="69"/>
        <v>3.770869861646043E-2</v>
      </c>
      <c r="BB174">
        <f t="shared" si="70"/>
        <v>4.0943627519824926</v>
      </c>
      <c r="BC174">
        <f t="shared" si="71"/>
        <v>41.061735773333723</v>
      </c>
      <c r="BD174">
        <f t="shared" si="72"/>
        <v>13.97627129579466</v>
      </c>
      <c r="BE174">
        <f t="shared" si="73"/>
        <v>29.647665977478027</v>
      </c>
      <c r="BF174">
        <f t="shared" si="74"/>
        <v>4.1749843457516329</v>
      </c>
      <c r="BG174">
        <f t="shared" si="75"/>
        <v>7.6836755312309143E-3</v>
      </c>
      <c r="BH174">
        <f t="shared" si="76"/>
        <v>2.7007556984232504</v>
      </c>
      <c r="BI174">
        <f t="shared" si="77"/>
        <v>1.4742286473283825</v>
      </c>
      <c r="BJ174">
        <f t="shared" si="78"/>
        <v>4.8041656355815787E-3</v>
      </c>
      <c r="BK174">
        <f t="shared" si="79"/>
        <v>57.377834092555403</v>
      </c>
      <c r="BL174">
        <f t="shared" si="80"/>
        <v>1.3701888636856774</v>
      </c>
      <c r="BM174">
        <f t="shared" si="81"/>
        <v>64.857439786364239</v>
      </c>
      <c r="BN174">
        <f t="shared" si="82"/>
        <v>420.34789060628844</v>
      </c>
      <c r="BO174">
        <f t="shared" si="83"/>
        <v>-1.2377856515440758E-3</v>
      </c>
    </row>
    <row r="175" spans="1:67" x14ac:dyDescent="0.25">
      <c r="A175" s="1">
        <v>163</v>
      </c>
      <c r="B175" s="1" t="s">
        <v>251</v>
      </c>
      <c r="C175" s="1" t="s">
        <v>82</v>
      </c>
      <c r="D175" s="1" t="s">
        <v>83</v>
      </c>
      <c r="E175" s="1" t="s">
        <v>84</v>
      </c>
      <c r="F175" s="1" t="s">
        <v>85</v>
      </c>
      <c r="G175" s="1" t="s">
        <v>86</v>
      </c>
      <c r="H175" s="1" t="s">
        <v>87</v>
      </c>
      <c r="I175" s="1">
        <v>902.50002707913518</v>
      </c>
      <c r="J175" s="1">
        <v>0</v>
      </c>
      <c r="K175">
        <f t="shared" si="56"/>
        <v>-0.8131377831973079</v>
      </c>
      <c r="L175">
        <f t="shared" si="57"/>
        <v>7.6115496759955274E-3</v>
      </c>
      <c r="M175">
        <f t="shared" si="58"/>
        <v>579.72421629506096</v>
      </c>
      <c r="N175">
        <f t="shared" si="59"/>
        <v>0.10975282520430983</v>
      </c>
      <c r="O175">
        <f t="shared" si="60"/>
        <v>1.3925261395760344</v>
      </c>
      <c r="P175">
        <f t="shared" si="61"/>
        <v>29.301830291748047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29.985576629638672</v>
      </c>
      <c r="V175" s="1">
        <v>29.301830291748047</v>
      </c>
      <c r="W175" s="1">
        <v>30.027969360351563</v>
      </c>
      <c r="X175" s="1">
        <v>418.427734375</v>
      </c>
      <c r="Y175" s="1">
        <v>419.96307373046875</v>
      </c>
      <c r="Z175" s="1">
        <v>26.86444091796875</v>
      </c>
      <c r="AA175" s="1">
        <v>27.078176498413086</v>
      </c>
      <c r="AB175" s="1">
        <v>62.928226470947266</v>
      </c>
      <c r="AC175" s="1">
        <v>63.428733825683594</v>
      </c>
      <c r="AD175" s="1">
        <v>299.75613403320313</v>
      </c>
      <c r="AE175" s="1">
        <v>0.94984400272369385</v>
      </c>
      <c r="AF175" s="1">
        <v>0.15087141096591949</v>
      </c>
      <c r="AG175" s="1">
        <v>99.712265014648438</v>
      </c>
      <c r="AH175" s="1">
        <v>-0.6334916353225708</v>
      </c>
      <c r="AI175" s="1">
        <v>0.25319376587867737</v>
      </c>
      <c r="AJ175" s="1">
        <v>1.6534140333533287E-2</v>
      </c>
      <c r="AK175" s="1">
        <v>3.1109193805605173E-3</v>
      </c>
      <c r="AL175" s="1">
        <v>9.3443216755986214E-3</v>
      </c>
      <c r="AM175" s="1">
        <v>1.8626621458679438E-3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88</v>
      </c>
      <c r="AV175">
        <f t="shared" si="64"/>
        <v>0.49959355672200517</v>
      </c>
      <c r="AW175">
        <f t="shared" si="65"/>
        <v>1.0975282520430983E-4</v>
      </c>
      <c r="AX175">
        <f t="shared" si="66"/>
        <v>302.45183029174802</v>
      </c>
      <c r="AY175">
        <f t="shared" si="67"/>
        <v>303.13557662963865</v>
      </c>
      <c r="AZ175">
        <f t="shared" si="68"/>
        <v>0.15197503703888415</v>
      </c>
      <c r="BA175">
        <f t="shared" si="69"/>
        <v>3.9461882111440763E-2</v>
      </c>
      <c r="BB175">
        <f t="shared" si="70"/>
        <v>4.092552450699225</v>
      </c>
      <c r="BC175">
        <f t="shared" si="71"/>
        <v>41.043621364914337</v>
      </c>
      <c r="BD175">
        <f t="shared" si="72"/>
        <v>13.965444866501251</v>
      </c>
      <c r="BE175">
        <f t="shared" si="73"/>
        <v>29.643703460693359</v>
      </c>
      <c r="BF175">
        <f t="shared" si="74"/>
        <v>4.174031722576923</v>
      </c>
      <c r="BG175">
        <f t="shared" si="75"/>
        <v>7.5912043140034255E-3</v>
      </c>
      <c r="BH175">
        <f t="shared" si="76"/>
        <v>2.7000263111231906</v>
      </c>
      <c r="BI175">
        <f t="shared" si="77"/>
        <v>1.4740054114537324</v>
      </c>
      <c r="BJ175">
        <f t="shared" si="78"/>
        <v>4.7463264146984955E-3</v>
      </c>
      <c r="BK175">
        <f t="shared" si="79"/>
        <v>57.805614690622491</v>
      </c>
      <c r="BL175">
        <f t="shared" si="80"/>
        <v>1.3804171189277621</v>
      </c>
      <c r="BM175">
        <f t="shared" si="81"/>
        <v>64.868479234215798</v>
      </c>
      <c r="BN175">
        <f t="shared" si="82"/>
        <v>420.34960048906544</v>
      </c>
      <c r="BO175">
        <f t="shared" si="83"/>
        <v>-1.254836720256689E-3</v>
      </c>
    </row>
    <row r="176" spans="1:67" x14ac:dyDescent="0.25">
      <c r="A176" s="1">
        <v>164</v>
      </c>
      <c r="B176" s="1" t="s">
        <v>252</v>
      </c>
      <c r="C176" s="1" t="s">
        <v>82</v>
      </c>
      <c r="D176" s="1" t="s">
        <v>83</v>
      </c>
      <c r="E176" s="1" t="s">
        <v>84</v>
      </c>
      <c r="F176" s="1" t="s">
        <v>85</v>
      </c>
      <c r="G176" s="1" t="s">
        <v>86</v>
      </c>
      <c r="H176" s="1" t="s">
        <v>87</v>
      </c>
      <c r="I176" s="1">
        <v>908.0000269562006</v>
      </c>
      <c r="J176" s="1">
        <v>0</v>
      </c>
      <c r="K176">
        <f t="shared" si="56"/>
        <v>-0.834434151129125</v>
      </c>
      <c r="L176">
        <f t="shared" si="57"/>
        <v>7.5906477890400319E-3</v>
      </c>
      <c r="M176">
        <f t="shared" si="58"/>
        <v>584.66717087795325</v>
      </c>
      <c r="N176">
        <f t="shared" si="59"/>
        <v>0.10930038599805492</v>
      </c>
      <c r="O176">
        <f t="shared" si="60"/>
        <v>1.3906163854471694</v>
      </c>
      <c r="P176">
        <f t="shared" si="61"/>
        <v>29.291400909423828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29.985284805297852</v>
      </c>
      <c r="V176" s="1">
        <v>29.291400909423828</v>
      </c>
      <c r="W176" s="1">
        <v>30.028039932250977</v>
      </c>
      <c r="X176" s="1">
        <v>418.3990478515625</v>
      </c>
      <c r="Y176" s="1">
        <v>419.97732543945313</v>
      </c>
      <c r="Z176" s="1">
        <v>26.859766006469727</v>
      </c>
      <c r="AA176" s="1">
        <v>27.072612762451172</v>
      </c>
      <c r="AB176" s="1">
        <v>62.918136596679688</v>
      </c>
      <c r="AC176" s="1">
        <v>63.417438507080078</v>
      </c>
      <c r="AD176" s="1">
        <v>299.76873779296875</v>
      </c>
      <c r="AE176" s="1">
        <v>0.96530526876449585</v>
      </c>
      <c r="AF176" s="1">
        <v>0.13567216694355011</v>
      </c>
      <c r="AG176" s="1">
        <v>99.712295532226563</v>
      </c>
      <c r="AH176" s="1">
        <v>-0.6334916353225708</v>
      </c>
      <c r="AI176" s="1">
        <v>0.25319376587867737</v>
      </c>
      <c r="AJ176" s="1">
        <v>1.6534140333533287E-2</v>
      </c>
      <c r="AK176" s="1">
        <v>3.1109193805605173E-3</v>
      </c>
      <c r="AL176" s="1">
        <v>9.3443216755986214E-3</v>
      </c>
      <c r="AM176" s="1">
        <v>1.8626621458679438E-3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88</v>
      </c>
      <c r="AV176">
        <f t="shared" si="64"/>
        <v>0.49961456298828122</v>
      </c>
      <c r="AW176">
        <f t="shared" si="65"/>
        <v>1.0930038599805492E-4</v>
      </c>
      <c r="AX176">
        <f t="shared" si="66"/>
        <v>302.44140090942381</v>
      </c>
      <c r="AY176">
        <f t="shared" si="67"/>
        <v>303.13528480529783</v>
      </c>
      <c r="AZ176">
        <f t="shared" si="68"/>
        <v>0.15444883955011868</v>
      </c>
      <c r="BA176">
        <f t="shared" si="69"/>
        <v>4.1081632400998415E-2</v>
      </c>
      <c r="BB176">
        <f t="shared" si="70"/>
        <v>4.0900887500462293</v>
      </c>
      <c r="BC176">
        <f t="shared" si="71"/>
        <v>41.018900710437777</v>
      </c>
      <c r="BD176">
        <f t="shared" si="72"/>
        <v>13.946287947986605</v>
      </c>
      <c r="BE176">
        <f t="shared" si="73"/>
        <v>29.63834285736084</v>
      </c>
      <c r="BF176">
        <f t="shared" si="74"/>
        <v>4.1727432888916178</v>
      </c>
      <c r="BG176">
        <f t="shared" si="75"/>
        <v>7.5704138648885339E-3</v>
      </c>
      <c r="BH176">
        <f t="shared" si="76"/>
        <v>2.6994723645990599</v>
      </c>
      <c r="BI176">
        <f t="shared" si="77"/>
        <v>1.4732709242925579</v>
      </c>
      <c r="BJ176">
        <f t="shared" si="78"/>
        <v>4.7333224063354114E-3</v>
      </c>
      <c r="BK176">
        <f t="shared" si="79"/>
        <v>58.298505730573282</v>
      </c>
      <c r="BL176">
        <f t="shared" si="80"/>
        <v>1.3921398500887472</v>
      </c>
      <c r="BM176">
        <f t="shared" si="81"/>
        <v>64.895819574251519</v>
      </c>
      <c r="BN176">
        <f t="shared" si="82"/>
        <v>420.37397547141956</v>
      </c>
      <c r="BO176">
        <f t="shared" si="83"/>
        <v>-1.2881693748415944E-3</v>
      </c>
    </row>
    <row r="177" spans="1:67" x14ac:dyDescent="0.25">
      <c r="A177" s="1">
        <v>165</v>
      </c>
      <c r="B177" s="1" t="s">
        <v>253</v>
      </c>
      <c r="C177" s="1" t="s">
        <v>82</v>
      </c>
      <c r="D177" s="1" t="s">
        <v>83</v>
      </c>
      <c r="E177" s="1" t="s">
        <v>84</v>
      </c>
      <c r="F177" s="1" t="s">
        <v>85</v>
      </c>
      <c r="G177" s="1" t="s">
        <v>86</v>
      </c>
      <c r="H177" s="1" t="s">
        <v>87</v>
      </c>
      <c r="I177" s="1">
        <v>913.00002684444189</v>
      </c>
      <c r="J177" s="1">
        <v>0</v>
      </c>
      <c r="K177">
        <f t="shared" si="56"/>
        <v>-0.82764356275984985</v>
      </c>
      <c r="L177">
        <f t="shared" si="57"/>
        <v>7.5409035968495575E-3</v>
      </c>
      <c r="M177">
        <f t="shared" si="58"/>
        <v>584.38059082265954</v>
      </c>
      <c r="N177">
        <f t="shared" si="59"/>
        <v>0.10853149844942583</v>
      </c>
      <c r="O177">
        <f t="shared" si="60"/>
        <v>1.3899320943498443</v>
      </c>
      <c r="P177">
        <f t="shared" si="61"/>
        <v>29.286197662353516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29.985322952270508</v>
      </c>
      <c r="V177" s="1">
        <v>29.286197662353516</v>
      </c>
      <c r="W177" s="1">
        <v>30.027788162231445</v>
      </c>
      <c r="X177" s="1">
        <v>418.39996337890625</v>
      </c>
      <c r="Y177" s="1">
        <v>419.96533203125</v>
      </c>
      <c r="Z177" s="1">
        <v>26.855781555175781</v>
      </c>
      <c r="AA177" s="1">
        <v>27.067136764526367</v>
      </c>
      <c r="AB177" s="1">
        <v>62.908145904541016</v>
      </c>
      <c r="AC177" s="1">
        <v>63.404293060302734</v>
      </c>
      <c r="AD177" s="1">
        <v>299.76226806640625</v>
      </c>
      <c r="AE177" s="1">
        <v>0.98358154296875</v>
      </c>
      <c r="AF177" s="1">
        <v>0.10722842812538147</v>
      </c>
      <c r="AG177" s="1">
        <v>99.712356567382813</v>
      </c>
      <c r="AH177" s="1">
        <v>-0.6334916353225708</v>
      </c>
      <c r="AI177" s="1">
        <v>0.25319376587867737</v>
      </c>
      <c r="AJ177" s="1">
        <v>1.6534140333533287E-2</v>
      </c>
      <c r="AK177" s="1">
        <v>3.1109193805605173E-3</v>
      </c>
      <c r="AL177" s="1">
        <v>9.3443216755986214E-3</v>
      </c>
      <c r="AM177" s="1">
        <v>1.8626621458679438E-3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88</v>
      </c>
      <c r="AV177">
        <f t="shared" si="64"/>
        <v>0.49960378011067702</v>
      </c>
      <c r="AW177">
        <f t="shared" si="65"/>
        <v>1.0853149844942584E-4</v>
      </c>
      <c r="AX177">
        <f t="shared" si="66"/>
        <v>302.43619766235349</v>
      </c>
      <c r="AY177">
        <f t="shared" si="67"/>
        <v>303.13532295227049</v>
      </c>
      <c r="AZ177">
        <f t="shared" si="68"/>
        <v>0.15737304335743829</v>
      </c>
      <c r="BA177">
        <f t="shared" si="69"/>
        <v>4.2204458138304861E-2</v>
      </c>
      <c r="BB177">
        <f t="shared" si="70"/>
        <v>4.0888600866724136</v>
      </c>
      <c r="BC177">
        <f t="shared" si="71"/>
        <v>41.006553524881106</v>
      </c>
      <c r="BD177">
        <f t="shared" si="72"/>
        <v>13.939416760354739</v>
      </c>
      <c r="BE177">
        <f t="shared" si="73"/>
        <v>29.635760307312012</v>
      </c>
      <c r="BF177">
        <f t="shared" si="74"/>
        <v>4.1721226906299025</v>
      </c>
      <c r="BG177">
        <f t="shared" si="75"/>
        <v>7.5209336549538746E-3</v>
      </c>
      <c r="BH177">
        <f t="shared" si="76"/>
        <v>2.6989279923225693</v>
      </c>
      <c r="BI177">
        <f t="shared" si="77"/>
        <v>1.4731946983073332</v>
      </c>
      <c r="BJ177">
        <f t="shared" si="78"/>
        <v>4.7023736389106476E-3</v>
      </c>
      <c r="BK177">
        <f t="shared" si="79"/>
        <v>58.269965843166865</v>
      </c>
      <c r="BL177">
        <f t="shared" si="80"/>
        <v>1.3914972171540465</v>
      </c>
      <c r="BM177">
        <f t="shared" si="81"/>
        <v>64.902260950421152</v>
      </c>
      <c r="BN177">
        <f t="shared" si="82"/>
        <v>420.35875414272675</v>
      </c>
      <c r="BO177">
        <f t="shared" si="83"/>
        <v>-1.2778593987824401E-3</v>
      </c>
    </row>
    <row r="178" spans="1:67" x14ac:dyDescent="0.25">
      <c r="A178" s="1">
        <v>166</v>
      </c>
      <c r="B178" s="1" t="s">
        <v>254</v>
      </c>
      <c r="C178" s="1" t="s">
        <v>82</v>
      </c>
      <c r="D178" s="1" t="s">
        <v>83</v>
      </c>
      <c r="E178" s="1" t="s">
        <v>84</v>
      </c>
      <c r="F178" s="1" t="s">
        <v>85</v>
      </c>
      <c r="G178" s="1" t="s">
        <v>86</v>
      </c>
      <c r="H178" s="1" t="s">
        <v>87</v>
      </c>
      <c r="I178" s="1">
        <v>918.00002673268318</v>
      </c>
      <c r="J178" s="1">
        <v>0</v>
      </c>
      <c r="K178">
        <f t="shared" si="56"/>
        <v>-0.80900797887515807</v>
      </c>
      <c r="L178">
        <f t="shared" si="57"/>
        <v>7.5242398061920613E-3</v>
      </c>
      <c r="M178">
        <f t="shared" si="58"/>
        <v>580.83237371358143</v>
      </c>
      <c r="N178">
        <f t="shared" si="59"/>
        <v>0.10833998948615918</v>
      </c>
      <c r="O178">
        <f t="shared" si="60"/>
        <v>1.3905479894177093</v>
      </c>
      <c r="P178">
        <f t="shared" si="61"/>
        <v>29.286901473999023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29.98541259765625</v>
      </c>
      <c r="V178" s="1">
        <v>29.286901473999023</v>
      </c>
      <c r="W178" s="1">
        <v>30.027620315551758</v>
      </c>
      <c r="X178" s="1">
        <v>418.43572998046875</v>
      </c>
      <c r="Y178" s="1">
        <v>419.964111328125</v>
      </c>
      <c r="Z178" s="1">
        <v>26.851589202880859</v>
      </c>
      <c r="AA178" s="1">
        <v>27.062593460083008</v>
      </c>
      <c r="AB178" s="1">
        <v>62.898651123046875</v>
      </c>
      <c r="AC178" s="1">
        <v>63.393428802490234</v>
      </c>
      <c r="AD178" s="1">
        <v>299.732421875</v>
      </c>
      <c r="AE178" s="1">
        <v>0.98441016674041748</v>
      </c>
      <c r="AF178" s="1">
        <v>9.6622094511985779E-2</v>
      </c>
      <c r="AG178" s="1">
        <v>99.712478637695313</v>
      </c>
      <c r="AH178" s="1">
        <v>-0.6334916353225708</v>
      </c>
      <c r="AI178" s="1">
        <v>0.25319376587867737</v>
      </c>
      <c r="AJ178" s="1">
        <v>1.6534140333533287E-2</v>
      </c>
      <c r="AK178" s="1">
        <v>3.1109193805605173E-3</v>
      </c>
      <c r="AL178" s="1">
        <v>9.3443216755986214E-3</v>
      </c>
      <c r="AM178" s="1">
        <v>1.8626621458679438E-3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88</v>
      </c>
      <c r="AV178">
        <f t="shared" si="64"/>
        <v>0.49955403645833324</v>
      </c>
      <c r="AW178">
        <f t="shared" si="65"/>
        <v>1.0833998948615918E-4</v>
      </c>
      <c r="AX178">
        <f t="shared" si="66"/>
        <v>302.436901473999</v>
      </c>
      <c r="AY178">
        <f t="shared" si="67"/>
        <v>303.13541259765623</v>
      </c>
      <c r="AZ178">
        <f t="shared" si="68"/>
        <v>0.1575056231579417</v>
      </c>
      <c r="BA178">
        <f t="shared" si="69"/>
        <v>4.2218708197116879E-2</v>
      </c>
      <c r="BB178">
        <f t="shared" si="70"/>
        <v>4.0890262616868691</v>
      </c>
      <c r="BC178">
        <f t="shared" si="71"/>
        <v>41.008169865522262</v>
      </c>
      <c r="BD178">
        <f t="shared" si="72"/>
        <v>13.945576405439255</v>
      </c>
      <c r="BE178">
        <f t="shared" si="73"/>
        <v>29.636157035827637</v>
      </c>
      <c r="BF178">
        <f t="shared" si="74"/>
        <v>4.1722180210258095</v>
      </c>
      <c r="BG178">
        <f t="shared" si="75"/>
        <v>7.5043579090668215E-3</v>
      </c>
      <c r="BH178">
        <f t="shared" si="76"/>
        <v>2.6984782722691598</v>
      </c>
      <c r="BI178">
        <f t="shared" si="77"/>
        <v>1.4737397487566497</v>
      </c>
      <c r="BJ178">
        <f t="shared" si="78"/>
        <v>4.6920059143362447E-3</v>
      </c>
      <c r="BK178">
        <f t="shared" si="79"/>
        <v>57.916235655997347</v>
      </c>
      <c r="BL178">
        <f t="shared" si="80"/>
        <v>1.3830524038749763</v>
      </c>
      <c r="BM178">
        <f t="shared" si="81"/>
        <v>64.887983433390843</v>
      </c>
      <c r="BN178">
        <f t="shared" si="82"/>
        <v>420.34867497553529</v>
      </c>
      <c r="BO178">
        <f t="shared" si="83"/>
        <v>-1.248841722500672E-3</v>
      </c>
    </row>
    <row r="179" spans="1:67" x14ac:dyDescent="0.25">
      <c r="A179" s="1">
        <v>167</v>
      </c>
      <c r="B179" s="1" t="s">
        <v>255</v>
      </c>
      <c r="C179" s="1" t="s">
        <v>82</v>
      </c>
      <c r="D179" s="1" t="s">
        <v>83</v>
      </c>
      <c r="E179" s="1" t="s">
        <v>84</v>
      </c>
      <c r="F179" s="1" t="s">
        <v>85</v>
      </c>
      <c r="G179" s="1" t="s">
        <v>86</v>
      </c>
      <c r="H179" s="1" t="s">
        <v>87</v>
      </c>
      <c r="I179" s="1">
        <v>923.5000266097486</v>
      </c>
      <c r="J179" s="1">
        <v>0</v>
      </c>
      <c r="K179">
        <f t="shared" si="56"/>
        <v>-0.81395610557914466</v>
      </c>
      <c r="L179">
        <f t="shared" si="57"/>
        <v>7.5100557386463722E-3</v>
      </c>
      <c r="M179">
        <f t="shared" si="58"/>
        <v>582.20813972723113</v>
      </c>
      <c r="N179">
        <f t="shared" si="59"/>
        <v>0.10823125864027877</v>
      </c>
      <c r="O179">
        <f t="shared" si="60"/>
        <v>1.3917714948215387</v>
      </c>
      <c r="P179">
        <f t="shared" si="61"/>
        <v>29.290033340454102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29.985555648803711</v>
      </c>
      <c r="V179" s="1">
        <v>29.290033340454102</v>
      </c>
      <c r="W179" s="1">
        <v>30.027437210083008</v>
      </c>
      <c r="X179" s="1">
        <v>418.44625854492188</v>
      </c>
      <c r="Y179" s="1">
        <v>419.98468017578125</v>
      </c>
      <c r="Z179" s="1">
        <v>26.846860885620117</v>
      </c>
      <c r="AA179" s="1">
        <v>27.057661056518555</v>
      </c>
      <c r="AB179" s="1">
        <v>62.886829376220703</v>
      </c>
      <c r="AC179" s="1">
        <v>63.382118225097656</v>
      </c>
      <c r="AD179" s="1">
        <v>299.7230224609375</v>
      </c>
      <c r="AE179" s="1">
        <v>0.99637466669082642</v>
      </c>
      <c r="AF179" s="1">
        <v>0.11456539481878281</v>
      </c>
      <c r="AG179" s="1">
        <v>99.7127685546875</v>
      </c>
      <c r="AH179" s="1">
        <v>-0.6334916353225708</v>
      </c>
      <c r="AI179" s="1">
        <v>0.25319376587867737</v>
      </c>
      <c r="AJ179" s="1">
        <v>1.6534140333533287E-2</v>
      </c>
      <c r="AK179" s="1">
        <v>3.1109193805605173E-3</v>
      </c>
      <c r="AL179" s="1">
        <v>9.3443216755986214E-3</v>
      </c>
      <c r="AM179" s="1">
        <v>1.8626621458679438E-3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88</v>
      </c>
      <c r="AV179">
        <f t="shared" si="64"/>
        <v>0.49953837076822905</v>
      </c>
      <c r="AW179">
        <f t="shared" si="65"/>
        <v>1.0823125864027878E-4</v>
      </c>
      <c r="AX179">
        <f t="shared" si="66"/>
        <v>302.44003334045408</v>
      </c>
      <c r="AY179">
        <f t="shared" si="67"/>
        <v>303.13555564880369</v>
      </c>
      <c r="AZ179">
        <f t="shared" si="68"/>
        <v>0.15941994310721874</v>
      </c>
      <c r="BA179">
        <f t="shared" si="69"/>
        <v>4.1891798086769017E-2</v>
      </c>
      <c r="BB179">
        <f t="shared" si="70"/>
        <v>4.0897657893813548</v>
      </c>
      <c r="BC179">
        <f t="shared" si="71"/>
        <v>41.015467213091384</v>
      </c>
      <c r="BD179">
        <f t="shared" si="72"/>
        <v>13.957806156572829</v>
      </c>
      <c r="BE179">
        <f t="shared" si="73"/>
        <v>29.637794494628906</v>
      </c>
      <c r="BF179">
        <f t="shared" si="74"/>
        <v>4.1726115081599371</v>
      </c>
      <c r="BG179">
        <f t="shared" si="75"/>
        <v>7.4902486315835629E-3</v>
      </c>
      <c r="BH179">
        <f t="shared" si="76"/>
        <v>2.6979942945598161</v>
      </c>
      <c r="BI179">
        <f t="shared" si="77"/>
        <v>1.474617213600121</v>
      </c>
      <c r="BJ179">
        <f t="shared" si="78"/>
        <v>4.6831809192740019E-3</v>
      </c>
      <c r="BK179">
        <f t="shared" si="79"/>
        <v>58.053585487276557</v>
      </c>
      <c r="BL179">
        <f t="shared" si="80"/>
        <v>1.3862604214124015</v>
      </c>
      <c r="BM179">
        <f t="shared" si="81"/>
        <v>64.863225969451065</v>
      </c>
      <c r="BN179">
        <f t="shared" si="82"/>
        <v>420.37159592564643</v>
      </c>
      <c r="BO179">
        <f t="shared" si="83"/>
        <v>-1.2559321161825768E-3</v>
      </c>
    </row>
    <row r="180" spans="1:67" x14ac:dyDescent="0.25">
      <c r="A180" s="1">
        <v>168</v>
      </c>
      <c r="B180" s="1" t="s">
        <v>256</v>
      </c>
      <c r="C180" s="1" t="s">
        <v>82</v>
      </c>
      <c r="D180" s="1" t="s">
        <v>83</v>
      </c>
      <c r="E180" s="1" t="s">
        <v>84</v>
      </c>
      <c r="F180" s="1" t="s">
        <v>85</v>
      </c>
      <c r="G180" s="1" t="s">
        <v>86</v>
      </c>
      <c r="H180" s="1" t="s">
        <v>87</v>
      </c>
      <c r="I180" s="1">
        <v>928.50002649798989</v>
      </c>
      <c r="J180" s="1">
        <v>0</v>
      </c>
      <c r="K180">
        <f t="shared" si="56"/>
        <v>-0.82079053803595803</v>
      </c>
      <c r="L180">
        <f t="shared" si="57"/>
        <v>7.477268510730507E-3</v>
      </c>
      <c r="M180">
        <f t="shared" si="58"/>
        <v>584.42182125839076</v>
      </c>
      <c r="N180">
        <f t="shared" si="59"/>
        <v>0.10781243741539914</v>
      </c>
      <c r="O180">
        <f t="shared" si="60"/>
        <v>1.392451612141516</v>
      </c>
      <c r="P180">
        <f t="shared" si="61"/>
        <v>29.290817260742188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29.985515594482422</v>
      </c>
      <c r="V180" s="1">
        <v>29.290817260742188</v>
      </c>
      <c r="W180" s="1">
        <v>30.027385711669922</v>
      </c>
      <c r="X180" s="1">
        <v>418.45132446289063</v>
      </c>
      <c r="Y180" s="1">
        <v>420.00369262695313</v>
      </c>
      <c r="Z180" s="1">
        <v>26.842714309692383</v>
      </c>
      <c r="AA180" s="1">
        <v>27.052688598632813</v>
      </c>
      <c r="AB180" s="1">
        <v>62.877971649169922</v>
      </c>
      <c r="AC180" s="1">
        <v>63.370445251464844</v>
      </c>
      <c r="AD180" s="1">
        <v>299.73904418945313</v>
      </c>
      <c r="AE180" s="1">
        <v>1.0210585594177246</v>
      </c>
      <c r="AF180" s="1">
        <v>0.21609687805175781</v>
      </c>
      <c r="AG180" s="1">
        <v>99.712799072265625</v>
      </c>
      <c r="AH180" s="1">
        <v>-0.6334916353225708</v>
      </c>
      <c r="AI180" s="1">
        <v>0.25319376587867737</v>
      </c>
      <c r="AJ180" s="1">
        <v>1.6534140333533287E-2</v>
      </c>
      <c r="AK180" s="1">
        <v>3.1109193805605173E-3</v>
      </c>
      <c r="AL180" s="1">
        <v>9.3443216755986214E-3</v>
      </c>
      <c r="AM180" s="1">
        <v>1.8626621458679438E-3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88</v>
      </c>
      <c r="AV180">
        <f t="shared" si="64"/>
        <v>0.49956507364908853</v>
      </c>
      <c r="AW180">
        <f t="shared" si="65"/>
        <v>1.0781243741539914E-4</v>
      </c>
      <c r="AX180">
        <f t="shared" si="66"/>
        <v>302.44081726074216</v>
      </c>
      <c r="AY180">
        <f t="shared" si="67"/>
        <v>303.1355155944824</v>
      </c>
      <c r="AZ180">
        <f t="shared" si="68"/>
        <v>0.16336936585524597</v>
      </c>
      <c r="BA180">
        <f t="shared" si="69"/>
        <v>4.2034091471158205E-2</v>
      </c>
      <c r="BB180">
        <f t="shared" si="70"/>
        <v>4.0899509147415607</v>
      </c>
      <c r="BC180">
        <f t="shared" si="71"/>
        <v>41.01731124584537</v>
      </c>
      <c r="BD180">
        <f t="shared" si="72"/>
        <v>13.964622647212558</v>
      </c>
      <c r="BE180">
        <f t="shared" si="73"/>
        <v>29.638166427612305</v>
      </c>
      <c r="BF180">
        <f t="shared" si="74"/>
        <v>4.1727008894777651</v>
      </c>
      <c r="BG180">
        <f t="shared" si="75"/>
        <v>7.4576337468837623E-3</v>
      </c>
      <c r="BH180">
        <f t="shared" si="76"/>
        <v>2.6974993026000447</v>
      </c>
      <c r="BI180">
        <f t="shared" si="77"/>
        <v>1.4752015868777204</v>
      </c>
      <c r="BJ180">
        <f t="shared" si="78"/>
        <v>4.662781184715868E-3</v>
      </c>
      <c r="BK180">
        <f t="shared" si="79"/>
        <v>58.274335636585455</v>
      </c>
      <c r="BL180">
        <f t="shared" si="80"/>
        <v>1.3914682930596842</v>
      </c>
      <c r="BM180">
        <f t="shared" si="81"/>
        <v>64.847299025453893</v>
      </c>
      <c r="BN180">
        <f t="shared" si="82"/>
        <v>420.39385713868739</v>
      </c>
      <c r="BO180">
        <f t="shared" si="83"/>
        <v>-1.2660996004925389E-3</v>
      </c>
    </row>
    <row r="181" spans="1:67" x14ac:dyDescent="0.25">
      <c r="A181" s="1">
        <v>169</v>
      </c>
      <c r="B181" s="1" t="s">
        <v>257</v>
      </c>
      <c r="C181" s="1" t="s">
        <v>82</v>
      </c>
      <c r="D181" s="1" t="s">
        <v>83</v>
      </c>
      <c r="E181" s="1" t="s">
        <v>84</v>
      </c>
      <c r="F181" s="1" t="s">
        <v>85</v>
      </c>
      <c r="G181" s="1" t="s">
        <v>86</v>
      </c>
      <c r="H181" s="1" t="s">
        <v>87</v>
      </c>
      <c r="I181" s="1">
        <v>934.00002637505531</v>
      </c>
      <c r="J181" s="1">
        <v>0</v>
      </c>
      <c r="K181">
        <f t="shared" si="56"/>
        <v>-0.84195811035058954</v>
      </c>
      <c r="L181">
        <f t="shared" si="57"/>
        <v>7.4785920980484652E-3</v>
      </c>
      <c r="M181">
        <f t="shared" si="58"/>
        <v>588.89276966957846</v>
      </c>
      <c r="N181">
        <f t="shared" si="59"/>
        <v>0.10787002076942241</v>
      </c>
      <c r="O181">
        <f t="shared" si="60"/>
        <v>1.3929553600027682</v>
      </c>
      <c r="P181">
        <f t="shared" si="61"/>
        <v>29.290657043457031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29.985622406005859</v>
      </c>
      <c r="V181" s="1">
        <v>29.290657043457031</v>
      </c>
      <c r="W181" s="1">
        <v>30.027116775512695</v>
      </c>
      <c r="X181" s="1">
        <v>418.42822265625</v>
      </c>
      <c r="Y181" s="1">
        <v>420.02291870117188</v>
      </c>
      <c r="Z181" s="1">
        <v>26.837135314941406</v>
      </c>
      <c r="AA181" s="1">
        <v>27.047224044799805</v>
      </c>
      <c r="AB181" s="1">
        <v>62.864669799804688</v>
      </c>
      <c r="AC181" s="1">
        <v>63.357715606689453</v>
      </c>
      <c r="AD181" s="1">
        <v>299.73745727539063</v>
      </c>
      <c r="AE181" s="1">
        <v>1.0072031021118164</v>
      </c>
      <c r="AF181" s="1">
        <v>0.24469821155071259</v>
      </c>
      <c r="AG181" s="1">
        <v>99.712921142578125</v>
      </c>
      <c r="AH181" s="1">
        <v>-0.6334916353225708</v>
      </c>
      <c r="AI181" s="1">
        <v>0.25319376587867737</v>
      </c>
      <c r="AJ181" s="1">
        <v>1.6534140333533287E-2</v>
      </c>
      <c r="AK181" s="1">
        <v>3.1109193805605173E-3</v>
      </c>
      <c r="AL181" s="1">
        <v>9.3443216755986214E-3</v>
      </c>
      <c r="AM181" s="1">
        <v>1.8626621458679438E-3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88</v>
      </c>
      <c r="AV181">
        <f t="shared" si="64"/>
        <v>0.49956242879231766</v>
      </c>
      <c r="AW181">
        <f t="shared" si="65"/>
        <v>1.0787002076942241E-4</v>
      </c>
      <c r="AX181">
        <f t="shared" si="66"/>
        <v>302.44065704345701</v>
      </c>
      <c r="AY181">
        <f t="shared" si="67"/>
        <v>303.13562240600584</v>
      </c>
      <c r="AZ181">
        <f t="shared" si="68"/>
        <v>0.16115249273585164</v>
      </c>
      <c r="BA181">
        <f t="shared" si="69"/>
        <v>4.201642094133734E-2</v>
      </c>
      <c r="BB181">
        <f t="shared" si="70"/>
        <v>4.0899130783075339</v>
      </c>
      <c r="BC181">
        <f t="shared" si="71"/>
        <v>41.016881578059717</v>
      </c>
      <c r="BD181">
        <f t="shared" si="72"/>
        <v>13.969657533259912</v>
      </c>
      <c r="BE181">
        <f t="shared" si="73"/>
        <v>29.638139724731445</v>
      </c>
      <c r="BF181">
        <f t="shared" si="74"/>
        <v>4.1726944723019015</v>
      </c>
      <c r="BG181">
        <f t="shared" si="75"/>
        <v>7.4589503914282334E-3</v>
      </c>
      <c r="BH181">
        <f t="shared" si="76"/>
        <v>2.6969577183047657</v>
      </c>
      <c r="BI181">
        <f t="shared" si="77"/>
        <v>1.4757367539971358</v>
      </c>
      <c r="BJ181">
        <f t="shared" si="78"/>
        <v>4.6636047092168892E-3</v>
      </c>
      <c r="BK181">
        <f t="shared" si="79"/>
        <v>58.720218303497106</v>
      </c>
      <c r="BL181">
        <f t="shared" si="80"/>
        <v>1.4020491345819874</v>
      </c>
      <c r="BM181">
        <f t="shared" si="81"/>
        <v>64.834380130330842</v>
      </c>
      <c r="BN181">
        <f t="shared" si="82"/>
        <v>420.42314526300788</v>
      </c>
      <c r="BO181">
        <f t="shared" si="83"/>
        <v>-1.2984021644701833E-3</v>
      </c>
    </row>
    <row r="182" spans="1:67" x14ac:dyDescent="0.25">
      <c r="A182" s="1">
        <v>170</v>
      </c>
      <c r="B182" s="1" t="s">
        <v>258</v>
      </c>
      <c r="C182" s="1" t="s">
        <v>82</v>
      </c>
      <c r="D182" s="1" t="s">
        <v>83</v>
      </c>
      <c r="E182" s="1" t="s">
        <v>84</v>
      </c>
      <c r="F182" s="1" t="s">
        <v>85</v>
      </c>
      <c r="G182" s="1" t="s">
        <v>86</v>
      </c>
      <c r="H182" s="1" t="s">
        <v>87</v>
      </c>
      <c r="I182" s="1">
        <v>939.0000262632966</v>
      </c>
      <c r="J182" s="1">
        <v>0</v>
      </c>
      <c r="K182">
        <f t="shared" si="56"/>
        <v>-0.83094161495175145</v>
      </c>
      <c r="L182">
        <f t="shared" si="57"/>
        <v>7.4816513856950477E-3</v>
      </c>
      <c r="M182">
        <f t="shared" si="58"/>
        <v>586.4705839898071</v>
      </c>
      <c r="N182">
        <f t="shared" si="59"/>
        <v>0.10793096179937842</v>
      </c>
      <c r="O182">
        <f t="shared" si="60"/>
        <v>1.3931808938577621</v>
      </c>
      <c r="P182">
        <f t="shared" si="61"/>
        <v>29.289764404296875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29.985544204711914</v>
      </c>
      <c r="V182" s="1">
        <v>29.289764404296875</v>
      </c>
      <c r="W182" s="1">
        <v>30.026357650756836</v>
      </c>
      <c r="X182" s="1">
        <v>418.43673706054688</v>
      </c>
      <c r="Y182" s="1">
        <v>420.00930786132813</v>
      </c>
      <c r="Z182" s="1">
        <v>26.832599639892578</v>
      </c>
      <c r="AA182" s="1">
        <v>27.042804718017578</v>
      </c>
      <c r="AB182" s="1">
        <v>62.854389190673828</v>
      </c>
      <c r="AC182" s="1">
        <v>63.345748901367188</v>
      </c>
      <c r="AD182" s="1">
        <v>299.74215698242188</v>
      </c>
      <c r="AE182" s="1">
        <v>1.0001100301742554</v>
      </c>
      <c r="AF182" s="1">
        <v>0.24891921877861023</v>
      </c>
      <c r="AG182" s="1">
        <v>99.713081359863281</v>
      </c>
      <c r="AH182" s="1">
        <v>-0.6334916353225708</v>
      </c>
      <c r="AI182" s="1">
        <v>0.25319376587867737</v>
      </c>
      <c r="AJ182" s="1">
        <v>1.6534140333533287E-2</v>
      </c>
      <c r="AK182" s="1">
        <v>3.1109193805605173E-3</v>
      </c>
      <c r="AL182" s="1">
        <v>9.3443216755986214E-3</v>
      </c>
      <c r="AM182" s="1">
        <v>1.8626621458679438E-3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88</v>
      </c>
      <c r="AV182">
        <f t="shared" si="64"/>
        <v>0.49957026163736978</v>
      </c>
      <c r="AW182">
        <f t="shared" si="65"/>
        <v>1.0793096179937841E-4</v>
      </c>
      <c r="AX182">
        <f t="shared" si="66"/>
        <v>302.43976440429685</v>
      </c>
      <c r="AY182">
        <f t="shared" si="67"/>
        <v>303.13554420471189</v>
      </c>
      <c r="AZ182">
        <f t="shared" si="68"/>
        <v>0.16001760125120867</v>
      </c>
      <c r="BA182">
        <f t="shared" si="69"/>
        <v>4.2082931250968007E-2</v>
      </c>
      <c r="BB182">
        <f t="shared" si="70"/>
        <v>4.0897022809043433</v>
      </c>
      <c r="BC182">
        <f t="shared" si="71"/>
        <v>41.01470163322562</v>
      </c>
      <c r="BD182">
        <f t="shared" si="72"/>
        <v>13.971896915208042</v>
      </c>
      <c r="BE182">
        <f t="shared" si="73"/>
        <v>29.637654304504395</v>
      </c>
      <c r="BF182">
        <f t="shared" si="74"/>
        <v>4.1725778187116802</v>
      </c>
      <c r="BG182">
        <f t="shared" si="75"/>
        <v>7.4619936271371713E-3</v>
      </c>
      <c r="BH182">
        <f t="shared" si="76"/>
        <v>2.6965213870465812</v>
      </c>
      <c r="BI182">
        <f t="shared" si="77"/>
        <v>1.476056431665099</v>
      </c>
      <c r="BJ182">
        <f t="shared" si="78"/>
        <v>4.6655081688351217E-3</v>
      </c>
      <c r="BK182">
        <f t="shared" si="79"/>
        <v>58.478789056542169</v>
      </c>
      <c r="BL182">
        <f t="shared" si="80"/>
        <v>1.3963275884910591</v>
      </c>
      <c r="BM182">
        <f t="shared" si="81"/>
        <v>64.827031538480796</v>
      </c>
      <c r="BN182">
        <f t="shared" si="82"/>
        <v>420.40429770886357</v>
      </c>
      <c r="BO182">
        <f t="shared" si="83"/>
        <v>-1.2813255852207632E-3</v>
      </c>
    </row>
    <row r="183" spans="1:67" x14ac:dyDescent="0.25">
      <c r="A183" s="1">
        <v>171</v>
      </c>
      <c r="B183" s="1" t="s">
        <v>259</v>
      </c>
      <c r="C183" s="1" t="s">
        <v>82</v>
      </c>
      <c r="D183" s="1" t="s">
        <v>83</v>
      </c>
      <c r="E183" s="1" t="s">
        <v>84</v>
      </c>
      <c r="F183" s="1" t="s">
        <v>85</v>
      </c>
      <c r="G183" s="1" t="s">
        <v>86</v>
      </c>
      <c r="H183" s="1" t="s">
        <v>87</v>
      </c>
      <c r="I183" s="1">
        <v>944.0000261515379</v>
      </c>
      <c r="J183" s="1">
        <v>0</v>
      </c>
      <c r="K183">
        <f t="shared" si="56"/>
        <v>-0.82814090679831354</v>
      </c>
      <c r="L183">
        <f t="shared" si="57"/>
        <v>7.5387749412911386E-3</v>
      </c>
      <c r="M183">
        <f t="shared" si="58"/>
        <v>584.54892107745661</v>
      </c>
      <c r="N183">
        <f t="shared" si="59"/>
        <v>0.10875143004482872</v>
      </c>
      <c r="O183">
        <f t="shared" si="60"/>
        <v>1.3931727482711556</v>
      </c>
      <c r="P183">
        <f t="shared" si="61"/>
        <v>29.288908004760742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29.985151290893555</v>
      </c>
      <c r="V183" s="1">
        <v>29.288908004760742</v>
      </c>
      <c r="W183" s="1">
        <v>30.025802612304688</v>
      </c>
      <c r="X183" s="1">
        <v>418.44131469726563</v>
      </c>
      <c r="Y183" s="1">
        <v>420.00747680664063</v>
      </c>
      <c r="Z183" s="1">
        <v>26.828935623168945</v>
      </c>
      <c r="AA183" s="1">
        <v>27.04072380065918</v>
      </c>
      <c r="AB183" s="1">
        <v>62.846446990966797</v>
      </c>
      <c r="AC183" s="1">
        <v>63.342243194580078</v>
      </c>
      <c r="AD183" s="1">
        <v>299.7637939453125</v>
      </c>
      <c r="AE183" s="1">
        <v>0.98140770196914673</v>
      </c>
      <c r="AF183" s="1">
        <v>0.16622690856456757</v>
      </c>
      <c r="AG183" s="1">
        <v>99.713577270507813</v>
      </c>
      <c r="AH183" s="1">
        <v>-0.6334916353225708</v>
      </c>
      <c r="AI183" s="1">
        <v>0.25319376587867737</v>
      </c>
      <c r="AJ183" s="1">
        <v>1.6534140333533287E-2</v>
      </c>
      <c r="AK183" s="1">
        <v>3.1109193805605173E-3</v>
      </c>
      <c r="AL183" s="1">
        <v>9.3443216755986214E-3</v>
      </c>
      <c r="AM183" s="1">
        <v>1.8626621458679438E-3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88</v>
      </c>
      <c r="AV183">
        <f t="shared" si="64"/>
        <v>0.4996063232421874</v>
      </c>
      <c r="AW183">
        <f t="shared" si="65"/>
        <v>1.0875143004482872E-4</v>
      </c>
      <c r="AX183">
        <f t="shared" si="66"/>
        <v>302.43890800476072</v>
      </c>
      <c r="AY183">
        <f t="shared" si="67"/>
        <v>303.13515129089353</v>
      </c>
      <c r="AZ183">
        <f t="shared" si="68"/>
        <v>0.15702522880527603</v>
      </c>
      <c r="BA183">
        <f t="shared" si="69"/>
        <v>4.1702285753933997E-2</v>
      </c>
      <c r="BB183">
        <f t="shared" si="70"/>
        <v>4.0895000504186445</v>
      </c>
      <c r="BC183">
        <f t="shared" si="71"/>
        <v>41.012469538871834</v>
      </c>
      <c r="BD183">
        <f t="shared" si="72"/>
        <v>13.971745738212654</v>
      </c>
      <c r="BE183">
        <f t="shared" si="73"/>
        <v>29.637029647827148</v>
      </c>
      <c r="BF183">
        <f t="shared" si="74"/>
        <v>4.1724277087459178</v>
      </c>
      <c r="BG183">
        <f t="shared" si="75"/>
        <v>7.5188162571638547E-3</v>
      </c>
      <c r="BH183">
        <f t="shared" si="76"/>
        <v>2.6963273021474889</v>
      </c>
      <c r="BI183">
        <f t="shared" si="77"/>
        <v>1.4761004065984289</v>
      </c>
      <c r="BJ183">
        <f t="shared" si="78"/>
        <v>4.7010492572917102E-3</v>
      </c>
      <c r="BK183">
        <f t="shared" si="79"/>
        <v>58.287464010248947</v>
      </c>
      <c r="BL183">
        <f t="shared" si="80"/>
        <v>1.3917583694505662</v>
      </c>
      <c r="BM183">
        <f t="shared" si="81"/>
        <v>64.82628200131046</v>
      </c>
      <c r="BN183">
        <f t="shared" si="82"/>
        <v>420.40113533165396</v>
      </c>
      <c r="BO183">
        <f t="shared" si="83"/>
        <v>-1.2770016883654743E-3</v>
      </c>
    </row>
    <row r="184" spans="1:67" x14ac:dyDescent="0.25">
      <c r="A184" s="1">
        <v>172</v>
      </c>
      <c r="B184" s="1" t="s">
        <v>260</v>
      </c>
      <c r="C184" s="1" t="s">
        <v>82</v>
      </c>
      <c r="D184" s="1" t="s">
        <v>83</v>
      </c>
      <c r="E184" s="1" t="s">
        <v>84</v>
      </c>
      <c r="F184" s="1" t="s">
        <v>85</v>
      </c>
      <c r="G184" s="1" t="s">
        <v>86</v>
      </c>
      <c r="H184" s="1" t="s">
        <v>87</v>
      </c>
      <c r="I184" s="1">
        <v>949.50002602860332</v>
      </c>
      <c r="J184" s="1">
        <v>0</v>
      </c>
      <c r="K184">
        <f t="shared" si="56"/>
        <v>-0.80773228970865607</v>
      </c>
      <c r="L184">
        <f t="shared" si="57"/>
        <v>7.5450176484457981E-3</v>
      </c>
      <c r="M184">
        <f t="shared" si="58"/>
        <v>580.10322654242668</v>
      </c>
      <c r="N184">
        <f t="shared" si="59"/>
        <v>0.10882245707545336</v>
      </c>
      <c r="O184">
        <f t="shared" si="60"/>
        <v>1.3929444921969365</v>
      </c>
      <c r="P184">
        <f t="shared" si="61"/>
        <v>29.286582946777344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29.983978271484375</v>
      </c>
      <c r="V184" s="1">
        <v>29.286582946777344</v>
      </c>
      <c r="W184" s="1">
        <v>30.025106430053711</v>
      </c>
      <c r="X184" s="1">
        <v>418.46600341796875</v>
      </c>
      <c r="Y184" s="1">
        <v>419.99130249023438</v>
      </c>
      <c r="Z184" s="1">
        <v>26.825462341308594</v>
      </c>
      <c r="AA184" s="1">
        <v>27.037395477294922</v>
      </c>
      <c r="AB184" s="1">
        <v>62.842216491699219</v>
      </c>
      <c r="AC184" s="1">
        <v>63.338069915771484</v>
      </c>
      <c r="AD184" s="1">
        <v>299.75543212890625</v>
      </c>
      <c r="AE184" s="1">
        <v>0.98124223947525024</v>
      </c>
      <c r="AF184" s="1">
        <v>0.17556750774383545</v>
      </c>
      <c r="AG184" s="1">
        <v>99.7139892578125</v>
      </c>
      <c r="AH184" s="1">
        <v>-0.6334916353225708</v>
      </c>
      <c r="AI184" s="1">
        <v>0.25319376587867737</v>
      </c>
      <c r="AJ184" s="1">
        <v>1.6534140333533287E-2</v>
      </c>
      <c r="AK184" s="1">
        <v>3.1109193805605173E-3</v>
      </c>
      <c r="AL184" s="1">
        <v>9.3443216755986214E-3</v>
      </c>
      <c r="AM184" s="1">
        <v>1.8626621458679438E-3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88</v>
      </c>
      <c r="AV184">
        <f t="shared" si="64"/>
        <v>0.49959238688151036</v>
      </c>
      <c r="AW184">
        <f t="shared" si="65"/>
        <v>1.0882245707545337E-4</v>
      </c>
      <c r="AX184">
        <f t="shared" si="66"/>
        <v>302.43658294677732</v>
      </c>
      <c r="AY184">
        <f t="shared" si="67"/>
        <v>303.13397827148435</v>
      </c>
      <c r="AZ184">
        <f t="shared" si="68"/>
        <v>0.15699875480684433</v>
      </c>
      <c r="BA184">
        <f t="shared" si="69"/>
        <v>4.1820838332899603E-2</v>
      </c>
      <c r="BB184">
        <f t="shared" si="70"/>
        <v>4.0889510543791507</v>
      </c>
      <c r="BC184">
        <f t="shared" si="71"/>
        <v>41.006794380747188</v>
      </c>
      <c r="BD184">
        <f t="shared" si="72"/>
        <v>13.969398903452266</v>
      </c>
      <c r="BE184">
        <f t="shared" si="73"/>
        <v>29.635280609130859</v>
      </c>
      <c r="BF184">
        <f t="shared" si="74"/>
        <v>4.1720074258841242</v>
      </c>
      <c r="BG184">
        <f t="shared" si="75"/>
        <v>7.5250259396948422E-3</v>
      </c>
      <c r="BH184">
        <f t="shared" si="76"/>
        <v>2.6960065621822142</v>
      </c>
      <c r="BI184">
        <f t="shared" si="77"/>
        <v>1.47600086370191</v>
      </c>
      <c r="BJ184">
        <f t="shared" si="78"/>
        <v>4.704933265835768E-3</v>
      </c>
      <c r="BK184">
        <f t="shared" si="79"/>
        <v>57.844406899873903</v>
      </c>
      <c r="BL184">
        <f t="shared" si="80"/>
        <v>1.3812267613706481</v>
      </c>
      <c r="BM184">
        <f t="shared" si="81"/>
        <v>64.827564087818118</v>
      </c>
      <c r="BN184">
        <f t="shared" si="82"/>
        <v>420.37525973611139</v>
      </c>
      <c r="BO184">
        <f t="shared" si="83"/>
        <v>-1.2456326951723752E-3</v>
      </c>
    </row>
    <row r="185" spans="1:67" x14ac:dyDescent="0.25">
      <c r="A185" s="1">
        <v>173</v>
      </c>
      <c r="B185" s="1" t="s">
        <v>261</v>
      </c>
      <c r="C185" s="1" t="s">
        <v>82</v>
      </c>
      <c r="D185" s="1" t="s">
        <v>83</v>
      </c>
      <c r="E185" s="1" t="s">
        <v>84</v>
      </c>
      <c r="F185" s="1" t="s">
        <v>85</v>
      </c>
      <c r="G185" s="1" t="s">
        <v>86</v>
      </c>
      <c r="H185" s="1" t="s">
        <v>87</v>
      </c>
      <c r="I185" s="1">
        <v>954.50002591684461</v>
      </c>
      <c r="J185" s="1">
        <v>0</v>
      </c>
      <c r="K185">
        <f t="shared" si="56"/>
        <v>-0.80238873792284304</v>
      </c>
      <c r="L185">
        <f t="shared" si="57"/>
        <v>7.5550277291232546E-3</v>
      </c>
      <c r="M185">
        <f t="shared" si="58"/>
        <v>578.75705611445358</v>
      </c>
      <c r="N185">
        <f t="shared" si="59"/>
        <v>0.10894529306121166</v>
      </c>
      <c r="O185">
        <f t="shared" si="60"/>
        <v>1.3926829136200158</v>
      </c>
      <c r="P185">
        <f t="shared" si="61"/>
        <v>29.283847808837891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29.982778549194336</v>
      </c>
      <c r="V185" s="1">
        <v>29.283847808837891</v>
      </c>
      <c r="W185" s="1">
        <v>30.025167465209961</v>
      </c>
      <c r="X185" s="1">
        <v>418.47390747070313</v>
      </c>
      <c r="Y185" s="1">
        <v>419.98846435546875</v>
      </c>
      <c r="Z185" s="1">
        <v>26.821334838867188</v>
      </c>
      <c r="AA185" s="1">
        <v>27.033515930175781</v>
      </c>
      <c r="AB185" s="1">
        <v>62.837268829345703</v>
      </c>
      <c r="AC185" s="1">
        <v>63.334957122802734</v>
      </c>
      <c r="AD185" s="1">
        <v>299.74429321289063</v>
      </c>
      <c r="AE185" s="1">
        <v>0.96904224157333374</v>
      </c>
      <c r="AF185" s="1">
        <v>0.19182027876377106</v>
      </c>
      <c r="AG185" s="1">
        <v>99.714088439941406</v>
      </c>
      <c r="AH185" s="1">
        <v>-0.6334916353225708</v>
      </c>
      <c r="AI185" s="1">
        <v>0.25319376587867737</v>
      </c>
      <c r="AJ185" s="1">
        <v>1.6534140333533287E-2</v>
      </c>
      <c r="AK185" s="1">
        <v>3.1109193805605173E-3</v>
      </c>
      <c r="AL185" s="1">
        <v>9.3443216755986214E-3</v>
      </c>
      <c r="AM185" s="1">
        <v>1.8626621458679438E-3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88</v>
      </c>
      <c r="AV185">
        <f t="shared" si="64"/>
        <v>0.49957382202148432</v>
      </c>
      <c r="AW185">
        <f t="shared" si="65"/>
        <v>1.0894529306121166E-4</v>
      </c>
      <c r="AX185">
        <f t="shared" si="66"/>
        <v>302.43384780883787</v>
      </c>
      <c r="AY185">
        <f t="shared" si="67"/>
        <v>303.13277854919431</v>
      </c>
      <c r="AZ185">
        <f t="shared" si="68"/>
        <v>0.15504675518616828</v>
      </c>
      <c r="BA185">
        <f t="shared" si="69"/>
        <v>4.1943449633653263E-2</v>
      </c>
      <c r="BB185">
        <f t="shared" si="70"/>
        <v>4.0883053119241284</v>
      </c>
      <c r="BC185">
        <f t="shared" si="71"/>
        <v>41.000277652706494</v>
      </c>
      <c r="BD185">
        <f t="shared" si="72"/>
        <v>13.966761722530713</v>
      </c>
      <c r="BE185">
        <f t="shared" si="73"/>
        <v>29.633313179016113</v>
      </c>
      <c r="BF185">
        <f t="shared" si="74"/>
        <v>4.1715347090566111</v>
      </c>
      <c r="BG185">
        <f t="shared" si="75"/>
        <v>7.534983009086965E-3</v>
      </c>
      <c r="BH185">
        <f t="shared" si="76"/>
        <v>2.6956223983041125</v>
      </c>
      <c r="BI185">
        <f t="shared" si="77"/>
        <v>1.4759123107524985</v>
      </c>
      <c r="BJ185">
        <f t="shared" si="78"/>
        <v>4.7111611807184144E-3</v>
      </c>
      <c r="BK185">
        <f t="shared" si="79"/>
        <v>57.710232278636759</v>
      </c>
      <c r="BL185">
        <f t="shared" si="80"/>
        <v>1.3780308394961216</v>
      </c>
      <c r="BM185">
        <f t="shared" si="81"/>
        <v>64.828927562436476</v>
      </c>
      <c r="BN185">
        <f t="shared" si="82"/>
        <v>420.36988153274507</v>
      </c>
      <c r="BO185">
        <f t="shared" si="83"/>
        <v>-1.2374340706343594E-3</v>
      </c>
    </row>
    <row r="186" spans="1:67" x14ac:dyDescent="0.25">
      <c r="A186" s="1">
        <v>174</v>
      </c>
      <c r="B186" s="1" t="s">
        <v>262</v>
      </c>
      <c r="C186" s="1" t="s">
        <v>82</v>
      </c>
      <c r="D186" s="1" t="s">
        <v>83</v>
      </c>
      <c r="E186" s="1" t="s">
        <v>84</v>
      </c>
      <c r="F186" s="1" t="s">
        <v>85</v>
      </c>
      <c r="G186" s="1" t="s">
        <v>86</v>
      </c>
      <c r="H186" s="1" t="s">
        <v>87</v>
      </c>
      <c r="I186" s="1">
        <v>959.5000258050859</v>
      </c>
      <c r="J186" s="1">
        <v>0</v>
      </c>
      <c r="K186">
        <f t="shared" si="56"/>
        <v>-0.78970623939250539</v>
      </c>
      <c r="L186">
        <f t="shared" si="57"/>
        <v>7.5387960017807834E-3</v>
      </c>
      <c r="M186">
        <f t="shared" si="58"/>
        <v>576.43733444540135</v>
      </c>
      <c r="N186">
        <f t="shared" si="59"/>
        <v>0.10874243555135718</v>
      </c>
      <c r="O186">
        <f t="shared" si="60"/>
        <v>1.3930795013303832</v>
      </c>
      <c r="P186">
        <f t="shared" si="61"/>
        <v>29.283367156982422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29.981655120849609</v>
      </c>
      <c r="V186" s="1">
        <v>29.283367156982422</v>
      </c>
      <c r="W186" s="1">
        <v>30.025810241699219</v>
      </c>
      <c r="X186" s="1">
        <v>418.48748779296875</v>
      </c>
      <c r="Y186" s="1">
        <v>419.97695922851563</v>
      </c>
      <c r="Z186" s="1">
        <v>26.816591262817383</v>
      </c>
      <c r="AA186" s="1">
        <v>27.028396606445313</v>
      </c>
      <c r="AB186" s="1">
        <v>62.830898284912109</v>
      </c>
      <c r="AC186" s="1">
        <v>63.326095581054688</v>
      </c>
      <c r="AD186" s="1">
        <v>299.718505859375</v>
      </c>
      <c r="AE186" s="1">
        <v>0.97232848405838013</v>
      </c>
      <c r="AF186" s="1">
        <v>0.20042155683040619</v>
      </c>
      <c r="AG186" s="1">
        <v>99.714103698730469</v>
      </c>
      <c r="AH186" s="1">
        <v>-0.6334916353225708</v>
      </c>
      <c r="AI186" s="1">
        <v>0.25319376587867737</v>
      </c>
      <c r="AJ186" s="1">
        <v>1.6534140333533287E-2</v>
      </c>
      <c r="AK186" s="1">
        <v>3.1109193805605173E-3</v>
      </c>
      <c r="AL186" s="1">
        <v>9.3443216755986214E-3</v>
      </c>
      <c r="AM186" s="1">
        <v>1.8626621458679438E-3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88</v>
      </c>
      <c r="AV186">
        <f t="shared" si="64"/>
        <v>0.49953084309895823</v>
      </c>
      <c r="AW186">
        <f t="shared" si="65"/>
        <v>1.0874243555135718E-4</v>
      </c>
      <c r="AX186">
        <f t="shared" si="66"/>
        <v>302.4333671569824</v>
      </c>
      <c r="AY186">
        <f t="shared" si="67"/>
        <v>303.13165512084959</v>
      </c>
      <c r="AZ186">
        <f t="shared" si="68"/>
        <v>0.15557255397202319</v>
      </c>
      <c r="BA186">
        <f t="shared" si="69"/>
        <v>4.1962879918994785E-2</v>
      </c>
      <c r="BB186">
        <f t="shared" si="70"/>
        <v>4.0881918433558857</v>
      </c>
      <c r="BC186">
        <f t="shared" si="71"/>
        <v>40.999133439615278</v>
      </c>
      <c r="BD186">
        <f t="shared" si="72"/>
        <v>13.970736833169966</v>
      </c>
      <c r="BE186">
        <f t="shared" si="73"/>
        <v>29.632511138916016</v>
      </c>
      <c r="BF186">
        <f t="shared" si="74"/>
        <v>4.1713420153023213</v>
      </c>
      <c r="BG186">
        <f t="shared" si="75"/>
        <v>7.5188372062869107E-3</v>
      </c>
      <c r="BH186">
        <f t="shared" si="76"/>
        <v>2.6951123420255025</v>
      </c>
      <c r="BI186">
        <f t="shared" si="77"/>
        <v>1.4762296732768188</v>
      </c>
      <c r="BJ186">
        <f t="shared" si="78"/>
        <v>4.701062360465187E-3</v>
      </c>
      <c r="BK186">
        <f t="shared" si="79"/>
        <v>57.478932142708523</v>
      </c>
      <c r="BL186">
        <f t="shared" si="80"/>
        <v>1.3725451403436477</v>
      </c>
      <c r="BM186">
        <f t="shared" si="81"/>
        <v>64.817849120168788</v>
      </c>
      <c r="BN186">
        <f t="shared" si="82"/>
        <v>420.35234775339234</v>
      </c>
      <c r="BO186">
        <f t="shared" si="83"/>
        <v>-1.2177179489486082E-3</v>
      </c>
    </row>
    <row r="187" spans="1:67" x14ac:dyDescent="0.25">
      <c r="A187" s="1">
        <v>175</v>
      </c>
      <c r="B187" s="1" t="s">
        <v>263</v>
      </c>
      <c r="C187" s="1" t="s">
        <v>82</v>
      </c>
      <c r="D187" s="1" t="s">
        <v>83</v>
      </c>
      <c r="E187" s="1" t="s">
        <v>84</v>
      </c>
      <c r="F187" s="1" t="s">
        <v>85</v>
      </c>
      <c r="G187" s="1" t="s">
        <v>86</v>
      </c>
      <c r="H187" s="1" t="s">
        <v>87</v>
      </c>
      <c r="I187" s="1">
        <v>965.00002568215132</v>
      </c>
      <c r="J187" s="1">
        <v>0</v>
      </c>
      <c r="K187">
        <f t="shared" si="56"/>
        <v>-0.79245448422699849</v>
      </c>
      <c r="L187">
        <f t="shared" si="57"/>
        <v>7.5523835829017453E-3</v>
      </c>
      <c r="M187">
        <f t="shared" si="58"/>
        <v>576.71164098074496</v>
      </c>
      <c r="N187">
        <f t="shared" si="59"/>
        <v>0.10891327542086925</v>
      </c>
      <c r="O187">
        <f t="shared" si="60"/>
        <v>1.3927761718268061</v>
      </c>
      <c r="P187">
        <f t="shared" si="61"/>
        <v>29.280275344848633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29.980680465698242</v>
      </c>
      <c r="V187" s="1">
        <v>29.280275344848633</v>
      </c>
      <c r="W187" s="1">
        <v>30.025867462158203</v>
      </c>
      <c r="X187" s="1">
        <v>418.4749755859375</v>
      </c>
      <c r="Y187" s="1">
        <v>419.9697265625</v>
      </c>
      <c r="Z187" s="1">
        <v>26.811929702758789</v>
      </c>
      <c r="AA187" s="1">
        <v>27.024057388305664</v>
      </c>
      <c r="AB187" s="1">
        <v>62.823295593261719</v>
      </c>
      <c r="AC187" s="1">
        <v>63.321086883544922</v>
      </c>
      <c r="AD187" s="1">
        <v>299.73455810546875</v>
      </c>
      <c r="AE187" s="1">
        <v>0.96270477771759033</v>
      </c>
      <c r="AF187" s="1">
        <v>0.19931209087371826</v>
      </c>
      <c r="AG187" s="1">
        <v>99.714332580566406</v>
      </c>
      <c r="AH187" s="1">
        <v>-0.6334916353225708</v>
      </c>
      <c r="AI187" s="1">
        <v>0.25319376587867737</v>
      </c>
      <c r="AJ187" s="1">
        <v>1.6534140333533287E-2</v>
      </c>
      <c r="AK187" s="1">
        <v>3.1109193805605173E-3</v>
      </c>
      <c r="AL187" s="1">
        <v>9.3443216755986214E-3</v>
      </c>
      <c r="AM187" s="1">
        <v>1.8626621458679438E-3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88</v>
      </c>
      <c r="AV187">
        <f t="shared" si="64"/>
        <v>0.49955759684244788</v>
      </c>
      <c r="AW187">
        <f t="shared" si="65"/>
        <v>1.0891327542086925E-4</v>
      </c>
      <c r="AX187">
        <f t="shared" si="66"/>
        <v>302.43027534484861</v>
      </c>
      <c r="AY187">
        <f t="shared" si="67"/>
        <v>303.13068046569822</v>
      </c>
      <c r="AZ187">
        <f t="shared" si="68"/>
        <v>0.15403276099191388</v>
      </c>
      <c r="BA187">
        <f t="shared" si="69"/>
        <v>4.2144823011280017E-2</v>
      </c>
      <c r="BB187">
        <f t="shared" si="70"/>
        <v>4.0874620179206298</v>
      </c>
      <c r="BC187">
        <f t="shared" si="71"/>
        <v>40.991720168392789</v>
      </c>
      <c r="BD187">
        <f t="shared" si="72"/>
        <v>13.967662780087124</v>
      </c>
      <c r="BE187">
        <f t="shared" si="73"/>
        <v>29.630477905273438</v>
      </c>
      <c r="BF187">
        <f t="shared" si="74"/>
        <v>4.1708535565076517</v>
      </c>
      <c r="BG187">
        <f t="shared" si="75"/>
        <v>7.5323528725121727E-3</v>
      </c>
      <c r="BH187">
        <f t="shared" si="76"/>
        <v>2.6946858460938237</v>
      </c>
      <c r="BI187">
        <f t="shared" si="77"/>
        <v>1.476167710413828</v>
      </c>
      <c r="BJ187">
        <f t="shared" si="78"/>
        <v>4.7095160909686497E-3</v>
      </c>
      <c r="BK187">
        <f t="shared" si="79"/>
        <v>57.506416371838213</v>
      </c>
      <c r="BL187">
        <f t="shared" si="80"/>
        <v>1.3732219360219018</v>
      </c>
      <c r="BM187">
        <f t="shared" si="81"/>
        <v>64.819611086455922</v>
      </c>
      <c r="BN187">
        <f t="shared" si="82"/>
        <v>420.34642147134963</v>
      </c>
      <c r="BO187">
        <f t="shared" si="83"/>
        <v>-1.2220061560536718E-3</v>
      </c>
    </row>
    <row r="188" spans="1:67" x14ac:dyDescent="0.25">
      <c r="A188" s="1">
        <v>176</v>
      </c>
      <c r="B188" s="1" t="s">
        <v>264</v>
      </c>
      <c r="C188" s="1" t="s">
        <v>82</v>
      </c>
      <c r="D188" s="1" t="s">
        <v>83</v>
      </c>
      <c r="E188" s="1" t="s">
        <v>84</v>
      </c>
      <c r="F188" s="1" t="s">
        <v>85</v>
      </c>
      <c r="G188" s="1" t="s">
        <v>86</v>
      </c>
      <c r="H188" s="1" t="s">
        <v>87</v>
      </c>
      <c r="I188" s="1">
        <v>970.00002557039261</v>
      </c>
      <c r="J188" s="1">
        <v>0</v>
      </c>
      <c r="K188">
        <f t="shared" si="56"/>
        <v>-0.80385515054432843</v>
      </c>
      <c r="L188">
        <f t="shared" si="57"/>
        <v>7.531867651417232E-3</v>
      </c>
      <c r="M188">
        <f t="shared" si="58"/>
        <v>579.57689762730945</v>
      </c>
      <c r="N188">
        <f t="shared" si="59"/>
        <v>0.10862390406114225</v>
      </c>
      <c r="O188">
        <f t="shared" si="60"/>
        <v>1.392862249568199</v>
      </c>
      <c r="P188">
        <f t="shared" si="61"/>
        <v>29.278942108154297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29.979770660400391</v>
      </c>
      <c r="V188" s="1">
        <v>29.278942108154297</v>
      </c>
      <c r="W188" s="1">
        <v>30.025791168212891</v>
      </c>
      <c r="X188" s="1">
        <v>418.46652221679688</v>
      </c>
      <c r="Y188" s="1">
        <v>419.9842529296875</v>
      </c>
      <c r="Z188" s="1">
        <v>26.808340072631836</v>
      </c>
      <c r="AA188" s="1">
        <v>27.019893646240234</v>
      </c>
      <c r="AB188" s="1">
        <v>62.818283081054688</v>
      </c>
      <c r="AC188" s="1">
        <v>63.314598083496094</v>
      </c>
      <c r="AD188" s="1">
        <v>299.750732421875</v>
      </c>
      <c r="AE188" s="1">
        <v>0.95899182558059692</v>
      </c>
      <c r="AF188" s="1">
        <v>0.16949610412120819</v>
      </c>
      <c r="AG188" s="1">
        <v>99.714866638183594</v>
      </c>
      <c r="AH188" s="1">
        <v>-0.6334916353225708</v>
      </c>
      <c r="AI188" s="1">
        <v>0.25319376587867737</v>
      </c>
      <c r="AJ188" s="1">
        <v>1.6534140333533287E-2</v>
      </c>
      <c r="AK188" s="1">
        <v>3.1109193805605173E-3</v>
      </c>
      <c r="AL188" s="1">
        <v>9.3443216755986214E-3</v>
      </c>
      <c r="AM188" s="1">
        <v>1.8626621458679438E-3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88</v>
      </c>
      <c r="AV188">
        <f t="shared" si="64"/>
        <v>0.49958455403645829</v>
      </c>
      <c r="AW188">
        <f t="shared" si="65"/>
        <v>1.0862390406114225E-4</v>
      </c>
      <c r="AX188">
        <f t="shared" si="66"/>
        <v>302.42894210815427</v>
      </c>
      <c r="AY188">
        <f t="shared" si="67"/>
        <v>303.12977066040037</v>
      </c>
      <c r="AZ188">
        <f t="shared" si="68"/>
        <v>0.15343868866327348</v>
      </c>
      <c r="BA188">
        <f t="shared" si="69"/>
        <v>4.2338613027850622E-2</v>
      </c>
      <c r="BB188">
        <f t="shared" si="70"/>
        <v>4.0871473410809482</v>
      </c>
      <c r="BC188">
        <f t="shared" si="71"/>
        <v>40.988344856451583</v>
      </c>
      <c r="BD188">
        <f t="shared" si="72"/>
        <v>13.968451210211349</v>
      </c>
      <c r="BE188">
        <f t="shared" si="73"/>
        <v>29.629356384277344</v>
      </c>
      <c r="BF188">
        <f t="shared" si="74"/>
        <v>4.1705841465386575</v>
      </c>
      <c r="BG188">
        <f t="shared" si="75"/>
        <v>7.5119454759016756E-3</v>
      </c>
      <c r="BH188">
        <f t="shared" si="76"/>
        <v>2.6942850915127492</v>
      </c>
      <c r="BI188">
        <f t="shared" si="77"/>
        <v>1.4762990550259083</v>
      </c>
      <c r="BJ188">
        <f t="shared" si="78"/>
        <v>4.6967517500812695E-3</v>
      </c>
      <c r="BK188">
        <f t="shared" si="79"/>
        <v>57.79243305347935</v>
      </c>
      <c r="BL188">
        <f t="shared" si="80"/>
        <v>1.3799967346021911</v>
      </c>
      <c r="BM188">
        <f t="shared" si="81"/>
        <v>64.814611862390933</v>
      </c>
      <c r="BN188">
        <f t="shared" si="82"/>
        <v>420.36636716929326</v>
      </c>
      <c r="BO188">
        <f t="shared" si="83"/>
        <v>-1.2394321631143182E-3</v>
      </c>
    </row>
    <row r="189" spans="1:67" x14ac:dyDescent="0.25">
      <c r="A189" s="1">
        <v>177</v>
      </c>
      <c r="B189" s="1" t="s">
        <v>265</v>
      </c>
      <c r="C189" s="1" t="s">
        <v>82</v>
      </c>
      <c r="D189" s="1" t="s">
        <v>83</v>
      </c>
      <c r="E189" s="1" t="s">
        <v>84</v>
      </c>
      <c r="F189" s="1" t="s">
        <v>85</v>
      </c>
      <c r="G189" s="1" t="s">
        <v>86</v>
      </c>
      <c r="H189" s="1" t="s">
        <v>87</v>
      </c>
      <c r="I189" s="1">
        <v>975.50002544745803</v>
      </c>
      <c r="J189" s="1">
        <v>0</v>
      </c>
      <c r="K189">
        <f t="shared" si="56"/>
        <v>-0.81555550430882073</v>
      </c>
      <c r="L189">
        <f t="shared" si="57"/>
        <v>7.4687350079714896E-3</v>
      </c>
      <c r="M189">
        <f t="shared" si="58"/>
        <v>583.49355194693544</v>
      </c>
      <c r="N189">
        <f t="shared" si="59"/>
        <v>0.10769817580841391</v>
      </c>
      <c r="O189">
        <f t="shared" si="60"/>
        <v>1.3926509689834239</v>
      </c>
      <c r="P189">
        <f t="shared" si="61"/>
        <v>29.275535583496094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29.978658676147461</v>
      </c>
      <c r="V189" s="1">
        <v>29.275535583496094</v>
      </c>
      <c r="W189" s="1">
        <v>30.025230407714844</v>
      </c>
      <c r="X189" s="1">
        <v>418.44677734375</v>
      </c>
      <c r="Y189" s="1">
        <v>419.98876953125</v>
      </c>
      <c r="Z189" s="1">
        <v>26.804067611694336</v>
      </c>
      <c r="AA189" s="1">
        <v>27.013828277587891</v>
      </c>
      <c r="AB189" s="1">
        <v>62.812519073486328</v>
      </c>
      <c r="AC189" s="1">
        <v>63.305416107177734</v>
      </c>
      <c r="AD189" s="1">
        <v>299.73828125</v>
      </c>
      <c r="AE189" s="1">
        <v>0.97492706775665283</v>
      </c>
      <c r="AF189" s="1">
        <v>0.16537940502166748</v>
      </c>
      <c r="AG189" s="1">
        <v>99.715316772460938</v>
      </c>
      <c r="AH189" s="1">
        <v>-0.6334916353225708</v>
      </c>
      <c r="AI189" s="1">
        <v>0.25319376587867737</v>
      </c>
      <c r="AJ189" s="1">
        <v>1.6534140333533287E-2</v>
      </c>
      <c r="AK189" s="1">
        <v>3.1109193805605173E-3</v>
      </c>
      <c r="AL189" s="1">
        <v>9.3443216755986214E-3</v>
      </c>
      <c r="AM189" s="1">
        <v>1.8626621458679438E-3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88</v>
      </c>
      <c r="AV189">
        <f t="shared" si="64"/>
        <v>0.49956380208333329</v>
      </c>
      <c r="AW189">
        <f t="shared" si="65"/>
        <v>1.0769817580841391E-4</v>
      </c>
      <c r="AX189">
        <f t="shared" si="66"/>
        <v>302.42553558349607</v>
      </c>
      <c r="AY189">
        <f t="shared" si="67"/>
        <v>303.12865867614744</v>
      </c>
      <c r="AZ189">
        <f t="shared" si="68"/>
        <v>0.15598832735445356</v>
      </c>
      <c r="BA189">
        <f t="shared" si="69"/>
        <v>4.3137134127136774E-2</v>
      </c>
      <c r="BB189">
        <f t="shared" si="70"/>
        <v>4.0863434129199634</v>
      </c>
      <c r="BC189">
        <f t="shared" si="71"/>
        <v>40.980097593677975</v>
      </c>
      <c r="BD189">
        <f t="shared" si="72"/>
        <v>13.966269316090084</v>
      </c>
      <c r="BE189">
        <f t="shared" si="73"/>
        <v>29.627097129821777</v>
      </c>
      <c r="BF189">
        <f t="shared" si="74"/>
        <v>4.1700414781253148</v>
      </c>
      <c r="BG189">
        <f t="shared" si="75"/>
        <v>7.449144976558816E-3</v>
      </c>
      <c r="BH189">
        <f t="shared" si="76"/>
        <v>2.6936924439365395</v>
      </c>
      <c r="BI189">
        <f t="shared" si="77"/>
        <v>1.4763490341887753</v>
      </c>
      <c r="BJ189">
        <f t="shared" si="78"/>
        <v>4.6574716978808649E-3</v>
      </c>
      <c r="BK189">
        <f t="shared" si="79"/>
        <v>58.183244367077059</v>
      </c>
      <c r="BL189">
        <f t="shared" si="80"/>
        <v>1.3893075107655219</v>
      </c>
      <c r="BM189">
        <f t="shared" si="81"/>
        <v>64.812508435747034</v>
      </c>
      <c r="BN189">
        <f t="shared" si="82"/>
        <v>420.37644555867143</v>
      </c>
      <c r="BO189">
        <f t="shared" si="83"/>
        <v>-1.2574015162193006E-3</v>
      </c>
    </row>
    <row r="190" spans="1:67" x14ac:dyDescent="0.25">
      <c r="A190" s="1">
        <v>178</v>
      </c>
      <c r="B190" s="1" t="s">
        <v>266</v>
      </c>
      <c r="C190" s="1" t="s">
        <v>82</v>
      </c>
      <c r="D190" s="1" t="s">
        <v>83</v>
      </c>
      <c r="E190" s="1" t="s">
        <v>84</v>
      </c>
      <c r="F190" s="1" t="s">
        <v>85</v>
      </c>
      <c r="G190" s="1" t="s">
        <v>86</v>
      </c>
      <c r="H190" s="1" t="s">
        <v>87</v>
      </c>
      <c r="I190" s="1">
        <v>981.00002532452345</v>
      </c>
      <c r="J190" s="1">
        <v>0</v>
      </c>
      <c r="K190">
        <f t="shared" si="56"/>
        <v>-0.81214743270595713</v>
      </c>
      <c r="L190">
        <f t="shared" si="57"/>
        <v>7.4233438086388865E-3</v>
      </c>
      <c r="M190">
        <f t="shared" si="58"/>
        <v>583.83024392616085</v>
      </c>
      <c r="N190">
        <f t="shared" si="59"/>
        <v>0.10707456924964552</v>
      </c>
      <c r="O190">
        <f t="shared" si="60"/>
        <v>1.3930399768472657</v>
      </c>
      <c r="P190">
        <f t="shared" si="61"/>
        <v>29.274806976318359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29.977899551391602</v>
      </c>
      <c r="V190" s="1">
        <v>29.274806976318359</v>
      </c>
      <c r="W190" s="1">
        <v>30.026117324829102</v>
      </c>
      <c r="X190" s="1">
        <v>418.46484375</v>
      </c>
      <c r="Y190" s="1">
        <v>420.00057983398438</v>
      </c>
      <c r="Z190" s="1">
        <v>26.799583435058594</v>
      </c>
      <c r="AA190" s="1">
        <v>27.008136749267578</v>
      </c>
      <c r="AB190" s="1">
        <v>62.80548095703125</v>
      </c>
      <c r="AC190" s="1">
        <v>63.294631958007813</v>
      </c>
      <c r="AD190" s="1">
        <v>299.72964477539063</v>
      </c>
      <c r="AE190" s="1">
        <v>0.98892444372177124</v>
      </c>
      <c r="AF190" s="1">
        <v>0.14458821713924408</v>
      </c>
      <c r="AG190" s="1">
        <v>99.715560913085938</v>
      </c>
      <c r="AH190" s="1">
        <v>-0.6334916353225708</v>
      </c>
      <c r="AI190" s="1">
        <v>0.25319376587867737</v>
      </c>
      <c r="AJ190" s="1">
        <v>1.6534140333533287E-2</v>
      </c>
      <c r="AK190" s="1">
        <v>3.1109193805605173E-3</v>
      </c>
      <c r="AL190" s="1">
        <v>9.3443216755986214E-3</v>
      </c>
      <c r="AM190" s="1">
        <v>1.8626621458679438E-3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88</v>
      </c>
      <c r="AV190">
        <f t="shared" si="64"/>
        <v>0.49954940795898434</v>
      </c>
      <c r="AW190">
        <f t="shared" si="65"/>
        <v>1.0707456924964552E-4</v>
      </c>
      <c r="AX190">
        <f t="shared" si="66"/>
        <v>302.42480697631834</v>
      </c>
      <c r="AY190">
        <f t="shared" si="67"/>
        <v>303.12789955139158</v>
      </c>
      <c r="AZ190">
        <f t="shared" si="68"/>
        <v>0.15822790745881399</v>
      </c>
      <c r="BA190">
        <f t="shared" si="69"/>
        <v>4.346849979523066E-2</v>
      </c>
      <c r="BB190">
        <f t="shared" si="70"/>
        <v>4.0861714820178117</v>
      </c>
      <c r="BC190">
        <f t="shared" si="71"/>
        <v>40.97827304586292</v>
      </c>
      <c r="BD190">
        <f t="shared" si="72"/>
        <v>13.970136296595342</v>
      </c>
      <c r="BE190">
        <f t="shared" si="73"/>
        <v>29.62635326385498</v>
      </c>
      <c r="BF190">
        <f t="shared" si="74"/>
        <v>4.1698628164735023</v>
      </c>
      <c r="BG190">
        <f t="shared" si="75"/>
        <v>7.4039908617807718E-3</v>
      </c>
      <c r="BH190">
        <f t="shared" si="76"/>
        <v>2.693131505170546</v>
      </c>
      <c r="BI190">
        <f t="shared" si="77"/>
        <v>1.4767313113029563</v>
      </c>
      <c r="BJ190">
        <f t="shared" si="78"/>
        <v>4.6292291471246244E-3</v>
      </c>
      <c r="BK190">
        <f t="shared" si="79"/>
        <v>58.216960251120916</v>
      </c>
      <c r="BL190">
        <f t="shared" si="80"/>
        <v>1.3900700902768615</v>
      </c>
      <c r="BM190">
        <f t="shared" si="81"/>
        <v>64.800774401089825</v>
      </c>
      <c r="BN190">
        <f t="shared" si="82"/>
        <v>420.38663582738826</v>
      </c>
      <c r="BO190">
        <f t="shared" si="83"/>
        <v>-1.2518900003474921E-3</v>
      </c>
    </row>
    <row r="191" spans="1:67" x14ac:dyDescent="0.25">
      <c r="A191" s="1">
        <v>179</v>
      </c>
      <c r="B191" s="1" t="s">
        <v>267</v>
      </c>
      <c r="C191" s="1" t="s">
        <v>82</v>
      </c>
      <c r="D191" s="1" t="s">
        <v>83</v>
      </c>
      <c r="E191" s="1" t="s">
        <v>84</v>
      </c>
      <c r="F191" s="1" t="s">
        <v>85</v>
      </c>
      <c r="G191" s="1" t="s">
        <v>86</v>
      </c>
      <c r="H191" s="1" t="s">
        <v>87</v>
      </c>
      <c r="I191" s="1">
        <v>986.00002521276474</v>
      </c>
      <c r="J191" s="1">
        <v>0</v>
      </c>
      <c r="K191">
        <f t="shared" si="56"/>
        <v>-0.807347726079513</v>
      </c>
      <c r="L191">
        <f t="shared" si="57"/>
        <v>7.3543347489264535E-3</v>
      </c>
      <c r="M191">
        <f t="shared" si="58"/>
        <v>584.42083846530693</v>
      </c>
      <c r="N191">
        <f t="shared" si="59"/>
        <v>0.10608888458149172</v>
      </c>
      <c r="O191">
        <f t="shared" si="60"/>
        <v>1.3931431625971418</v>
      </c>
      <c r="P191">
        <f t="shared" si="61"/>
        <v>29.273208618164063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29.977628707885742</v>
      </c>
      <c r="V191" s="1">
        <v>29.273208618164063</v>
      </c>
      <c r="W191" s="1">
        <v>30.027107238769531</v>
      </c>
      <c r="X191" s="1">
        <v>418.4759521484375</v>
      </c>
      <c r="Y191" s="1">
        <v>420.00283813476563</v>
      </c>
      <c r="Z191" s="1">
        <v>26.796632766723633</v>
      </c>
      <c r="AA191" s="1">
        <v>27.003257751464844</v>
      </c>
      <c r="AB191" s="1">
        <v>62.799343109130859</v>
      </c>
      <c r="AC191" s="1">
        <v>63.284290313720703</v>
      </c>
      <c r="AD191" s="1">
        <v>299.74343872070313</v>
      </c>
      <c r="AE191" s="1">
        <v>1.0087387561798096</v>
      </c>
      <c r="AF191" s="1">
        <v>0.13920733332633972</v>
      </c>
      <c r="AG191" s="1">
        <v>99.715789794921875</v>
      </c>
      <c r="AH191" s="1">
        <v>-0.6334916353225708</v>
      </c>
      <c r="AI191" s="1">
        <v>0.25319376587867737</v>
      </c>
      <c r="AJ191" s="1">
        <v>1.6534140333533287E-2</v>
      </c>
      <c r="AK191" s="1">
        <v>3.1109193805605173E-3</v>
      </c>
      <c r="AL191" s="1">
        <v>9.3443216755986214E-3</v>
      </c>
      <c r="AM191" s="1">
        <v>1.8626621458679438E-3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88</v>
      </c>
      <c r="AV191">
        <f t="shared" si="64"/>
        <v>0.49957239786783847</v>
      </c>
      <c r="AW191">
        <f t="shared" si="65"/>
        <v>1.0608888458149172E-4</v>
      </c>
      <c r="AX191">
        <f t="shared" si="66"/>
        <v>302.42320861816404</v>
      </c>
      <c r="AY191">
        <f t="shared" si="67"/>
        <v>303.12762870788572</v>
      </c>
      <c r="AZ191">
        <f t="shared" si="68"/>
        <v>0.16139819738123862</v>
      </c>
      <c r="BA191">
        <f t="shared" si="69"/>
        <v>4.4174327386304071E-2</v>
      </c>
      <c r="BB191">
        <f t="shared" si="70"/>
        <v>4.0857943363203049</v>
      </c>
      <c r="BC191">
        <f t="shared" si="71"/>
        <v>40.974396780321925</v>
      </c>
      <c r="BD191">
        <f t="shared" si="72"/>
        <v>13.971139028857081</v>
      </c>
      <c r="BE191">
        <f t="shared" si="73"/>
        <v>29.625418663024902</v>
      </c>
      <c r="BF191">
        <f t="shared" si="74"/>
        <v>4.1696383535997343</v>
      </c>
      <c r="BG191">
        <f t="shared" si="75"/>
        <v>7.3353394878501749E-3</v>
      </c>
      <c r="BH191">
        <f t="shared" si="76"/>
        <v>2.6926511737231631</v>
      </c>
      <c r="BI191">
        <f t="shared" si="77"/>
        <v>1.4769871798765712</v>
      </c>
      <c r="BJ191">
        <f t="shared" si="78"/>
        <v>4.5862900096989559E-3</v>
      </c>
      <c r="BK191">
        <f t="shared" si="79"/>
        <v>58.275985480178541</v>
      </c>
      <c r="BL191">
        <f t="shared" si="80"/>
        <v>1.3914687840223232</v>
      </c>
      <c r="BM191">
        <f t="shared" si="81"/>
        <v>64.794224054537068</v>
      </c>
      <c r="BN191">
        <f t="shared" si="82"/>
        <v>420.38661257751124</v>
      </c>
      <c r="BO191">
        <f t="shared" si="83"/>
        <v>-1.2443657311725586E-3</v>
      </c>
    </row>
    <row r="192" spans="1:67" x14ac:dyDescent="0.25">
      <c r="A192" s="1">
        <v>180</v>
      </c>
      <c r="B192" s="1" t="s">
        <v>268</v>
      </c>
      <c r="C192" s="1" t="s">
        <v>82</v>
      </c>
      <c r="D192" s="1" t="s">
        <v>83</v>
      </c>
      <c r="E192" s="1" t="s">
        <v>84</v>
      </c>
      <c r="F192" s="1" t="s">
        <v>85</v>
      </c>
      <c r="G192" s="1" t="s">
        <v>86</v>
      </c>
      <c r="H192" s="1" t="s">
        <v>87</v>
      </c>
      <c r="I192" s="1">
        <v>991.00002510100603</v>
      </c>
      <c r="J192" s="1">
        <v>0</v>
      </c>
      <c r="K192">
        <f t="shared" si="56"/>
        <v>-0.80890246601586269</v>
      </c>
      <c r="L192">
        <f t="shared" si="57"/>
        <v>7.3283693668783458E-3</v>
      </c>
      <c r="M192">
        <f t="shared" si="58"/>
        <v>585.37008032885637</v>
      </c>
      <c r="N192">
        <f t="shared" si="59"/>
        <v>0.10573368891641187</v>
      </c>
      <c r="O192">
        <f t="shared" si="60"/>
        <v>1.3933917422560147</v>
      </c>
      <c r="P192">
        <f t="shared" si="61"/>
        <v>29.272951126098633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29.97760009765625</v>
      </c>
      <c r="V192" s="1">
        <v>29.272951126098633</v>
      </c>
      <c r="W192" s="1">
        <v>30.027538299560547</v>
      </c>
      <c r="X192" s="1">
        <v>418.4722900390625</v>
      </c>
      <c r="Y192" s="1">
        <v>420.0025634765625</v>
      </c>
      <c r="Z192" s="1">
        <v>26.794160842895508</v>
      </c>
      <c r="AA192" s="1">
        <v>27.000091552734375</v>
      </c>
      <c r="AB192" s="1">
        <v>62.793949127197266</v>
      </c>
      <c r="AC192" s="1">
        <v>63.276294708251953</v>
      </c>
      <c r="AD192" s="1">
        <v>299.74801635742188</v>
      </c>
      <c r="AE192" s="1">
        <v>0.98436272144317627</v>
      </c>
      <c r="AF192" s="1">
        <v>0.13831068575382233</v>
      </c>
      <c r="AG192" s="1">
        <v>99.716026306152344</v>
      </c>
      <c r="AH192" s="1">
        <v>-0.6334916353225708</v>
      </c>
      <c r="AI192" s="1">
        <v>0.25319376587867737</v>
      </c>
      <c r="AJ192" s="1">
        <v>1.6534140333533287E-2</v>
      </c>
      <c r="AK192" s="1">
        <v>3.1109193805605173E-3</v>
      </c>
      <c r="AL192" s="1">
        <v>9.3443216755986214E-3</v>
      </c>
      <c r="AM192" s="1">
        <v>1.8626621458679438E-3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88</v>
      </c>
      <c r="AV192">
        <f t="shared" si="64"/>
        <v>0.49958002726236966</v>
      </c>
      <c r="AW192">
        <f t="shared" si="65"/>
        <v>1.0573368891641187E-4</v>
      </c>
      <c r="AX192">
        <f t="shared" si="66"/>
        <v>302.42295112609861</v>
      </c>
      <c r="AY192">
        <f t="shared" si="67"/>
        <v>303.12760009765623</v>
      </c>
      <c r="AZ192">
        <f t="shared" si="68"/>
        <v>0.15749803191055278</v>
      </c>
      <c r="BA192">
        <f t="shared" si="69"/>
        <v>4.4338115173914242E-2</v>
      </c>
      <c r="BB192">
        <f t="shared" si="70"/>
        <v>4.0857335817969975</v>
      </c>
      <c r="BC192">
        <f t="shared" si="71"/>
        <v>40.973690319877029</v>
      </c>
      <c r="BD192">
        <f t="shared" si="72"/>
        <v>13.973598767142654</v>
      </c>
      <c r="BE192">
        <f t="shared" si="73"/>
        <v>29.625275611877441</v>
      </c>
      <c r="BF192">
        <f t="shared" si="74"/>
        <v>4.1696039979668589</v>
      </c>
      <c r="BG192">
        <f t="shared" si="75"/>
        <v>7.309507827223974E-3</v>
      </c>
      <c r="BH192">
        <f t="shared" si="76"/>
        <v>2.6923418395409828</v>
      </c>
      <c r="BI192">
        <f t="shared" si="77"/>
        <v>1.477262158425876</v>
      </c>
      <c r="BJ192">
        <f t="shared" si="78"/>
        <v>4.5701332475609644E-3</v>
      </c>
      <c r="BK192">
        <f t="shared" si="79"/>
        <v>58.370778328906752</v>
      </c>
      <c r="BL192">
        <f t="shared" si="80"/>
        <v>1.3937297798457888</v>
      </c>
      <c r="BM192">
        <f t="shared" si="81"/>
        <v>64.787168130901392</v>
      </c>
      <c r="BN192">
        <f t="shared" si="82"/>
        <v>420.3870769682128</v>
      </c>
      <c r="BO192">
        <f t="shared" si="83"/>
        <v>-1.2466249068648968E-3</v>
      </c>
    </row>
    <row r="193" spans="1:67" x14ac:dyDescent="0.25">
      <c r="A193" s="1">
        <v>181</v>
      </c>
      <c r="B193" s="1" t="s">
        <v>269</v>
      </c>
      <c r="C193" s="1" t="s">
        <v>82</v>
      </c>
      <c r="D193" s="1" t="s">
        <v>83</v>
      </c>
      <c r="E193" s="1" t="s">
        <v>84</v>
      </c>
      <c r="F193" s="1" t="s">
        <v>85</v>
      </c>
      <c r="G193" s="1" t="s">
        <v>86</v>
      </c>
      <c r="H193" s="1" t="s">
        <v>87</v>
      </c>
      <c r="I193" s="1">
        <v>996.50002497807145</v>
      </c>
      <c r="J193" s="1">
        <v>0</v>
      </c>
      <c r="K193">
        <f t="shared" si="56"/>
        <v>-0.80683687594012932</v>
      </c>
      <c r="L193">
        <f t="shared" si="57"/>
        <v>7.2907246840760694E-3</v>
      </c>
      <c r="M193">
        <f t="shared" si="58"/>
        <v>585.82434850573009</v>
      </c>
      <c r="N193">
        <f t="shared" si="59"/>
        <v>0.10521730011016986</v>
      </c>
      <c r="O193">
        <f t="shared" si="60"/>
        <v>1.3937295346586867</v>
      </c>
      <c r="P193">
        <f t="shared" si="61"/>
        <v>29.27294921875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29.97736930847168</v>
      </c>
      <c r="V193" s="1">
        <v>29.27294921875</v>
      </c>
      <c r="W193" s="1">
        <v>30.027448654174805</v>
      </c>
      <c r="X193" s="1">
        <v>418.48074340820313</v>
      </c>
      <c r="Y193" s="1">
        <v>420.00738525390625</v>
      </c>
      <c r="Z193" s="1">
        <v>26.791774749755859</v>
      </c>
      <c r="AA193" s="1">
        <v>26.996709823608398</v>
      </c>
      <c r="AB193" s="1">
        <v>62.788669586181641</v>
      </c>
      <c r="AC193" s="1">
        <v>63.269306182861328</v>
      </c>
      <c r="AD193" s="1">
        <v>299.73428344726563</v>
      </c>
      <c r="AE193" s="1">
        <v>0.97374641895294189</v>
      </c>
      <c r="AF193" s="1">
        <v>0.15852101147174835</v>
      </c>
      <c r="AG193" s="1">
        <v>99.715988159179688</v>
      </c>
      <c r="AH193" s="1">
        <v>-0.6334916353225708</v>
      </c>
      <c r="AI193" s="1">
        <v>0.25319376587867737</v>
      </c>
      <c r="AJ193" s="1">
        <v>1.6534140333533287E-2</v>
      </c>
      <c r="AK193" s="1">
        <v>3.1109193805605173E-3</v>
      </c>
      <c r="AL193" s="1">
        <v>9.3443216755986214E-3</v>
      </c>
      <c r="AM193" s="1">
        <v>1.8626621458679438E-3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88</v>
      </c>
      <c r="AV193">
        <f t="shared" si="64"/>
        <v>0.49955713907877597</v>
      </c>
      <c r="AW193">
        <f t="shared" si="65"/>
        <v>1.0521730011016986E-4</v>
      </c>
      <c r="AX193">
        <f t="shared" si="66"/>
        <v>302.42294921874998</v>
      </c>
      <c r="AY193">
        <f t="shared" si="67"/>
        <v>303.12736930847166</v>
      </c>
      <c r="AZ193">
        <f t="shared" si="68"/>
        <v>0.15579942355008214</v>
      </c>
      <c r="BA193">
        <f t="shared" si="69"/>
        <v>4.454525867809301E-2</v>
      </c>
      <c r="BB193">
        <f t="shared" si="70"/>
        <v>4.0857331317664318</v>
      </c>
      <c r="BC193">
        <f t="shared" si="71"/>
        <v>40.973701481494132</v>
      </c>
      <c r="BD193">
        <f t="shared" si="72"/>
        <v>13.976991657885733</v>
      </c>
      <c r="BE193">
        <f t="shared" si="73"/>
        <v>29.62515926361084</v>
      </c>
      <c r="BF193">
        <f t="shared" si="74"/>
        <v>4.1695760555674104</v>
      </c>
      <c r="BG193">
        <f t="shared" si="75"/>
        <v>7.2720561774374422E-3</v>
      </c>
      <c r="BH193">
        <f t="shared" si="76"/>
        <v>2.6920035971077452</v>
      </c>
      <c r="BI193">
        <f t="shared" si="77"/>
        <v>1.4775724584596652</v>
      </c>
      <c r="BJ193">
        <f t="shared" si="78"/>
        <v>4.5467086808211512E-3</v>
      </c>
      <c r="BK193">
        <f t="shared" si="79"/>
        <v>58.416053798956533</v>
      </c>
      <c r="BL193">
        <f t="shared" si="80"/>
        <v>1.3947953513997922</v>
      </c>
      <c r="BM193">
        <f t="shared" si="81"/>
        <v>64.778223572794161</v>
      </c>
      <c r="BN193">
        <f t="shared" si="82"/>
        <v>420.39091686296166</v>
      </c>
      <c r="BO193">
        <f t="shared" si="83"/>
        <v>-1.2432585348522618E-3</v>
      </c>
    </row>
    <row r="194" spans="1:67" x14ac:dyDescent="0.25">
      <c r="A194" s="1">
        <v>182</v>
      </c>
      <c r="B194" s="1" t="s">
        <v>270</v>
      </c>
      <c r="C194" s="1" t="s">
        <v>82</v>
      </c>
      <c r="D194" s="1" t="s">
        <v>83</v>
      </c>
      <c r="E194" s="1" t="s">
        <v>84</v>
      </c>
      <c r="F194" s="1" t="s">
        <v>85</v>
      </c>
      <c r="G194" s="1" t="s">
        <v>86</v>
      </c>
      <c r="H194" s="1" t="s">
        <v>87</v>
      </c>
      <c r="I194" s="1">
        <v>1001.5000248663127</v>
      </c>
      <c r="J194" s="1">
        <v>0</v>
      </c>
      <c r="K194">
        <f t="shared" si="56"/>
        <v>-0.81273077144396144</v>
      </c>
      <c r="L194">
        <f t="shared" si="57"/>
        <v>7.2657829185767478E-3</v>
      </c>
      <c r="M194">
        <f t="shared" si="58"/>
        <v>587.72069677398576</v>
      </c>
      <c r="N194">
        <f t="shared" si="59"/>
        <v>0.10488950145490082</v>
      </c>
      <c r="O194">
        <f t="shared" si="60"/>
        <v>1.3941414025584562</v>
      </c>
      <c r="P194">
        <f t="shared" si="61"/>
        <v>29.273618698120117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29.977262496948242</v>
      </c>
      <c r="V194" s="1">
        <v>29.273618698120117</v>
      </c>
      <c r="W194" s="1">
        <v>30.027172088623047</v>
      </c>
      <c r="X194" s="1">
        <v>418.48190307617188</v>
      </c>
      <c r="Y194" s="1">
        <v>420.020751953125</v>
      </c>
      <c r="Z194" s="1">
        <v>26.789922714233398</v>
      </c>
      <c r="AA194" s="1">
        <v>26.994237899780273</v>
      </c>
      <c r="AB194" s="1">
        <v>62.784812927246094</v>
      </c>
      <c r="AC194" s="1">
        <v>63.263694763183594</v>
      </c>
      <c r="AD194" s="1">
        <v>299.70779418945313</v>
      </c>
      <c r="AE194" s="1">
        <v>0.94795089960098267</v>
      </c>
      <c r="AF194" s="1">
        <v>0.16342754662036896</v>
      </c>
      <c r="AG194" s="1">
        <v>99.715713500976563</v>
      </c>
      <c r="AH194" s="1">
        <v>-0.6334916353225708</v>
      </c>
      <c r="AI194" s="1">
        <v>0.25319376587867737</v>
      </c>
      <c r="AJ194" s="1">
        <v>1.6534140333533287E-2</v>
      </c>
      <c r="AK194" s="1">
        <v>3.1109193805605173E-3</v>
      </c>
      <c r="AL194" s="1">
        <v>9.3443216755986214E-3</v>
      </c>
      <c r="AM194" s="1">
        <v>1.8626621458679438E-3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88</v>
      </c>
      <c r="AV194">
        <f t="shared" si="64"/>
        <v>0.49951299031575513</v>
      </c>
      <c r="AW194">
        <f t="shared" si="65"/>
        <v>1.0488950145490081E-4</v>
      </c>
      <c r="AX194">
        <f t="shared" si="66"/>
        <v>302.42361869812009</v>
      </c>
      <c r="AY194">
        <f t="shared" si="67"/>
        <v>303.12726249694822</v>
      </c>
      <c r="AZ194">
        <f t="shared" si="68"/>
        <v>0.15167214054602063</v>
      </c>
      <c r="BA194">
        <f t="shared" si="69"/>
        <v>4.4557279536408458E-2</v>
      </c>
      <c r="BB194">
        <f t="shared" si="70"/>
        <v>4.0858910951501493</v>
      </c>
      <c r="BC194">
        <f t="shared" si="71"/>
        <v>40.975398477293496</v>
      </c>
      <c r="BD194">
        <f t="shared" si="72"/>
        <v>13.981160577513222</v>
      </c>
      <c r="BE194">
        <f t="shared" si="73"/>
        <v>29.62544059753418</v>
      </c>
      <c r="BF194">
        <f t="shared" si="74"/>
        <v>4.1696436214852595</v>
      </c>
      <c r="BG194">
        <f t="shared" si="75"/>
        <v>7.2472417619633706E-3</v>
      </c>
      <c r="BH194">
        <f t="shared" si="76"/>
        <v>2.6917496925916931</v>
      </c>
      <c r="BI194">
        <f t="shared" si="77"/>
        <v>1.4778939288935664</v>
      </c>
      <c r="BJ194">
        <f t="shared" si="78"/>
        <v>4.5311882671128017E-3</v>
      </c>
      <c r="BK194">
        <f t="shared" si="79"/>
        <v>58.604988618109083</v>
      </c>
      <c r="BL194">
        <f t="shared" si="80"/>
        <v>1.3992658554155828</v>
      </c>
      <c r="BM194">
        <f t="shared" si="81"/>
        <v>64.768882624886558</v>
      </c>
      <c r="BN194">
        <f t="shared" si="82"/>
        <v>420.40708523782712</v>
      </c>
      <c r="BO194">
        <f t="shared" si="83"/>
        <v>-1.2521117219399104E-3</v>
      </c>
    </row>
    <row r="195" spans="1:67" x14ac:dyDescent="0.25">
      <c r="A195" s="1">
        <v>183</v>
      </c>
      <c r="B195" s="1" t="s">
        <v>271</v>
      </c>
      <c r="C195" s="1" t="s">
        <v>82</v>
      </c>
      <c r="D195" s="1" t="s">
        <v>83</v>
      </c>
      <c r="E195" s="1" t="s">
        <v>84</v>
      </c>
      <c r="F195" s="1" t="s">
        <v>85</v>
      </c>
      <c r="G195" s="1" t="s">
        <v>86</v>
      </c>
      <c r="H195" s="1" t="s">
        <v>87</v>
      </c>
      <c r="I195" s="1">
        <v>1006.500024754554</v>
      </c>
      <c r="J195" s="1">
        <v>0</v>
      </c>
      <c r="K195">
        <f t="shared" si="56"/>
        <v>-0.81203541778389088</v>
      </c>
      <c r="L195">
        <f t="shared" si="57"/>
        <v>7.2446946042575462E-3</v>
      </c>
      <c r="M195">
        <f t="shared" si="58"/>
        <v>588.10378640396846</v>
      </c>
      <c r="N195">
        <f t="shared" si="59"/>
        <v>0.10464264202452966</v>
      </c>
      <c r="O195">
        <f t="shared" si="60"/>
        <v>1.3948954670985589</v>
      </c>
      <c r="P195">
        <f t="shared" si="61"/>
        <v>29.275920867919922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29.976833343505859</v>
      </c>
      <c r="V195" s="1">
        <v>29.275920867919922</v>
      </c>
      <c r="W195" s="1">
        <v>30.027475357055664</v>
      </c>
      <c r="X195" s="1">
        <v>418.51025390625</v>
      </c>
      <c r="Y195" s="1">
        <v>420.04788208007813</v>
      </c>
      <c r="Z195" s="1">
        <v>26.788305282592773</v>
      </c>
      <c r="AA195" s="1">
        <v>26.992136001586914</v>
      </c>
      <c r="AB195" s="1">
        <v>62.782238006591797</v>
      </c>
      <c r="AC195" s="1">
        <v>63.260288238525391</v>
      </c>
      <c r="AD195" s="1">
        <v>299.7137451171875</v>
      </c>
      <c r="AE195" s="1">
        <v>0.95835423469543457</v>
      </c>
      <c r="AF195" s="1">
        <v>0.15160724520683289</v>
      </c>
      <c r="AG195" s="1">
        <v>99.715667724609375</v>
      </c>
      <c r="AH195" s="1">
        <v>-0.6334916353225708</v>
      </c>
      <c r="AI195" s="1">
        <v>0.25319376587867737</v>
      </c>
      <c r="AJ195" s="1">
        <v>1.6534140333533287E-2</v>
      </c>
      <c r="AK195" s="1">
        <v>3.1109193805605173E-3</v>
      </c>
      <c r="AL195" s="1">
        <v>9.3443216755986214E-3</v>
      </c>
      <c r="AM195" s="1">
        <v>1.8626621458679438E-3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88</v>
      </c>
      <c r="AV195">
        <f t="shared" si="64"/>
        <v>0.49952290852864573</v>
      </c>
      <c r="AW195">
        <f t="shared" si="65"/>
        <v>1.0464264202452967E-4</v>
      </c>
      <c r="AX195">
        <f t="shared" si="66"/>
        <v>302.4259208679199</v>
      </c>
      <c r="AY195">
        <f t="shared" si="67"/>
        <v>303.12683334350584</v>
      </c>
      <c r="AZ195">
        <f t="shared" si="68"/>
        <v>0.15333667412392771</v>
      </c>
      <c r="BA195">
        <f t="shared" si="69"/>
        <v>4.4330636391292692E-2</v>
      </c>
      <c r="BB195">
        <f t="shared" si="70"/>
        <v>4.0864343318102661</v>
      </c>
      <c r="BC195">
        <f t="shared" si="71"/>
        <v>40.980865144442618</v>
      </c>
      <c r="BD195">
        <f t="shared" si="72"/>
        <v>13.988729142855703</v>
      </c>
      <c r="BE195">
        <f t="shared" si="73"/>
        <v>29.626377105712891</v>
      </c>
      <c r="BF195">
        <f t="shared" si="74"/>
        <v>4.1698685427049922</v>
      </c>
      <c r="BG195">
        <f t="shared" si="75"/>
        <v>7.2262607831696975E-3</v>
      </c>
      <c r="BH195">
        <f t="shared" si="76"/>
        <v>2.6915388647117071</v>
      </c>
      <c r="BI195">
        <f t="shared" si="77"/>
        <v>1.4783296779932851</v>
      </c>
      <c r="BJ195">
        <f t="shared" si="78"/>
        <v>4.5180655435034835E-3</v>
      </c>
      <c r="BK195">
        <f t="shared" si="79"/>
        <v>58.643161752642769</v>
      </c>
      <c r="BL195">
        <f t="shared" si="80"/>
        <v>1.4000874935773442</v>
      </c>
      <c r="BM195">
        <f t="shared" si="81"/>
        <v>64.754190391026469</v>
      </c>
      <c r="BN195">
        <f t="shared" si="82"/>
        <v>420.43388482695281</v>
      </c>
      <c r="BO195">
        <f t="shared" si="83"/>
        <v>-1.2506769303115854E-3</v>
      </c>
    </row>
    <row r="196" spans="1:67" x14ac:dyDescent="0.25">
      <c r="A196" s="1">
        <v>184</v>
      </c>
      <c r="B196" s="1" t="s">
        <v>272</v>
      </c>
      <c r="C196" s="1" t="s">
        <v>82</v>
      </c>
      <c r="D196" s="1" t="s">
        <v>83</v>
      </c>
      <c r="E196" s="1" t="s">
        <v>84</v>
      </c>
      <c r="F196" s="1" t="s">
        <v>85</v>
      </c>
      <c r="G196" s="1" t="s">
        <v>86</v>
      </c>
      <c r="H196" s="1" t="s">
        <v>87</v>
      </c>
      <c r="I196" s="1">
        <v>1012.0000246316195</v>
      </c>
      <c r="J196" s="1">
        <v>0</v>
      </c>
      <c r="K196">
        <f t="shared" si="56"/>
        <v>-0.81269090264385058</v>
      </c>
      <c r="L196">
        <f t="shared" si="57"/>
        <v>7.1997006329209143E-3</v>
      </c>
      <c r="M196">
        <f t="shared" si="58"/>
        <v>589.34230839534132</v>
      </c>
      <c r="N196">
        <f t="shared" si="59"/>
        <v>0.10406161042343574</v>
      </c>
      <c r="O196">
        <f t="shared" si="60"/>
        <v>1.3957947747922419</v>
      </c>
      <c r="P196">
        <f t="shared" si="61"/>
        <v>29.278408050537109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29.976795196533203</v>
      </c>
      <c r="V196" s="1">
        <v>29.278408050537109</v>
      </c>
      <c r="W196" s="1">
        <v>30.027666091918945</v>
      </c>
      <c r="X196" s="1">
        <v>418.5023193359375</v>
      </c>
      <c r="Y196" s="1">
        <v>420.04150390625</v>
      </c>
      <c r="Z196" s="1">
        <v>26.786342620849609</v>
      </c>
      <c r="AA196" s="1">
        <v>26.989009857177734</v>
      </c>
      <c r="AB196" s="1">
        <v>62.777561187744141</v>
      </c>
      <c r="AC196" s="1">
        <v>63.253139495849609</v>
      </c>
      <c r="AD196" s="1">
        <v>299.7615966796875</v>
      </c>
      <c r="AE196" s="1">
        <v>1.000487208366394</v>
      </c>
      <c r="AF196" s="1">
        <v>0.14960326254367828</v>
      </c>
      <c r="AG196" s="1">
        <v>99.715644836425781</v>
      </c>
      <c r="AH196" s="1">
        <v>-0.6334916353225708</v>
      </c>
      <c r="AI196" s="1">
        <v>0.25319376587867737</v>
      </c>
      <c r="AJ196" s="1">
        <v>1.6534140333533287E-2</v>
      </c>
      <c r="AK196" s="1">
        <v>3.1109193805605173E-3</v>
      </c>
      <c r="AL196" s="1">
        <v>9.3443216755986214E-3</v>
      </c>
      <c r="AM196" s="1">
        <v>1.8626621458679438E-3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88</v>
      </c>
      <c r="AV196">
        <f t="shared" si="64"/>
        <v>0.49960266113281243</v>
      </c>
      <c r="AW196">
        <f t="shared" si="65"/>
        <v>1.0406161042343575E-4</v>
      </c>
      <c r="AX196">
        <f t="shared" si="66"/>
        <v>302.42840805053709</v>
      </c>
      <c r="AY196">
        <f t="shared" si="67"/>
        <v>303.12679519653318</v>
      </c>
      <c r="AZ196">
        <f t="shared" si="68"/>
        <v>0.16007794976060197</v>
      </c>
      <c r="BA196">
        <f t="shared" si="69"/>
        <v>4.4356042900072758E-2</v>
      </c>
      <c r="BB196">
        <f t="shared" si="70"/>
        <v>4.0870212961973715</v>
      </c>
      <c r="BC196">
        <f t="shared" si="71"/>
        <v>40.986760933068716</v>
      </c>
      <c r="BD196">
        <f t="shared" si="72"/>
        <v>13.997751075890982</v>
      </c>
      <c r="BE196">
        <f t="shared" si="73"/>
        <v>29.627601623535156</v>
      </c>
      <c r="BF196">
        <f t="shared" si="74"/>
        <v>4.1701626511710357</v>
      </c>
      <c r="BG196">
        <f t="shared" si="75"/>
        <v>7.1814947836492697E-3</v>
      </c>
      <c r="BH196">
        <f t="shared" si="76"/>
        <v>2.6912265214051296</v>
      </c>
      <c r="BI196">
        <f t="shared" si="77"/>
        <v>1.478936129765906</v>
      </c>
      <c r="BJ196">
        <f t="shared" si="78"/>
        <v>4.4900663786928757E-3</v>
      </c>
      <c r="BK196">
        <f t="shared" si="79"/>
        <v>58.766648311029165</v>
      </c>
      <c r="BL196">
        <f t="shared" si="80"/>
        <v>1.4030573238945405</v>
      </c>
      <c r="BM196">
        <f t="shared" si="81"/>
        <v>64.735924280081321</v>
      </c>
      <c r="BN196">
        <f t="shared" si="82"/>
        <v>420.427818239234</v>
      </c>
      <c r="BO196">
        <f t="shared" si="83"/>
        <v>-1.2513514675835905E-3</v>
      </c>
    </row>
    <row r="197" spans="1:67" x14ac:dyDescent="0.25">
      <c r="A197" s="1">
        <v>185</v>
      </c>
      <c r="B197" s="1" t="s">
        <v>273</v>
      </c>
      <c r="C197" s="1" t="s">
        <v>82</v>
      </c>
      <c r="D197" s="1" t="s">
        <v>83</v>
      </c>
      <c r="E197" s="1" t="s">
        <v>84</v>
      </c>
      <c r="F197" s="1" t="s">
        <v>85</v>
      </c>
      <c r="G197" s="1" t="s">
        <v>86</v>
      </c>
      <c r="H197" s="1" t="s">
        <v>87</v>
      </c>
      <c r="I197" s="1">
        <v>1017.0000245198607</v>
      </c>
      <c r="J197" s="1">
        <v>0</v>
      </c>
      <c r="K197">
        <f t="shared" si="56"/>
        <v>-0.80612144526690899</v>
      </c>
      <c r="L197">
        <f t="shared" si="57"/>
        <v>7.1336480463974608E-3</v>
      </c>
      <c r="M197">
        <f t="shared" si="58"/>
        <v>589.51434590132271</v>
      </c>
      <c r="N197">
        <f t="shared" si="59"/>
        <v>0.10317059288665299</v>
      </c>
      <c r="O197">
        <f t="shared" si="60"/>
        <v>1.3966231538073979</v>
      </c>
      <c r="P197">
        <f t="shared" si="61"/>
        <v>29.280246734619141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29.976493835449219</v>
      </c>
      <c r="V197" s="1">
        <v>29.280246734619141</v>
      </c>
      <c r="W197" s="1">
        <v>30.027666091918945</v>
      </c>
      <c r="X197" s="1">
        <v>418.49993896484375</v>
      </c>
      <c r="Y197" s="1">
        <v>420.02670288085938</v>
      </c>
      <c r="Z197" s="1">
        <v>26.784143447875977</v>
      </c>
      <c r="AA197" s="1">
        <v>26.985073089599609</v>
      </c>
      <c r="AB197" s="1">
        <v>62.773876190185547</v>
      </c>
      <c r="AC197" s="1">
        <v>63.245697021484375</v>
      </c>
      <c r="AD197" s="1">
        <v>299.76620483398438</v>
      </c>
      <c r="AE197" s="1">
        <v>1.0146967172622681</v>
      </c>
      <c r="AF197" s="1">
        <v>0.15809918940067291</v>
      </c>
      <c r="AG197" s="1">
        <v>99.715576171875</v>
      </c>
      <c r="AH197" s="1">
        <v>-0.6334916353225708</v>
      </c>
      <c r="AI197" s="1">
        <v>0.25319376587867737</v>
      </c>
      <c r="AJ197" s="1">
        <v>1.6534140333533287E-2</v>
      </c>
      <c r="AK197" s="1">
        <v>3.1109193805605173E-3</v>
      </c>
      <c r="AL197" s="1">
        <v>9.3443216755986214E-3</v>
      </c>
      <c r="AM197" s="1">
        <v>1.8626621458679438E-3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88</v>
      </c>
      <c r="AV197">
        <f t="shared" si="64"/>
        <v>0.49961034138997396</v>
      </c>
      <c r="AW197">
        <f t="shared" si="65"/>
        <v>1.03170592886653E-4</v>
      </c>
      <c r="AX197">
        <f t="shared" si="66"/>
        <v>302.43024673461912</v>
      </c>
      <c r="AY197">
        <f t="shared" si="67"/>
        <v>303.1264938354492</v>
      </c>
      <c r="AZ197">
        <f t="shared" si="68"/>
        <v>0.16235147113312465</v>
      </c>
      <c r="BA197">
        <f t="shared" si="69"/>
        <v>4.453715602788294E-2</v>
      </c>
      <c r="BB197">
        <f t="shared" si="70"/>
        <v>4.087455264976982</v>
      </c>
      <c r="BC197">
        <f t="shared" si="71"/>
        <v>40.991141222827913</v>
      </c>
      <c r="BD197">
        <f t="shared" si="72"/>
        <v>14.006068133228304</v>
      </c>
      <c r="BE197">
        <f t="shared" si="73"/>
        <v>29.62837028503418</v>
      </c>
      <c r="BF197">
        <f t="shared" si="74"/>
        <v>4.1703472798975261</v>
      </c>
      <c r="BG197">
        <f t="shared" si="75"/>
        <v>7.1157743038395066E-3</v>
      </c>
      <c r="BH197">
        <f t="shared" si="76"/>
        <v>2.6908321111695841</v>
      </c>
      <c r="BI197">
        <f t="shared" si="77"/>
        <v>1.479515168727942</v>
      </c>
      <c r="BJ197">
        <f t="shared" si="78"/>
        <v>4.44896133756921E-3</v>
      </c>
      <c r="BK197">
        <f t="shared" si="79"/>
        <v>58.783762663136415</v>
      </c>
      <c r="BL197">
        <f t="shared" si="80"/>
        <v>1.403516352312816</v>
      </c>
      <c r="BM197">
        <f t="shared" si="81"/>
        <v>64.717915314519388</v>
      </c>
      <c r="BN197">
        <f t="shared" si="82"/>
        <v>420.4098944084368</v>
      </c>
      <c r="BO197">
        <f t="shared" si="83"/>
        <v>-1.2409436628843251E-3</v>
      </c>
    </row>
    <row r="198" spans="1:67" x14ac:dyDescent="0.25">
      <c r="A198" s="1">
        <v>186</v>
      </c>
      <c r="B198" s="1" t="s">
        <v>274</v>
      </c>
      <c r="C198" s="1" t="s">
        <v>82</v>
      </c>
      <c r="D198" s="1" t="s">
        <v>83</v>
      </c>
      <c r="E198" s="1" t="s">
        <v>84</v>
      </c>
      <c r="F198" s="1" t="s">
        <v>85</v>
      </c>
      <c r="G198" s="1" t="s">
        <v>86</v>
      </c>
      <c r="H198" s="1" t="s">
        <v>87</v>
      </c>
      <c r="I198" s="1">
        <v>1022.000024408102</v>
      </c>
      <c r="J198" s="1">
        <v>0</v>
      </c>
      <c r="K198">
        <f t="shared" si="56"/>
        <v>-0.80094773997979485</v>
      </c>
      <c r="L198">
        <f t="shared" si="57"/>
        <v>7.1107327205728772E-3</v>
      </c>
      <c r="M198">
        <f t="shared" si="58"/>
        <v>588.92683510327038</v>
      </c>
      <c r="N198">
        <f t="shared" si="59"/>
        <v>0.10284759931974259</v>
      </c>
      <c r="O198">
        <f t="shared" si="60"/>
        <v>1.3967280427184798</v>
      </c>
      <c r="P198">
        <f t="shared" si="61"/>
        <v>29.279689788818359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29.976398468017578</v>
      </c>
      <c r="V198" s="1">
        <v>29.279689788818359</v>
      </c>
      <c r="W198" s="1">
        <v>30.026897430419922</v>
      </c>
      <c r="X198" s="1">
        <v>418.50048828125</v>
      </c>
      <c r="Y198" s="1">
        <v>420.01712036132813</v>
      </c>
      <c r="Z198" s="1">
        <v>26.782424926757813</v>
      </c>
      <c r="AA198" s="1">
        <v>26.982719421386719</v>
      </c>
      <c r="AB198" s="1">
        <v>62.769454956054688</v>
      </c>
      <c r="AC198" s="1">
        <v>63.239013671875</v>
      </c>
      <c r="AD198" s="1">
        <v>299.77606201171875</v>
      </c>
      <c r="AE198" s="1">
        <v>1.0149328708648682</v>
      </c>
      <c r="AF198" s="1">
        <v>0.16400925815105438</v>
      </c>
      <c r="AG198" s="1">
        <v>99.71551513671875</v>
      </c>
      <c r="AH198" s="1">
        <v>-0.6334916353225708</v>
      </c>
      <c r="AI198" s="1">
        <v>0.25319376587867737</v>
      </c>
      <c r="AJ198" s="1">
        <v>1.6534140333533287E-2</v>
      </c>
      <c r="AK198" s="1">
        <v>3.1109193805605173E-3</v>
      </c>
      <c r="AL198" s="1">
        <v>9.3443216755986214E-3</v>
      </c>
      <c r="AM198" s="1">
        <v>1.8626621458679438E-3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88</v>
      </c>
      <c r="AV198">
        <f t="shared" si="64"/>
        <v>0.49962677001953121</v>
      </c>
      <c r="AW198">
        <f t="shared" si="65"/>
        <v>1.028475993197426E-4</v>
      </c>
      <c r="AX198">
        <f t="shared" si="66"/>
        <v>302.42968978881834</v>
      </c>
      <c r="AY198">
        <f t="shared" si="67"/>
        <v>303.12639846801756</v>
      </c>
      <c r="AZ198">
        <f t="shared" si="68"/>
        <v>0.16238925570869611</v>
      </c>
      <c r="BA198">
        <f t="shared" si="69"/>
        <v>4.476070890552046E-2</v>
      </c>
      <c r="BB198">
        <f t="shared" si="70"/>
        <v>4.0873238096116022</v>
      </c>
      <c r="BC198">
        <f t="shared" si="71"/>
        <v>40.989848009184144</v>
      </c>
      <c r="BD198">
        <f t="shared" si="72"/>
        <v>14.007128587797425</v>
      </c>
      <c r="BE198">
        <f t="shared" si="73"/>
        <v>29.628044128417969</v>
      </c>
      <c r="BF198">
        <f t="shared" si="74"/>
        <v>4.1702689378058775</v>
      </c>
      <c r="BG198">
        <f t="shared" si="75"/>
        <v>7.0929734818296992E-3</v>
      </c>
      <c r="BH198">
        <f t="shared" si="76"/>
        <v>2.6905957668931224</v>
      </c>
      <c r="BI198">
        <f t="shared" si="77"/>
        <v>1.4796731709127551</v>
      </c>
      <c r="BJ198">
        <f t="shared" si="78"/>
        <v>4.4347005694157617E-3</v>
      </c>
      <c r="BK198">
        <f t="shared" si="79"/>
        <v>58.725142740160024</v>
      </c>
      <c r="BL198">
        <f t="shared" si="80"/>
        <v>1.4021495947513622</v>
      </c>
      <c r="BM198">
        <f t="shared" si="81"/>
        <v>64.713913351919643</v>
      </c>
      <c r="BN198">
        <f t="shared" si="82"/>
        <v>420.3978525571959</v>
      </c>
      <c r="BO198">
        <f t="shared" si="83"/>
        <v>-1.2329383304215712E-3</v>
      </c>
    </row>
    <row r="199" spans="1:67" x14ac:dyDescent="0.25">
      <c r="A199" s="1">
        <v>187</v>
      </c>
      <c r="B199" s="1" t="s">
        <v>275</v>
      </c>
      <c r="C199" s="1" t="s">
        <v>82</v>
      </c>
      <c r="D199" s="1" t="s">
        <v>83</v>
      </c>
      <c r="E199" s="1" t="s">
        <v>84</v>
      </c>
      <c r="F199" s="1" t="s">
        <v>85</v>
      </c>
      <c r="G199" s="1" t="s">
        <v>86</v>
      </c>
      <c r="H199" s="1" t="s">
        <v>87</v>
      </c>
      <c r="I199" s="1">
        <v>1027.5000242851675</v>
      </c>
      <c r="J199" s="1">
        <v>0</v>
      </c>
      <c r="K199">
        <f t="shared" si="56"/>
        <v>-0.80725139094136511</v>
      </c>
      <c r="L199">
        <f t="shared" si="57"/>
        <v>7.0797169864437936E-3</v>
      </c>
      <c r="M199">
        <f t="shared" si="58"/>
        <v>591.1226940380825</v>
      </c>
      <c r="N199">
        <f t="shared" si="59"/>
        <v>0.10239236344739314</v>
      </c>
      <c r="O199">
        <f t="shared" si="60"/>
        <v>1.3966318191291514</v>
      </c>
      <c r="P199">
        <f t="shared" si="61"/>
        <v>29.278270721435547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29.975765228271484</v>
      </c>
      <c r="V199" s="1">
        <v>29.278270721435547</v>
      </c>
      <c r="W199" s="1">
        <v>30.026151657104492</v>
      </c>
      <c r="X199" s="1">
        <v>418.49063110351563</v>
      </c>
      <c r="Y199" s="1">
        <v>420.02041625976563</v>
      </c>
      <c r="Z199" s="1">
        <v>26.780797958374023</v>
      </c>
      <c r="AA199" s="1">
        <v>26.980226516723633</v>
      </c>
      <c r="AB199" s="1">
        <v>62.768318176269531</v>
      </c>
      <c r="AC199" s="1">
        <v>63.235477447509766</v>
      </c>
      <c r="AD199" s="1">
        <v>299.74581909179688</v>
      </c>
      <c r="AE199" s="1">
        <v>0.954642653465271</v>
      </c>
      <c r="AF199" s="1">
        <v>0.18501237034797668</v>
      </c>
      <c r="AG199" s="1">
        <v>99.71588134765625</v>
      </c>
      <c r="AH199" s="1">
        <v>-0.6334916353225708</v>
      </c>
      <c r="AI199" s="1">
        <v>0.25319376587867737</v>
      </c>
      <c r="AJ199" s="1">
        <v>1.6534140333533287E-2</v>
      </c>
      <c r="AK199" s="1">
        <v>3.1109193805605173E-3</v>
      </c>
      <c r="AL199" s="1">
        <v>9.3443216755986214E-3</v>
      </c>
      <c r="AM199" s="1">
        <v>1.8626621458679438E-3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88</v>
      </c>
      <c r="AV199">
        <f t="shared" si="64"/>
        <v>0.49957636515299469</v>
      </c>
      <c r="AW199">
        <f t="shared" si="65"/>
        <v>1.0239236344739313E-4</v>
      </c>
      <c r="AX199">
        <f t="shared" si="66"/>
        <v>302.42827072143552</v>
      </c>
      <c r="AY199">
        <f t="shared" si="67"/>
        <v>303.12576522827146</v>
      </c>
      <c r="AZ199">
        <f t="shared" si="68"/>
        <v>0.15274282114037518</v>
      </c>
      <c r="BA199">
        <f t="shared" si="69"/>
        <v>4.498395380492469E-2</v>
      </c>
      <c r="BB199">
        <f t="shared" si="70"/>
        <v>4.0869888852036542</v>
      </c>
      <c r="BC199">
        <f t="shared" si="71"/>
        <v>40.986338685153846</v>
      </c>
      <c r="BD199">
        <f t="shared" si="72"/>
        <v>14.006112168430214</v>
      </c>
      <c r="BE199">
        <f t="shared" si="73"/>
        <v>29.627017974853516</v>
      </c>
      <c r="BF199">
        <f t="shared" si="74"/>
        <v>4.1700224663759</v>
      </c>
      <c r="BG199">
        <f t="shared" si="75"/>
        <v>7.0621121432349878E-3</v>
      </c>
      <c r="BH199">
        <f t="shared" si="76"/>
        <v>2.6903570660745029</v>
      </c>
      <c r="BI199">
        <f t="shared" si="77"/>
        <v>1.4796654003013971</v>
      </c>
      <c r="BJ199">
        <f t="shared" si="78"/>
        <v>4.4153984057226404E-3</v>
      </c>
      <c r="BK199">
        <f t="shared" si="79"/>
        <v>58.944320420608349</v>
      </c>
      <c r="BL199">
        <f t="shared" si="80"/>
        <v>1.4073665735155527</v>
      </c>
      <c r="BM199">
        <f t="shared" si="81"/>
        <v>64.713178046164217</v>
      </c>
      <c r="BN199">
        <f t="shared" si="82"/>
        <v>420.40414490940032</v>
      </c>
      <c r="BO199">
        <f t="shared" si="83"/>
        <v>-1.2426091327253747E-3</v>
      </c>
    </row>
    <row r="200" spans="1:67" x14ac:dyDescent="0.25">
      <c r="A200" s="1">
        <v>188</v>
      </c>
      <c r="B200" s="1" t="s">
        <v>276</v>
      </c>
      <c r="C200" s="1" t="s">
        <v>82</v>
      </c>
      <c r="D200" s="1" t="s">
        <v>83</v>
      </c>
      <c r="E200" s="1" t="s">
        <v>84</v>
      </c>
      <c r="F200" s="1" t="s">
        <v>85</v>
      </c>
      <c r="G200" s="1" t="s">
        <v>86</v>
      </c>
      <c r="H200" s="1" t="s">
        <v>87</v>
      </c>
      <c r="I200" s="1">
        <v>1032.5000241734087</v>
      </c>
      <c r="J200" s="1">
        <v>0</v>
      </c>
      <c r="K200">
        <f t="shared" si="56"/>
        <v>-0.80381500703329856</v>
      </c>
      <c r="L200">
        <f t="shared" si="57"/>
        <v>7.1282141847349243E-3</v>
      </c>
      <c r="M200">
        <f t="shared" si="58"/>
        <v>589.13790590188466</v>
      </c>
      <c r="N200">
        <f t="shared" si="59"/>
        <v>0.10306796759475552</v>
      </c>
      <c r="O200">
        <f t="shared" si="60"/>
        <v>1.3963119466590901</v>
      </c>
      <c r="P200">
        <f t="shared" si="61"/>
        <v>29.276817321777344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29.975461959838867</v>
      </c>
      <c r="V200" s="1">
        <v>29.276817321777344</v>
      </c>
      <c r="W200" s="1">
        <v>30.025896072387695</v>
      </c>
      <c r="X200" s="1">
        <v>418.50177001953125</v>
      </c>
      <c r="Y200" s="1">
        <v>420.02410888671875</v>
      </c>
      <c r="Z200" s="1">
        <v>26.779190063476563</v>
      </c>
      <c r="AA200" s="1">
        <v>26.979934692382813</v>
      </c>
      <c r="AB200" s="1">
        <v>62.765899658203125</v>
      </c>
      <c r="AC200" s="1">
        <v>63.235488891601563</v>
      </c>
      <c r="AD200" s="1">
        <v>299.74560546875</v>
      </c>
      <c r="AE200" s="1">
        <v>0.92426139116287231</v>
      </c>
      <c r="AF200" s="1">
        <v>0.16680684685707092</v>
      </c>
      <c r="AG200" s="1">
        <v>99.716102600097656</v>
      </c>
      <c r="AH200" s="1">
        <v>-0.6334916353225708</v>
      </c>
      <c r="AI200" s="1">
        <v>0.25319376587867737</v>
      </c>
      <c r="AJ200" s="1">
        <v>1.6534140333533287E-2</v>
      </c>
      <c r="AK200" s="1">
        <v>3.1109193805605173E-3</v>
      </c>
      <c r="AL200" s="1">
        <v>9.3443216755986214E-3</v>
      </c>
      <c r="AM200" s="1">
        <v>1.8626621458679438E-3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88</v>
      </c>
      <c r="AV200">
        <f t="shared" si="64"/>
        <v>0.49957600911458327</v>
      </c>
      <c r="AW200">
        <f t="shared" si="65"/>
        <v>1.0306796759475552E-4</v>
      </c>
      <c r="AX200">
        <f t="shared" si="66"/>
        <v>302.42681732177732</v>
      </c>
      <c r="AY200">
        <f t="shared" si="67"/>
        <v>303.12546195983884</v>
      </c>
      <c r="AZ200">
        <f t="shared" si="68"/>
        <v>0.14788181928064326</v>
      </c>
      <c r="BA200">
        <f t="shared" si="69"/>
        <v>4.4747010678742434E-2</v>
      </c>
      <c r="BB200">
        <f t="shared" si="70"/>
        <v>4.0866458825886687</v>
      </c>
      <c r="BC200">
        <f t="shared" si="71"/>
        <v>40.982807952069585</v>
      </c>
      <c r="BD200">
        <f t="shared" si="72"/>
        <v>14.002873259686773</v>
      </c>
      <c r="BE200">
        <f t="shared" si="73"/>
        <v>29.626139640808105</v>
      </c>
      <c r="BF200">
        <f t="shared" si="74"/>
        <v>4.1698115097451938</v>
      </c>
      <c r="BG200">
        <f t="shared" si="75"/>
        <v>7.1103676274163552E-3</v>
      </c>
      <c r="BH200">
        <f t="shared" si="76"/>
        <v>2.6903339359295786</v>
      </c>
      <c r="BI200">
        <f t="shared" si="77"/>
        <v>1.4794775738156152</v>
      </c>
      <c r="BJ200">
        <f t="shared" si="78"/>
        <v>4.4455797302382846E-3</v>
      </c>
      <c r="BK200">
        <f t="shared" si="79"/>
        <v>58.746535870519011</v>
      </c>
      <c r="BL200">
        <f t="shared" si="80"/>
        <v>1.4026287859128015</v>
      </c>
      <c r="BM200">
        <f t="shared" si="81"/>
        <v>64.718969582775799</v>
      </c>
      <c r="BN200">
        <f t="shared" si="82"/>
        <v>420.40620404402199</v>
      </c>
      <c r="BO200">
        <f t="shared" si="83"/>
        <v>-1.2374241504989629E-3</v>
      </c>
    </row>
    <row r="201" spans="1:67" x14ac:dyDescent="0.25">
      <c r="A201" s="1">
        <v>189</v>
      </c>
      <c r="B201" s="1" t="s">
        <v>277</v>
      </c>
      <c r="C201" s="1" t="s">
        <v>82</v>
      </c>
      <c r="D201" s="1" t="s">
        <v>83</v>
      </c>
      <c r="E201" s="1" t="s">
        <v>84</v>
      </c>
      <c r="F201" s="1" t="s">
        <v>85</v>
      </c>
      <c r="G201" s="1" t="s">
        <v>86</v>
      </c>
      <c r="H201" s="1" t="s">
        <v>87</v>
      </c>
      <c r="I201" s="1">
        <v>1037.50002406165</v>
      </c>
      <c r="J201" s="1">
        <v>0</v>
      </c>
      <c r="K201">
        <f t="shared" si="56"/>
        <v>-0.81901487985226207</v>
      </c>
      <c r="L201">
        <f t="shared" si="57"/>
        <v>7.1291969260371272E-3</v>
      </c>
      <c r="M201">
        <f t="shared" si="58"/>
        <v>592.50392948105241</v>
      </c>
      <c r="N201">
        <f t="shared" si="59"/>
        <v>0.10308792888202571</v>
      </c>
      <c r="O201">
        <f t="shared" si="60"/>
        <v>1.3963924296137282</v>
      </c>
      <c r="P201">
        <f t="shared" si="61"/>
        <v>29.276344299316406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29.974872589111328</v>
      </c>
      <c r="V201" s="1">
        <v>29.276344299316406</v>
      </c>
      <c r="W201" s="1">
        <v>30.026237487792969</v>
      </c>
      <c r="X201" s="1">
        <v>418.4833984375</v>
      </c>
      <c r="Y201" s="1">
        <v>420.03619384765625</v>
      </c>
      <c r="Z201" s="1">
        <v>26.777219772338867</v>
      </c>
      <c r="AA201" s="1">
        <v>26.978010177612305</v>
      </c>
      <c r="AB201" s="1">
        <v>62.763278961181641</v>
      </c>
      <c r="AC201" s="1">
        <v>63.233528137207031</v>
      </c>
      <c r="AD201" s="1">
        <v>299.73590087890625</v>
      </c>
      <c r="AE201" s="1">
        <v>0.91012245416641235</v>
      </c>
      <c r="AF201" s="1">
        <v>0.16406247019767761</v>
      </c>
      <c r="AG201" s="1">
        <v>99.716094970703125</v>
      </c>
      <c r="AH201" s="1">
        <v>-0.6334916353225708</v>
      </c>
      <c r="AI201" s="1">
        <v>0.25319376587867737</v>
      </c>
      <c r="AJ201" s="1">
        <v>1.6534140333533287E-2</v>
      </c>
      <c r="AK201" s="1">
        <v>3.1109193805605173E-3</v>
      </c>
      <c r="AL201" s="1">
        <v>9.3443216755986214E-3</v>
      </c>
      <c r="AM201" s="1">
        <v>1.8626621458679438E-3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88</v>
      </c>
      <c r="AV201">
        <f t="shared" si="64"/>
        <v>0.499559834798177</v>
      </c>
      <c r="AW201">
        <f t="shared" si="65"/>
        <v>1.0308792888202571E-4</v>
      </c>
      <c r="AX201">
        <f t="shared" si="66"/>
        <v>302.42634429931638</v>
      </c>
      <c r="AY201">
        <f t="shared" si="67"/>
        <v>303.12487258911131</v>
      </c>
      <c r="AZ201">
        <f t="shared" si="68"/>
        <v>0.14561958941177444</v>
      </c>
      <c r="BA201">
        <f t="shared" si="69"/>
        <v>4.4695293809855381E-2</v>
      </c>
      <c r="BB201">
        <f t="shared" si="70"/>
        <v>4.0865342546051124</v>
      </c>
      <c r="BC201">
        <f t="shared" si="71"/>
        <v>40.981691629678721</v>
      </c>
      <c r="BD201">
        <f t="shared" si="72"/>
        <v>14.003681452066417</v>
      </c>
      <c r="BE201">
        <f t="shared" si="73"/>
        <v>29.625608444213867</v>
      </c>
      <c r="BF201">
        <f t="shared" si="74"/>
        <v>4.1696839324535064</v>
      </c>
      <c r="BG201">
        <f t="shared" si="75"/>
        <v>7.1113454536595351E-3</v>
      </c>
      <c r="BH201">
        <f t="shared" si="76"/>
        <v>2.6901418249913842</v>
      </c>
      <c r="BI201">
        <f t="shared" si="77"/>
        <v>1.4795421074621222</v>
      </c>
      <c r="BJ201">
        <f t="shared" si="78"/>
        <v>4.4461913118074414E-3</v>
      </c>
      <c r="BK201">
        <f t="shared" si="79"/>
        <v>59.082178102647411</v>
      </c>
      <c r="BL201">
        <f t="shared" si="80"/>
        <v>1.4106020818195224</v>
      </c>
      <c r="BM201">
        <f t="shared" si="81"/>
        <v>64.716039914385689</v>
      </c>
      <c r="BN201">
        <f t="shared" si="82"/>
        <v>420.42551429653145</v>
      </c>
      <c r="BO201">
        <f t="shared" si="83"/>
        <v>-1.2607084454348987E-3</v>
      </c>
    </row>
    <row r="202" spans="1:67" x14ac:dyDescent="0.25">
      <c r="A202" s="1">
        <v>190</v>
      </c>
      <c r="B202" s="1" t="s">
        <v>278</v>
      </c>
      <c r="C202" s="1" t="s">
        <v>82</v>
      </c>
      <c r="D202" s="1" t="s">
        <v>83</v>
      </c>
      <c r="E202" s="1" t="s">
        <v>84</v>
      </c>
      <c r="F202" s="1" t="s">
        <v>85</v>
      </c>
      <c r="G202" s="1" t="s">
        <v>86</v>
      </c>
      <c r="H202" s="1" t="s">
        <v>87</v>
      </c>
      <c r="I202" s="1">
        <v>1043.0000239387155</v>
      </c>
      <c r="J202" s="1">
        <v>0</v>
      </c>
      <c r="K202">
        <f t="shared" si="56"/>
        <v>-0.81039464621308432</v>
      </c>
      <c r="L202">
        <f t="shared" si="57"/>
        <v>7.0948815104897268E-3</v>
      </c>
      <c r="M202">
        <f t="shared" si="58"/>
        <v>591.45818234395495</v>
      </c>
      <c r="N202">
        <f t="shared" si="59"/>
        <v>0.10259980039187874</v>
      </c>
      <c r="O202">
        <f t="shared" si="60"/>
        <v>1.3964858161397231</v>
      </c>
      <c r="P202">
        <f t="shared" si="61"/>
        <v>29.27549934387207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29.974184036254883</v>
      </c>
      <c r="V202" s="1">
        <v>29.27549934387207</v>
      </c>
      <c r="W202" s="1">
        <v>30.027141571044922</v>
      </c>
      <c r="X202" s="1">
        <v>418.50225830078125</v>
      </c>
      <c r="Y202" s="1">
        <v>420.03826904296875</v>
      </c>
      <c r="Z202" s="1">
        <v>26.775285720825195</v>
      </c>
      <c r="AA202" s="1">
        <v>26.975133895874023</v>
      </c>
      <c r="AB202" s="1">
        <v>62.760871887207031</v>
      </c>
      <c r="AC202" s="1">
        <v>63.230396270751953</v>
      </c>
      <c r="AD202" s="1">
        <v>299.7239990234375</v>
      </c>
      <c r="AE202" s="1">
        <v>0.94426256418228149</v>
      </c>
      <c r="AF202" s="1">
        <v>0.12754428386688232</v>
      </c>
      <c r="AG202" s="1">
        <v>99.715873718261719</v>
      </c>
      <c r="AH202" s="1">
        <v>-0.6334916353225708</v>
      </c>
      <c r="AI202" s="1">
        <v>0.25319376587867737</v>
      </c>
      <c r="AJ202" s="1">
        <v>1.6534140333533287E-2</v>
      </c>
      <c r="AK202" s="1">
        <v>3.1109193805605173E-3</v>
      </c>
      <c r="AL202" s="1">
        <v>9.3443216755986214E-3</v>
      </c>
      <c r="AM202" s="1">
        <v>1.8626621458679438E-3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88</v>
      </c>
      <c r="AV202">
        <f t="shared" si="64"/>
        <v>0.49953999837239577</v>
      </c>
      <c r="AW202">
        <f t="shared" si="65"/>
        <v>1.0259980039187874E-4</v>
      </c>
      <c r="AX202">
        <f t="shared" si="66"/>
        <v>302.42549934387205</v>
      </c>
      <c r="AY202">
        <f t="shared" si="67"/>
        <v>303.12418403625486</v>
      </c>
      <c r="AZ202">
        <f t="shared" si="68"/>
        <v>0.15108200689221896</v>
      </c>
      <c r="BA202">
        <f t="shared" si="69"/>
        <v>4.5020818180318216E-2</v>
      </c>
      <c r="BB202">
        <f t="shared" si="70"/>
        <v>4.0863348612338983</v>
      </c>
      <c r="BC202">
        <f t="shared" si="71"/>
        <v>40.97978294588755</v>
      </c>
      <c r="BD202">
        <f t="shared" si="72"/>
        <v>14.004649050013526</v>
      </c>
      <c r="BE202">
        <f t="shared" si="73"/>
        <v>29.624841690063477</v>
      </c>
      <c r="BF202">
        <f t="shared" si="74"/>
        <v>4.169499787389876</v>
      </c>
      <c r="BG202">
        <f t="shared" si="75"/>
        <v>7.077201262674789E-3</v>
      </c>
      <c r="BH202">
        <f t="shared" si="76"/>
        <v>2.6898490450941752</v>
      </c>
      <c r="BI202">
        <f t="shared" si="77"/>
        <v>1.4796507422957008</v>
      </c>
      <c r="BJ202">
        <f t="shared" si="78"/>
        <v>4.4248358583437982E-3</v>
      </c>
      <c r="BK202">
        <f t="shared" si="79"/>
        <v>58.977769420242424</v>
      </c>
      <c r="BL202">
        <f t="shared" si="80"/>
        <v>1.4081054654652203</v>
      </c>
      <c r="BM202">
        <f t="shared" si="81"/>
        <v>64.711620505040784</v>
      </c>
      <c r="BN202">
        <f t="shared" si="82"/>
        <v>420.42349184561999</v>
      </c>
      <c r="BO202">
        <f t="shared" si="83"/>
        <v>-1.2473601457150413E-3</v>
      </c>
    </row>
    <row r="203" spans="1:67" x14ac:dyDescent="0.25">
      <c r="A203" s="1">
        <v>191</v>
      </c>
      <c r="B203" s="1" t="s">
        <v>279</v>
      </c>
      <c r="C203" s="1" t="s">
        <v>82</v>
      </c>
      <c r="D203" s="1" t="s">
        <v>83</v>
      </c>
      <c r="E203" s="1" t="s">
        <v>84</v>
      </c>
      <c r="F203" s="1" t="s">
        <v>85</v>
      </c>
      <c r="G203" s="1" t="s">
        <v>86</v>
      </c>
      <c r="H203" s="1" t="s">
        <v>87</v>
      </c>
      <c r="I203" s="1">
        <v>1048.0000238269567</v>
      </c>
      <c r="J203" s="1">
        <v>0</v>
      </c>
      <c r="K203">
        <f t="shared" si="56"/>
        <v>-0.83009305832866098</v>
      </c>
      <c r="L203">
        <f t="shared" si="57"/>
        <v>7.0159061051303165E-3</v>
      </c>
      <c r="M203">
        <f t="shared" si="58"/>
        <v>597.93398379809014</v>
      </c>
      <c r="N203">
        <f t="shared" si="59"/>
        <v>0.1014348070528278</v>
      </c>
      <c r="O203">
        <f t="shared" si="60"/>
        <v>1.396138166546312</v>
      </c>
      <c r="P203">
        <f t="shared" si="61"/>
        <v>29.27264404296875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29.973791122436523</v>
      </c>
      <c r="V203" s="1">
        <v>29.27264404296875</v>
      </c>
      <c r="W203" s="1">
        <v>30.02790641784668</v>
      </c>
      <c r="X203" s="1">
        <v>418.4505615234375</v>
      </c>
      <c r="Y203" s="1">
        <v>420.02706909179688</v>
      </c>
      <c r="Z203" s="1">
        <v>26.774286270141602</v>
      </c>
      <c r="AA203" s="1">
        <v>26.97187614440918</v>
      </c>
      <c r="AB203" s="1">
        <v>62.759677886962891</v>
      </c>
      <c r="AC203" s="1">
        <v>63.224472045898438</v>
      </c>
      <c r="AD203" s="1">
        <v>299.70843505859375</v>
      </c>
      <c r="AE203" s="1">
        <v>0.98582684993743896</v>
      </c>
      <c r="AF203" s="1">
        <v>0.11139656603336334</v>
      </c>
      <c r="AG203" s="1">
        <v>99.715827941894531</v>
      </c>
      <c r="AH203" s="1">
        <v>-0.6334916353225708</v>
      </c>
      <c r="AI203" s="1">
        <v>0.25319376587867737</v>
      </c>
      <c r="AJ203" s="1">
        <v>1.6534140333533287E-2</v>
      </c>
      <c r="AK203" s="1">
        <v>3.1109193805605173E-3</v>
      </c>
      <c r="AL203" s="1">
        <v>9.3443216755986214E-3</v>
      </c>
      <c r="AM203" s="1">
        <v>1.8626621458679438E-3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88</v>
      </c>
      <c r="AV203">
        <f t="shared" si="64"/>
        <v>0.4995140584309895</v>
      </c>
      <c r="AW203">
        <f t="shared" si="65"/>
        <v>1.014348070528278E-4</v>
      </c>
      <c r="AX203">
        <f t="shared" si="66"/>
        <v>302.42264404296873</v>
      </c>
      <c r="AY203">
        <f t="shared" si="67"/>
        <v>303.1237911224365</v>
      </c>
      <c r="AZ203">
        <f t="shared" si="68"/>
        <v>0.15773229246439868</v>
      </c>
      <c r="BA203">
        <f t="shared" si="69"/>
        <v>4.60082117263097E-2</v>
      </c>
      <c r="BB203">
        <f t="shared" si="70"/>
        <v>4.0856611274323074</v>
      </c>
      <c r="BC203">
        <f t="shared" si="71"/>
        <v>40.973045220193782</v>
      </c>
      <c r="BD203">
        <f t="shared" si="72"/>
        <v>14.001169075784603</v>
      </c>
      <c r="BE203">
        <f t="shared" si="73"/>
        <v>29.623217582702637</v>
      </c>
      <c r="BF203">
        <f t="shared" si="74"/>
        <v>4.1691097622382669</v>
      </c>
      <c r="BG203">
        <f t="shared" si="75"/>
        <v>6.998616796070483E-3</v>
      </c>
      <c r="BH203">
        <f t="shared" si="76"/>
        <v>2.6895229608859954</v>
      </c>
      <c r="BI203">
        <f t="shared" si="77"/>
        <v>1.4795868013522715</v>
      </c>
      <c r="BJ203">
        <f t="shared" si="78"/>
        <v>4.3756855551131306E-3</v>
      </c>
      <c r="BK203">
        <f t="shared" si="79"/>
        <v>59.623482249021912</v>
      </c>
      <c r="BL203">
        <f t="shared" si="80"/>
        <v>1.4235605935850095</v>
      </c>
      <c r="BM203">
        <f t="shared" si="81"/>
        <v>64.713791476949567</v>
      </c>
      <c r="BN203">
        <f t="shared" si="82"/>
        <v>420.42165557615357</v>
      </c>
      <c r="BO203">
        <f t="shared" si="83"/>
        <v>-1.2777284036315287E-3</v>
      </c>
    </row>
    <row r="204" spans="1:67" x14ac:dyDescent="0.25">
      <c r="A204" s="1">
        <v>192</v>
      </c>
      <c r="B204" s="1" t="s">
        <v>280</v>
      </c>
      <c r="C204" s="1" t="s">
        <v>82</v>
      </c>
      <c r="D204" s="1" t="s">
        <v>83</v>
      </c>
      <c r="E204" s="1" t="s">
        <v>84</v>
      </c>
      <c r="F204" s="1" t="s">
        <v>85</v>
      </c>
      <c r="G204" s="1" t="s">
        <v>86</v>
      </c>
      <c r="H204" s="1" t="s">
        <v>87</v>
      </c>
      <c r="I204" s="1">
        <v>1053.000023715198</v>
      </c>
      <c r="J204" s="1">
        <v>0</v>
      </c>
      <c r="K204">
        <f t="shared" si="56"/>
        <v>-0.81532275155292577</v>
      </c>
      <c r="L204">
        <f t="shared" si="57"/>
        <v>6.9392756048097057E-3</v>
      </c>
      <c r="M204">
        <f t="shared" si="58"/>
        <v>596.60097365864544</v>
      </c>
      <c r="N204">
        <f t="shared" si="59"/>
        <v>0.10029976976910004</v>
      </c>
      <c r="O204">
        <f t="shared" si="60"/>
        <v>1.3957290632440404</v>
      </c>
      <c r="P204">
        <f t="shared" si="61"/>
        <v>29.269874572753906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29.973587036132813</v>
      </c>
      <c r="V204" s="1">
        <v>29.269874572753906</v>
      </c>
      <c r="W204" s="1">
        <v>30.028690338134766</v>
      </c>
      <c r="X204" s="1">
        <v>418.4490966796875</v>
      </c>
      <c r="Y204" s="1">
        <v>419.99703979492188</v>
      </c>
      <c r="Z204" s="1">
        <v>26.774051666259766</v>
      </c>
      <c r="AA204" s="1">
        <v>26.969436645507813</v>
      </c>
      <c r="AB204" s="1">
        <v>62.759994506835938</v>
      </c>
      <c r="AC204" s="1">
        <v>63.219482421875</v>
      </c>
      <c r="AD204" s="1">
        <v>299.6998291015625</v>
      </c>
      <c r="AE204" s="1">
        <v>1.0272037982940674</v>
      </c>
      <c r="AF204" s="1">
        <v>0.1587858647108078</v>
      </c>
      <c r="AG204" s="1">
        <v>99.715789794921875</v>
      </c>
      <c r="AH204" s="1">
        <v>-0.6334916353225708</v>
      </c>
      <c r="AI204" s="1">
        <v>0.25319376587867737</v>
      </c>
      <c r="AJ204" s="1">
        <v>1.6534140333533287E-2</v>
      </c>
      <c r="AK204" s="1">
        <v>3.1109193805605173E-3</v>
      </c>
      <c r="AL204" s="1">
        <v>9.3443216755986214E-3</v>
      </c>
      <c r="AM204" s="1">
        <v>1.8626621458679438E-3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88</v>
      </c>
      <c r="AV204">
        <f t="shared" si="64"/>
        <v>0.49949971516927072</v>
      </c>
      <c r="AW204">
        <f t="shared" si="65"/>
        <v>1.0029976976910005E-4</v>
      </c>
      <c r="AX204">
        <f t="shared" si="66"/>
        <v>302.41987457275388</v>
      </c>
      <c r="AY204">
        <f t="shared" si="67"/>
        <v>303.12358703613279</v>
      </c>
      <c r="AZ204">
        <f t="shared" si="68"/>
        <v>0.16435260405348373</v>
      </c>
      <c r="BA204">
        <f t="shared" si="69"/>
        <v>4.6994379352385859E-2</v>
      </c>
      <c r="BB204">
        <f t="shared" si="70"/>
        <v>4.0850077386749604</v>
      </c>
      <c r="BC204">
        <f t="shared" si="71"/>
        <v>40.966508384241806</v>
      </c>
      <c r="BD204">
        <f t="shared" si="72"/>
        <v>13.997071738733993</v>
      </c>
      <c r="BE204">
        <f t="shared" si="73"/>
        <v>29.621730804443359</v>
      </c>
      <c r="BF204">
        <f t="shared" si="74"/>
        <v>4.1687527441953351</v>
      </c>
      <c r="BG204">
        <f t="shared" si="75"/>
        <v>6.922361459233241E-3</v>
      </c>
      <c r="BH204">
        <f t="shared" si="76"/>
        <v>2.6892786754309199</v>
      </c>
      <c r="BI204">
        <f t="shared" si="77"/>
        <v>1.4794740687644152</v>
      </c>
      <c r="BJ204">
        <f t="shared" si="78"/>
        <v>4.3279923696046899E-3</v>
      </c>
      <c r="BK204">
        <f t="shared" si="79"/>
        <v>59.490537280791216</v>
      </c>
      <c r="BL204">
        <f t="shared" si="80"/>
        <v>1.4204885204666122</v>
      </c>
      <c r="BM204">
        <f t="shared" si="81"/>
        <v>64.717703168188009</v>
      </c>
      <c r="BN204">
        <f t="shared" si="82"/>
        <v>420.38460518283034</v>
      </c>
      <c r="BO204">
        <f t="shared" si="83"/>
        <v>-1.2551795467943944E-3</v>
      </c>
    </row>
    <row r="205" spans="1:67" x14ac:dyDescent="0.25">
      <c r="A205" s="1">
        <v>193</v>
      </c>
      <c r="B205" s="1" t="s">
        <v>281</v>
      </c>
      <c r="C205" s="1" t="s">
        <v>82</v>
      </c>
      <c r="D205" s="1" t="s">
        <v>83</v>
      </c>
      <c r="E205" s="1" t="s">
        <v>84</v>
      </c>
      <c r="F205" s="1" t="s">
        <v>85</v>
      </c>
      <c r="G205" s="1" t="s">
        <v>86</v>
      </c>
      <c r="H205" s="1" t="s">
        <v>87</v>
      </c>
      <c r="I205" s="1">
        <v>1058.5000235922635</v>
      </c>
      <c r="J205" s="1">
        <v>0</v>
      </c>
      <c r="K205">
        <f t="shared" si="56"/>
        <v>-0.81058238532307059</v>
      </c>
      <c r="L205">
        <f t="shared" si="57"/>
        <v>6.8882100922601098E-3</v>
      </c>
      <c r="M205">
        <f t="shared" si="58"/>
        <v>596.87669063532962</v>
      </c>
      <c r="N205">
        <f t="shared" si="59"/>
        <v>9.9555747370221326E-2</v>
      </c>
      <c r="O205">
        <f t="shared" si="60"/>
        <v>1.3956307616098913</v>
      </c>
      <c r="P205">
        <f t="shared" si="61"/>
        <v>29.268901824951172</v>
      </c>
      <c r="Q205" s="1">
        <v>6</v>
      </c>
      <c r="R205">
        <f t="shared" si="62"/>
        <v>1.4200000166893005</v>
      </c>
      <c r="S205" s="1">
        <v>1</v>
      </c>
      <c r="T205">
        <f t="shared" si="63"/>
        <v>2.8400000333786011</v>
      </c>
      <c r="U205" s="1">
        <v>29.973350524902344</v>
      </c>
      <c r="V205" s="1">
        <v>29.268901824951172</v>
      </c>
      <c r="W205" s="1">
        <v>30.0291748046875</v>
      </c>
      <c r="X205" s="1">
        <v>418.4456787109375</v>
      </c>
      <c r="Y205" s="1">
        <v>419.98464965820313</v>
      </c>
      <c r="Z205" s="1">
        <v>26.774065017700195</v>
      </c>
      <c r="AA205" s="1">
        <v>26.967987060546875</v>
      </c>
      <c r="AB205" s="1">
        <v>62.761283874511719</v>
      </c>
      <c r="AC205" s="1">
        <v>63.216156005859375</v>
      </c>
      <c r="AD205" s="1">
        <v>299.72125244140625</v>
      </c>
      <c r="AE205" s="1">
        <v>0.99651563167572021</v>
      </c>
      <c r="AF205" s="1">
        <v>0.12005317956209183</v>
      </c>
      <c r="AG205" s="1">
        <v>99.716285705566406</v>
      </c>
      <c r="AH205" s="1">
        <v>-0.6334916353225708</v>
      </c>
      <c r="AI205" s="1">
        <v>0.25319376587867737</v>
      </c>
      <c r="AJ205" s="1">
        <v>1.6534140333533287E-2</v>
      </c>
      <c r="AK205" s="1">
        <v>3.1109193805605173E-3</v>
      </c>
      <c r="AL205" s="1">
        <v>9.3443216755986214E-3</v>
      </c>
      <c r="AM205" s="1">
        <v>1.8626621458679438E-3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88</v>
      </c>
      <c r="AV205">
        <f t="shared" si="64"/>
        <v>0.49953542073567703</v>
      </c>
      <c r="AW205">
        <f t="shared" si="65"/>
        <v>9.9555747370221325E-5</v>
      </c>
      <c r="AX205">
        <f t="shared" si="66"/>
        <v>302.41890182495115</v>
      </c>
      <c r="AY205">
        <f t="shared" si="67"/>
        <v>303.12335052490232</v>
      </c>
      <c r="AZ205">
        <f t="shared" si="68"/>
        <v>0.15944249750429762</v>
      </c>
      <c r="BA205">
        <f t="shared" si="69"/>
        <v>4.7408761388352406E-2</v>
      </c>
      <c r="BB205">
        <f t="shared" si="70"/>
        <v>4.0847782642434014</v>
      </c>
      <c r="BC205">
        <f t="shared" si="71"/>
        <v>40.964003375582799</v>
      </c>
      <c r="BD205">
        <f t="shared" si="72"/>
        <v>13.996016315035924</v>
      </c>
      <c r="BE205">
        <f t="shared" si="73"/>
        <v>29.621126174926758</v>
      </c>
      <c r="BF205">
        <f t="shared" si="74"/>
        <v>4.1686075629539001</v>
      </c>
      <c r="BG205">
        <f t="shared" si="75"/>
        <v>6.8715436711654521E-3</v>
      </c>
      <c r="BH205">
        <f t="shared" si="76"/>
        <v>2.6891475026335101</v>
      </c>
      <c r="BI205">
        <f t="shared" si="77"/>
        <v>1.47946006032039</v>
      </c>
      <c r="BJ205">
        <f t="shared" si="78"/>
        <v>4.2962090649908682E-3</v>
      </c>
      <c r="BK205">
        <f t="shared" si="79"/>
        <v>59.518326614385501</v>
      </c>
      <c r="BL205">
        <f t="shared" si="80"/>
        <v>1.421186919857873</v>
      </c>
      <c r="BM205">
        <f t="shared" si="81"/>
        <v>64.717645520521529</v>
      </c>
      <c r="BN205">
        <f t="shared" si="82"/>
        <v>420.36996170303587</v>
      </c>
      <c r="BO205">
        <f t="shared" si="83"/>
        <v>-1.2479241681777479E-3</v>
      </c>
    </row>
    <row r="206" spans="1:67" x14ac:dyDescent="0.25">
      <c r="A206" s="1">
        <v>194</v>
      </c>
      <c r="B206" s="1" t="s">
        <v>282</v>
      </c>
      <c r="C206" s="1" t="s">
        <v>82</v>
      </c>
      <c r="D206" s="1" t="s">
        <v>83</v>
      </c>
      <c r="E206" s="1" t="s">
        <v>84</v>
      </c>
      <c r="F206" s="1" t="s">
        <v>85</v>
      </c>
      <c r="G206" s="1" t="s">
        <v>86</v>
      </c>
      <c r="H206" s="1" t="s">
        <v>87</v>
      </c>
      <c r="I206" s="1">
        <v>1063.5000234805048</v>
      </c>
      <c r="J206" s="1">
        <v>0</v>
      </c>
      <c r="K206">
        <f t="shared" ref="K206:K269" si="84">(X206-Y206*(1000-Z206)/(1000-AA206))*AV206</f>
        <v>-0.80178385499503579</v>
      </c>
      <c r="L206">
        <f t="shared" ref="L206:L269" si="85">IF(BG206&lt;&gt;0,1/(1/BG206-1/T206),0)</f>
        <v>6.8645158211866541E-3</v>
      </c>
      <c r="M206">
        <f t="shared" ref="M206:M269" si="86">((BJ206-AW206/2)*Y206-K206)/(BJ206+AW206/2)</f>
        <v>595.49755804460517</v>
      </c>
      <c r="N206">
        <f t="shared" ref="N206:N269" si="87">AW206*1000</f>
        <v>9.9213432883368924E-2</v>
      </c>
      <c r="O206">
        <f t="shared" ref="O206:O269" si="88">(BB206-BH206)</f>
        <v>1.3956274719958879</v>
      </c>
      <c r="P206">
        <f t="shared" ref="P206:P269" si="89">(V206+BA206*J206)</f>
        <v>29.268491744995117</v>
      </c>
      <c r="Q206" s="1">
        <v>6</v>
      </c>
      <c r="R206">
        <f t="shared" ref="R206:R269" si="90">(Q206*AO206+AP206)</f>
        <v>1.4200000166893005</v>
      </c>
      <c r="S206" s="1">
        <v>1</v>
      </c>
      <c r="T206">
        <f t="shared" ref="T206:T269" si="91">R206*(S206+1)*(S206+1)/(S206*S206+1)</f>
        <v>2.8400000333786011</v>
      </c>
      <c r="U206" s="1">
        <v>29.973329544067383</v>
      </c>
      <c r="V206" s="1">
        <v>29.268491744995117</v>
      </c>
      <c r="W206" s="1">
        <v>30.029191970825195</v>
      </c>
      <c r="X206" s="1">
        <v>418.47317504882813</v>
      </c>
      <c r="Y206" s="1">
        <v>419.99472045898438</v>
      </c>
      <c r="Z206" s="1">
        <v>26.773714065551758</v>
      </c>
      <c r="AA206" s="1">
        <v>26.966957092285156</v>
      </c>
      <c r="AB206" s="1">
        <v>62.7606201171875</v>
      </c>
      <c r="AC206" s="1">
        <v>63.213890075683594</v>
      </c>
      <c r="AD206" s="1">
        <v>299.74053955078125</v>
      </c>
      <c r="AE206" s="1">
        <v>0.96601605415344238</v>
      </c>
      <c r="AF206" s="1">
        <v>0.12068655341863632</v>
      </c>
      <c r="AG206" s="1">
        <v>99.716629028320313</v>
      </c>
      <c r="AH206" s="1">
        <v>-0.6334916353225708</v>
      </c>
      <c r="AI206" s="1">
        <v>0.25319376587867737</v>
      </c>
      <c r="AJ206" s="1">
        <v>1.6534140333533287E-2</v>
      </c>
      <c r="AK206" s="1">
        <v>3.1109193805605173E-3</v>
      </c>
      <c r="AL206" s="1">
        <v>9.3443216755986214E-3</v>
      </c>
      <c r="AM206" s="1">
        <v>1.8626621458679438E-3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88</v>
      </c>
      <c r="AV206">
        <f t="shared" ref="AV206:AV269" si="92">AD206*0.000001/(Q206*0.0001)</f>
        <v>0.49956756591796864</v>
      </c>
      <c r="AW206">
        <f t="shared" ref="AW206:AW269" si="93">(AA206-Z206)/(1000-AA206)*AV206</f>
        <v>9.9213432883368921E-5</v>
      </c>
      <c r="AX206">
        <f t="shared" ref="AX206:AX269" si="94">(V206+273.15)</f>
        <v>302.41849174499509</v>
      </c>
      <c r="AY206">
        <f t="shared" ref="AY206:AY269" si="95">(U206+273.15)</f>
        <v>303.12332954406736</v>
      </c>
      <c r="AZ206">
        <f t="shared" ref="AZ206:AZ269" si="96">(AE206*AQ206+AF206*AR206)*AS206</f>
        <v>0.15456256520980816</v>
      </c>
      <c r="BA206">
        <f t="shared" ref="BA206:BA269" si="97">((AZ206+0.00000010773*(AY206^4-AX206^4))-AW206*44100)/(R206*0.92*2*29.3+0.00000043092*AX206^3)</f>
        <v>4.7576655323542986E-2</v>
      </c>
      <c r="BB206">
        <f t="shared" ref="BB206:BB269" si="98">0.61365*EXP(17.502*P206/(240.97+P206))</f>
        <v>4.0846815283899183</v>
      </c>
      <c r="BC206">
        <f t="shared" ref="BC206:BC269" si="99">BB206*1000/AG206</f>
        <v>40.962892229638413</v>
      </c>
      <c r="BD206">
        <f t="shared" ref="BD206:BD269" si="100">(BC206-AA206)</f>
        <v>13.995935137353257</v>
      </c>
      <c r="BE206">
        <f t="shared" ref="BE206:BE269" si="101">IF(J206,V206,(U206+V206)/2)</f>
        <v>29.62091064453125</v>
      </c>
      <c r="BF206">
        <f t="shared" ref="BF206:BF269" si="102">0.61365*EXP(17.502*BE206/(240.97+BE206))</f>
        <v>4.1685558117157244</v>
      </c>
      <c r="BG206">
        <f t="shared" ref="BG206:BG269" si="103">IF(BD206&lt;&gt;0,(1000-(BC206+AA206)/2)/BD206*AW206,0)</f>
        <v>6.8479637244342577E-3</v>
      </c>
      <c r="BH206">
        <f t="shared" ref="BH206:BH269" si="104">AA206*AG206/1000</f>
        <v>2.6890540563940304</v>
      </c>
      <c r="BI206">
        <f t="shared" ref="BI206:BI269" si="105">(BF206-BH206)</f>
        <v>1.479501755321694</v>
      </c>
      <c r="BJ206">
        <f t="shared" ref="BJ206:BJ269" si="106">1/(1.6/L206+1.37/T206)</f>
        <v>4.2814613588227938E-3</v>
      </c>
      <c r="BK206">
        <f t="shared" ref="BK206:BK269" si="107">M206*AG206*0.001</f>
        <v>59.381009082804539</v>
      </c>
      <c r="BL206">
        <f t="shared" ref="BL206:BL269" si="108">M206/Y206</f>
        <v>1.4178691517689208</v>
      </c>
      <c r="BM206">
        <f t="shared" ref="BM206:BM269" si="109">(1-AW206*AG206/BB206/L206)*100</f>
        <v>64.71663855008984</v>
      </c>
      <c r="BN206">
        <f t="shared" ref="BN206:BN269" si="110">(Y206-K206/(T206/1.35))</f>
        <v>420.37585010388636</v>
      </c>
      <c r="BO206">
        <f t="shared" ref="BO206:BO269" si="111">K206*BM206/100/BN206</f>
        <v>-1.2343419805440356E-3</v>
      </c>
    </row>
    <row r="207" spans="1:67" x14ac:dyDescent="0.25">
      <c r="A207" s="1">
        <v>195</v>
      </c>
      <c r="B207" s="1" t="s">
        <v>283</v>
      </c>
      <c r="C207" s="1" t="s">
        <v>82</v>
      </c>
      <c r="D207" s="1" t="s">
        <v>83</v>
      </c>
      <c r="E207" s="1" t="s">
        <v>84</v>
      </c>
      <c r="F207" s="1" t="s">
        <v>85</v>
      </c>
      <c r="G207" s="1" t="s">
        <v>86</v>
      </c>
      <c r="H207" s="1" t="s">
        <v>87</v>
      </c>
      <c r="I207" s="1">
        <v>1068.500023368746</v>
      </c>
      <c r="J207" s="1">
        <v>0</v>
      </c>
      <c r="K207">
        <f t="shared" si="84"/>
        <v>-0.80055201233165785</v>
      </c>
      <c r="L207">
        <f t="shared" si="85"/>
        <v>6.8767271644678907E-3</v>
      </c>
      <c r="M207">
        <f t="shared" si="86"/>
        <v>594.89230647576858</v>
      </c>
      <c r="N207">
        <f t="shared" si="87"/>
        <v>9.938947507079933E-2</v>
      </c>
      <c r="O207">
        <f t="shared" si="88"/>
        <v>1.3956283283770987</v>
      </c>
      <c r="P207">
        <f t="shared" si="89"/>
        <v>29.268795013427734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29.973209381103516</v>
      </c>
      <c r="V207" s="1">
        <v>29.268795013427734</v>
      </c>
      <c r="W207" s="1">
        <v>30.029201507568359</v>
      </c>
      <c r="X207" s="1">
        <v>418.48272705078125</v>
      </c>
      <c r="Y207" s="1">
        <v>420.0015869140625</v>
      </c>
      <c r="Z207" s="1">
        <v>26.7740478515625</v>
      </c>
      <c r="AA207" s="1">
        <v>26.967624664306641</v>
      </c>
      <c r="AB207" s="1">
        <v>62.761997222900391</v>
      </c>
      <c r="AC207" s="1">
        <v>63.215080261230469</v>
      </c>
      <c r="AD207" s="1">
        <v>299.75442504882813</v>
      </c>
      <c r="AE207" s="1">
        <v>0.95991593599319458</v>
      </c>
      <c r="AF207" s="1">
        <v>8.6701862514019012E-2</v>
      </c>
      <c r="AG207" s="1">
        <v>99.716781616210938</v>
      </c>
      <c r="AH207" s="1">
        <v>-0.6334916353225708</v>
      </c>
      <c r="AI207" s="1">
        <v>0.25319376587867737</v>
      </c>
      <c r="AJ207" s="1">
        <v>1.6534140333533287E-2</v>
      </c>
      <c r="AK207" s="1">
        <v>3.1109193805605173E-3</v>
      </c>
      <c r="AL207" s="1">
        <v>9.3443216755986214E-3</v>
      </c>
      <c r="AM207" s="1">
        <v>1.8626621458679438E-3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88</v>
      </c>
      <c r="AV207">
        <f t="shared" si="92"/>
        <v>0.49959070841471348</v>
      </c>
      <c r="AW207">
        <f t="shared" si="93"/>
        <v>9.938947507079933E-5</v>
      </c>
      <c r="AX207">
        <f t="shared" si="94"/>
        <v>302.41879501342771</v>
      </c>
      <c r="AY207">
        <f t="shared" si="95"/>
        <v>303.12320938110349</v>
      </c>
      <c r="AZ207">
        <f t="shared" si="96"/>
        <v>0.15358654632598423</v>
      </c>
      <c r="BA207">
        <f t="shared" si="97"/>
        <v>4.7420700347134824E-2</v>
      </c>
      <c r="BB207">
        <f t="shared" si="98"/>
        <v>4.0847530677357078</v>
      </c>
      <c r="BC207">
        <f t="shared" si="99"/>
        <v>40.963546973036784</v>
      </c>
      <c r="BD207">
        <f t="shared" si="100"/>
        <v>13.995922308730144</v>
      </c>
      <c r="BE207">
        <f t="shared" si="101"/>
        <v>29.621002197265625</v>
      </c>
      <c r="BF207">
        <f t="shared" si="102"/>
        <v>4.1685777944741416</v>
      </c>
      <c r="BG207">
        <f t="shared" si="103"/>
        <v>6.8601161972669401E-3</v>
      </c>
      <c r="BH207">
        <f t="shared" si="104"/>
        <v>2.6891247393586091</v>
      </c>
      <c r="BI207">
        <f t="shared" si="105"/>
        <v>1.4794530551155325</v>
      </c>
      <c r="BJ207">
        <f t="shared" si="106"/>
        <v>4.2890619270893274E-3</v>
      </c>
      <c r="BK207">
        <f t="shared" si="107"/>
        <v>59.320746210008245</v>
      </c>
      <c r="BL207">
        <f t="shared" si="108"/>
        <v>1.4164049018164564</v>
      </c>
      <c r="BM207">
        <f t="shared" si="109"/>
        <v>64.717362037689867</v>
      </c>
      <c r="BN207">
        <f t="shared" si="110"/>
        <v>420.38213099995886</v>
      </c>
      <c r="BO207">
        <f t="shared" si="111"/>
        <v>-1.232440929133454E-3</v>
      </c>
    </row>
    <row r="208" spans="1:67" x14ac:dyDescent="0.25">
      <c r="A208" s="1">
        <v>196</v>
      </c>
      <c r="B208" s="1" t="s">
        <v>284</v>
      </c>
      <c r="C208" s="1" t="s">
        <v>82</v>
      </c>
      <c r="D208" s="1" t="s">
        <v>83</v>
      </c>
      <c r="E208" s="1" t="s">
        <v>84</v>
      </c>
      <c r="F208" s="1" t="s">
        <v>85</v>
      </c>
      <c r="G208" s="1" t="s">
        <v>86</v>
      </c>
      <c r="H208" s="1" t="s">
        <v>87</v>
      </c>
      <c r="I208" s="1">
        <v>1074.0000232458115</v>
      </c>
      <c r="J208" s="1">
        <v>0</v>
      </c>
      <c r="K208">
        <f t="shared" si="84"/>
        <v>-0.795942377052686</v>
      </c>
      <c r="L208">
        <f t="shared" si="85"/>
        <v>6.9124093347335746E-3</v>
      </c>
      <c r="M208">
        <f t="shared" si="86"/>
        <v>592.88658024042593</v>
      </c>
      <c r="N208">
        <f t="shared" si="87"/>
        <v>9.9904447642103753E-2</v>
      </c>
      <c r="O208">
        <f t="shared" si="88"/>
        <v>1.3956367857977803</v>
      </c>
      <c r="P208">
        <f t="shared" si="89"/>
        <v>29.269262313842773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29.973541259765625</v>
      </c>
      <c r="V208" s="1">
        <v>29.269262313842773</v>
      </c>
      <c r="W208" s="1">
        <v>30.029329299926758</v>
      </c>
      <c r="X208" s="1">
        <v>418.49411010742188</v>
      </c>
      <c r="Y208" s="1">
        <v>420.00338745117188</v>
      </c>
      <c r="Z208" s="1">
        <v>26.774002075195313</v>
      </c>
      <c r="AA208" s="1">
        <v>26.968591690063477</v>
      </c>
      <c r="AB208" s="1">
        <v>62.760185241699219</v>
      </c>
      <c r="AC208" s="1">
        <v>63.215858459472656</v>
      </c>
      <c r="AD208" s="1">
        <v>299.739013671875</v>
      </c>
      <c r="AE208" s="1">
        <v>0.99734437465667725</v>
      </c>
      <c r="AF208" s="1">
        <v>0.10543607920408249</v>
      </c>
      <c r="AG208" s="1">
        <v>99.71697998046875</v>
      </c>
      <c r="AH208" s="1">
        <v>-0.6334916353225708</v>
      </c>
      <c r="AI208" s="1">
        <v>0.25319376587867737</v>
      </c>
      <c r="AJ208" s="1">
        <v>1.6534140333533287E-2</v>
      </c>
      <c r="AK208" s="1">
        <v>3.1109193805605173E-3</v>
      </c>
      <c r="AL208" s="1">
        <v>9.3443216755986214E-3</v>
      </c>
      <c r="AM208" s="1">
        <v>1.8626621458679438E-3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88</v>
      </c>
      <c r="AV208">
        <f t="shared" si="92"/>
        <v>0.49956502278645826</v>
      </c>
      <c r="AW208">
        <f t="shared" si="93"/>
        <v>9.9904447642103748E-5</v>
      </c>
      <c r="AX208">
        <f t="shared" si="94"/>
        <v>302.41926231384275</v>
      </c>
      <c r="AY208">
        <f t="shared" si="95"/>
        <v>303.1235412597656</v>
      </c>
      <c r="AZ208">
        <f t="shared" si="96"/>
        <v>0.15957509637828693</v>
      </c>
      <c r="BA208">
        <f t="shared" si="97"/>
        <v>4.7213738222912964E-2</v>
      </c>
      <c r="BB208">
        <f t="shared" si="98"/>
        <v>4.0848633034572757</v>
      </c>
      <c r="BC208">
        <f t="shared" si="99"/>
        <v>40.964570971336727</v>
      </c>
      <c r="BD208">
        <f t="shared" si="100"/>
        <v>13.99597928127325</v>
      </c>
      <c r="BE208">
        <f t="shared" si="101"/>
        <v>29.621401786804199</v>
      </c>
      <c r="BF208">
        <f t="shared" si="102"/>
        <v>4.1686737412381536</v>
      </c>
      <c r="BG208">
        <f t="shared" si="103"/>
        <v>6.8956257476818512E-3</v>
      </c>
      <c r="BH208">
        <f t="shared" si="104"/>
        <v>2.6892265176594954</v>
      </c>
      <c r="BI208">
        <f t="shared" si="105"/>
        <v>1.4794472235786582</v>
      </c>
      <c r="BJ208">
        <f t="shared" si="106"/>
        <v>4.311270856670494E-3</v>
      </c>
      <c r="BK208">
        <f t="shared" si="107"/>
        <v>59.120859252523132</v>
      </c>
      <c r="BL208">
        <f t="shared" si="108"/>
        <v>1.4116233296079139</v>
      </c>
      <c r="BM208">
        <f t="shared" si="109"/>
        <v>64.718506236451432</v>
      </c>
      <c r="BN208">
        <f t="shared" si="110"/>
        <v>420.38174033722549</v>
      </c>
      <c r="BO208">
        <f t="shared" si="111"/>
        <v>-1.225367249581719E-3</v>
      </c>
    </row>
    <row r="209" spans="1:67" x14ac:dyDescent="0.25">
      <c r="A209" s="1">
        <v>197</v>
      </c>
      <c r="B209" s="1" t="s">
        <v>285</v>
      </c>
      <c r="C209" s="1" t="s">
        <v>82</v>
      </c>
      <c r="D209" s="1" t="s">
        <v>83</v>
      </c>
      <c r="E209" s="1" t="s">
        <v>84</v>
      </c>
      <c r="F209" s="1" t="s">
        <v>85</v>
      </c>
      <c r="G209" s="1" t="s">
        <v>86</v>
      </c>
      <c r="H209" s="1" t="s">
        <v>87</v>
      </c>
      <c r="I209" s="1">
        <v>1079.0000231340528</v>
      </c>
      <c r="J209" s="1">
        <v>0</v>
      </c>
      <c r="K209">
        <f t="shared" si="84"/>
        <v>-0.79158732689076716</v>
      </c>
      <c r="L209">
        <f t="shared" si="85"/>
        <v>6.8837246038619916E-3</v>
      </c>
      <c r="M209">
        <f t="shared" si="86"/>
        <v>592.65257082669473</v>
      </c>
      <c r="N209">
        <f t="shared" si="87"/>
        <v>9.9507638860439979E-2</v>
      </c>
      <c r="O209">
        <f t="shared" si="88"/>
        <v>1.3958754915870815</v>
      </c>
      <c r="P209">
        <f t="shared" si="89"/>
        <v>29.270553588867188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29.973844528198242</v>
      </c>
      <c r="V209" s="1">
        <v>29.270553588867188</v>
      </c>
      <c r="W209" s="1">
        <v>30.029670715332031</v>
      </c>
      <c r="X209" s="1">
        <v>418.51470947265625</v>
      </c>
      <c r="Y209" s="1">
        <v>420.01544189453125</v>
      </c>
      <c r="Z209" s="1">
        <v>26.775341033935547</v>
      </c>
      <c r="AA209" s="1">
        <v>26.969137191772461</v>
      </c>
      <c r="AB209" s="1">
        <v>62.762680053710938</v>
      </c>
      <c r="AC209" s="1">
        <v>63.216846466064453</v>
      </c>
      <c r="AD209" s="1">
        <v>299.77066040039063</v>
      </c>
      <c r="AE209" s="1">
        <v>0.98696541786193848</v>
      </c>
      <c r="AF209" s="1">
        <v>0.1031675711274147</v>
      </c>
      <c r="AG209" s="1">
        <v>99.7174072265625</v>
      </c>
      <c r="AH209" s="1">
        <v>-0.6334916353225708</v>
      </c>
      <c r="AI209" s="1">
        <v>0.25319376587867737</v>
      </c>
      <c r="AJ209" s="1">
        <v>1.6534140333533287E-2</v>
      </c>
      <c r="AK209" s="1">
        <v>3.1109193805605173E-3</v>
      </c>
      <c r="AL209" s="1">
        <v>9.3443216755986214E-3</v>
      </c>
      <c r="AM209" s="1">
        <v>1.8626621458679438E-3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88</v>
      </c>
      <c r="AV209">
        <f t="shared" si="92"/>
        <v>0.49961776733398428</v>
      </c>
      <c r="AW209">
        <f t="shared" si="93"/>
        <v>9.9507638860439981E-5</v>
      </c>
      <c r="AX209">
        <f t="shared" si="94"/>
        <v>302.42055358886716</v>
      </c>
      <c r="AY209">
        <f t="shared" si="95"/>
        <v>303.12384452819822</v>
      </c>
      <c r="AZ209">
        <f t="shared" si="96"/>
        <v>0.15791446332824677</v>
      </c>
      <c r="BA209">
        <f t="shared" si="97"/>
        <v>4.7259864832207205E-2</v>
      </c>
      <c r="BB209">
        <f t="shared" si="98"/>
        <v>4.0851679274880883</v>
      </c>
      <c r="BC209">
        <f t="shared" si="99"/>
        <v>40.967450328972156</v>
      </c>
      <c r="BD209">
        <f t="shared" si="100"/>
        <v>13.998313137199695</v>
      </c>
      <c r="BE209">
        <f t="shared" si="101"/>
        <v>29.622199058532715</v>
      </c>
      <c r="BF209">
        <f t="shared" si="102"/>
        <v>4.1688651825384513</v>
      </c>
      <c r="BG209">
        <f t="shared" si="103"/>
        <v>6.8670798552701506E-3</v>
      </c>
      <c r="BH209">
        <f t="shared" si="104"/>
        <v>2.6892924359010069</v>
      </c>
      <c r="BI209">
        <f t="shared" si="105"/>
        <v>1.4795727466374444</v>
      </c>
      <c r="BJ209">
        <f t="shared" si="106"/>
        <v>4.293417238966743E-3</v>
      </c>
      <c r="BK209">
        <f t="shared" si="107"/>
        <v>59.097777748994687</v>
      </c>
      <c r="BL209">
        <f t="shared" si="108"/>
        <v>1.4110256712311873</v>
      </c>
      <c r="BM209">
        <f t="shared" si="109"/>
        <v>64.714685047073445</v>
      </c>
      <c r="BN209">
        <f t="shared" si="110"/>
        <v>420.39172459831389</v>
      </c>
      <c r="BO209">
        <f t="shared" si="111"/>
        <v>-1.2185616782998928E-3</v>
      </c>
    </row>
    <row r="210" spans="1:67" x14ac:dyDescent="0.25">
      <c r="A210" s="1">
        <v>198</v>
      </c>
      <c r="B210" s="1" t="s">
        <v>286</v>
      </c>
      <c r="C210" s="1" t="s">
        <v>82</v>
      </c>
      <c r="D210" s="1" t="s">
        <v>83</v>
      </c>
      <c r="E210" s="1" t="s">
        <v>84</v>
      </c>
      <c r="F210" s="1" t="s">
        <v>85</v>
      </c>
      <c r="G210" s="1" t="s">
        <v>86</v>
      </c>
      <c r="H210" s="1" t="s">
        <v>87</v>
      </c>
      <c r="I210" s="1">
        <v>1084.000023022294</v>
      </c>
      <c r="J210" s="1">
        <v>0</v>
      </c>
      <c r="K210">
        <f t="shared" si="84"/>
        <v>-0.78999899927374417</v>
      </c>
      <c r="L210">
        <f t="shared" si="85"/>
        <v>6.8197321759660328E-3</v>
      </c>
      <c r="M210">
        <f t="shared" si="86"/>
        <v>594.00510805858096</v>
      </c>
      <c r="N210">
        <f t="shared" si="87"/>
        <v>9.8580553047401501E-2</v>
      </c>
      <c r="O210">
        <f t="shared" si="88"/>
        <v>1.3958226510722649</v>
      </c>
      <c r="P210">
        <f t="shared" si="89"/>
        <v>29.269840240478516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29.974271774291992</v>
      </c>
      <c r="V210" s="1">
        <v>29.269840240478516</v>
      </c>
      <c r="W210" s="1">
        <v>30.029201507568359</v>
      </c>
      <c r="X210" s="1">
        <v>418.53195190429688</v>
      </c>
      <c r="Y210" s="1">
        <v>420.03030395507813</v>
      </c>
      <c r="Z210" s="1">
        <v>26.775884628295898</v>
      </c>
      <c r="AA210" s="1">
        <v>26.967878341674805</v>
      </c>
      <c r="AB210" s="1">
        <v>62.762199401855469</v>
      </c>
      <c r="AC210" s="1">
        <v>63.213470458984375</v>
      </c>
      <c r="AD210" s="1">
        <v>299.76620483398438</v>
      </c>
      <c r="AE210" s="1">
        <v>0.98020249605178833</v>
      </c>
      <c r="AF210" s="1">
        <v>0.11234895884990692</v>
      </c>
      <c r="AG210" s="1">
        <v>99.717781066894531</v>
      </c>
      <c r="AH210" s="1">
        <v>-0.6334916353225708</v>
      </c>
      <c r="AI210" s="1">
        <v>0.25319376587867737</v>
      </c>
      <c r="AJ210" s="1">
        <v>1.6534140333533287E-2</v>
      </c>
      <c r="AK210" s="1">
        <v>3.1109193805605173E-3</v>
      </c>
      <c r="AL210" s="1">
        <v>9.3443216755986214E-3</v>
      </c>
      <c r="AM210" s="1">
        <v>1.8626621458679438E-3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88</v>
      </c>
      <c r="AV210">
        <f t="shared" si="92"/>
        <v>0.49961034138997396</v>
      </c>
      <c r="AW210">
        <f t="shared" si="93"/>
        <v>9.8580553047401503E-5</v>
      </c>
      <c r="AX210">
        <f t="shared" si="94"/>
        <v>302.41984024047849</v>
      </c>
      <c r="AY210">
        <f t="shared" si="95"/>
        <v>303.12427177429197</v>
      </c>
      <c r="AZ210">
        <f t="shared" si="96"/>
        <v>0.15683239586280884</v>
      </c>
      <c r="BA210">
        <f t="shared" si="97"/>
        <v>4.7863845984315687E-2</v>
      </c>
      <c r="BB210">
        <f t="shared" si="98"/>
        <v>4.0849996393860399</v>
      </c>
      <c r="BC210">
        <f t="shared" si="99"/>
        <v>40.965609098799192</v>
      </c>
      <c r="BD210">
        <f t="shared" si="100"/>
        <v>13.997730757124387</v>
      </c>
      <c r="BE210">
        <f t="shared" si="101"/>
        <v>29.622056007385254</v>
      </c>
      <c r="BF210">
        <f t="shared" si="102"/>
        <v>4.1688308324586973</v>
      </c>
      <c r="BG210">
        <f t="shared" si="103"/>
        <v>6.8033950872909282E-3</v>
      </c>
      <c r="BH210">
        <f t="shared" si="104"/>
        <v>2.6891769883137751</v>
      </c>
      <c r="BI210">
        <f t="shared" si="105"/>
        <v>1.4796538441449223</v>
      </c>
      <c r="BJ210">
        <f t="shared" si="106"/>
        <v>4.2535867031096488E-3</v>
      </c>
      <c r="BK210">
        <f t="shared" si="107"/>
        <v>59.232871318002601</v>
      </c>
      <c r="BL210">
        <f t="shared" si="108"/>
        <v>1.4141958388843041</v>
      </c>
      <c r="BM210">
        <f t="shared" si="109"/>
        <v>64.713830635993546</v>
      </c>
      <c r="BN210">
        <f t="shared" si="110"/>
        <v>420.40583164398129</v>
      </c>
      <c r="BO210">
        <f t="shared" si="111"/>
        <v>-1.2160597592494736E-3</v>
      </c>
    </row>
    <row r="211" spans="1:67" x14ac:dyDescent="0.25">
      <c r="A211" s="1">
        <v>199</v>
      </c>
      <c r="B211" s="1" t="s">
        <v>287</v>
      </c>
      <c r="C211" s="1" t="s">
        <v>82</v>
      </c>
      <c r="D211" s="1" t="s">
        <v>83</v>
      </c>
      <c r="E211" s="1" t="s">
        <v>84</v>
      </c>
      <c r="F211" s="1" t="s">
        <v>85</v>
      </c>
      <c r="G211" s="1" t="s">
        <v>86</v>
      </c>
      <c r="H211" s="1" t="s">
        <v>87</v>
      </c>
      <c r="I211" s="1">
        <v>1089.5000228993595</v>
      </c>
      <c r="J211" s="1">
        <v>0</v>
      </c>
      <c r="K211">
        <f t="shared" si="84"/>
        <v>-0.78904131371696673</v>
      </c>
      <c r="L211">
        <f t="shared" si="85"/>
        <v>6.6879043164228616E-3</v>
      </c>
      <c r="M211">
        <f t="shared" si="86"/>
        <v>597.41504596279117</v>
      </c>
      <c r="N211">
        <f t="shared" si="87"/>
        <v>9.664864255946691E-2</v>
      </c>
      <c r="O211">
        <f t="shared" si="88"/>
        <v>1.3953843579560914</v>
      </c>
      <c r="P211">
        <f t="shared" si="89"/>
        <v>29.267051696777344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29.974563598632813</v>
      </c>
      <c r="V211" s="1">
        <v>29.267051696777344</v>
      </c>
      <c r="W211" s="1">
        <v>30.027734756469727</v>
      </c>
      <c r="X211" s="1">
        <v>418.55453491210938</v>
      </c>
      <c r="Y211" s="1">
        <v>420.05252075195313</v>
      </c>
      <c r="Z211" s="1">
        <v>26.777456283569336</v>
      </c>
      <c r="AA211" s="1">
        <v>26.965679168701172</v>
      </c>
      <c r="AB211" s="1">
        <v>62.765144348144531</v>
      </c>
      <c r="AC211" s="1">
        <v>63.207962036132813</v>
      </c>
      <c r="AD211" s="1">
        <v>299.78005981445313</v>
      </c>
      <c r="AE211" s="1">
        <v>0.97656041383743286</v>
      </c>
      <c r="AF211" s="1">
        <v>0.13219016790390015</v>
      </c>
      <c r="AG211" s="1">
        <v>99.7177734375</v>
      </c>
      <c r="AH211" s="1">
        <v>-0.6334916353225708</v>
      </c>
      <c r="AI211" s="1">
        <v>0.25319376587867737</v>
      </c>
      <c r="AJ211" s="1">
        <v>1.6534140333533287E-2</v>
      </c>
      <c r="AK211" s="1">
        <v>3.1109193805605173E-3</v>
      </c>
      <c r="AL211" s="1">
        <v>9.3443216755986214E-3</v>
      </c>
      <c r="AM211" s="1">
        <v>1.8626621458679438E-3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88</v>
      </c>
      <c r="AV211">
        <f t="shared" si="92"/>
        <v>0.49963343302408847</v>
      </c>
      <c r="AW211">
        <f t="shared" si="93"/>
        <v>9.6648642559466911E-5</v>
      </c>
      <c r="AX211">
        <f t="shared" si="94"/>
        <v>302.41705169677732</v>
      </c>
      <c r="AY211">
        <f t="shared" si="95"/>
        <v>303.12456359863279</v>
      </c>
      <c r="AZ211">
        <f t="shared" si="96"/>
        <v>0.15624966272153706</v>
      </c>
      <c r="BA211">
        <f t="shared" si="97"/>
        <v>4.9235649358868171E-2</v>
      </c>
      <c r="BB211">
        <f t="shared" si="98"/>
        <v>4.0843418438889483</v>
      </c>
      <c r="BC211">
        <f t="shared" si="99"/>
        <v>40.959015660822864</v>
      </c>
      <c r="BD211">
        <f t="shared" si="100"/>
        <v>13.993336492121692</v>
      </c>
      <c r="BE211">
        <f t="shared" si="101"/>
        <v>29.620807647705078</v>
      </c>
      <c r="BF211">
        <f t="shared" si="102"/>
        <v>4.168531081233291</v>
      </c>
      <c r="BG211">
        <f t="shared" si="103"/>
        <v>6.6721919991177747E-3</v>
      </c>
      <c r="BH211">
        <f t="shared" si="104"/>
        <v>2.6889574859328569</v>
      </c>
      <c r="BI211">
        <f t="shared" si="105"/>
        <v>1.4795735953004341</v>
      </c>
      <c r="BJ211">
        <f t="shared" si="106"/>
        <v>4.1715288122551146E-3</v>
      </c>
      <c r="BK211">
        <f t="shared" si="107"/>
        <v>59.572898201471261</v>
      </c>
      <c r="BL211">
        <f t="shared" si="108"/>
        <v>1.4222389259641488</v>
      </c>
      <c r="BM211">
        <f t="shared" si="109"/>
        <v>64.717756196643222</v>
      </c>
      <c r="BN211">
        <f t="shared" si="110"/>
        <v>420.42759320300894</v>
      </c>
      <c r="BO211">
        <f t="shared" si="111"/>
        <v>-1.2145963822492579E-3</v>
      </c>
    </row>
    <row r="212" spans="1:67" x14ac:dyDescent="0.25">
      <c r="A212" s="1">
        <v>200</v>
      </c>
      <c r="B212" s="1" t="s">
        <v>288</v>
      </c>
      <c r="C212" s="1" t="s">
        <v>82</v>
      </c>
      <c r="D212" s="1" t="s">
        <v>83</v>
      </c>
      <c r="E212" s="1" t="s">
        <v>84</v>
      </c>
      <c r="F212" s="1" t="s">
        <v>85</v>
      </c>
      <c r="G212" s="1" t="s">
        <v>86</v>
      </c>
      <c r="H212" s="1" t="s">
        <v>87</v>
      </c>
      <c r="I212" s="1">
        <v>1094.5000227876008</v>
      </c>
      <c r="J212" s="1">
        <v>0</v>
      </c>
      <c r="K212">
        <f t="shared" si="84"/>
        <v>-0.80639427102044869</v>
      </c>
      <c r="L212">
        <f t="shared" si="85"/>
        <v>6.641975204747891E-3</v>
      </c>
      <c r="M212">
        <f t="shared" si="86"/>
        <v>602.86153489577623</v>
      </c>
      <c r="N212">
        <f t="shared" si="87"/>
        <v>9.5954927902853634E-2</v>
      </c>
      <c r="O212">
        <f t="shared" si="88"/>
        <v>1.3949329987249728</v>
      </c>
      <c r="P212">
        <f t="shared" si="89"/>
        <v>29.264789581298828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29.974113464355469</v>
      </c>
      <c r="V212" s="1">
        <v>29.264789581298828</v>
      </c>
      <c r="W212" s="1">
        <v>30.026153564453125</v>
      </c>
      <c r="X212" s="1">
        <v>418.53085327148438</v>
      </c>
      <c r="Y212" s="1">
        <v>420.06448364257813</v>
      </c>
      <c r="Z212" s="1">
        <v>26.777894973754883</v>
      </c>
      <c r="AA212" s="1">
        <v>26.964807510375977</v>
      </c>
      <c r="AB212" s="1">
        <v>62.767604827880859</v>
      </c>
      <c r="AC212" s="1">
        <v>63.207633972167969</v>
      </c>
      <c r="AD212" s="1">
        <v>299.71511840820313</v>
      </c>
      <c r="AE212" s="1">
        <v>1.0289770364761353</v>
      </c>
      <c r="AF212" s="1">
        <v>0.14796780049800873</v>
      </c>
      <c r="AG212" s="1">
        <v>99.717948913574219</v>
      </c>
      <c r="AH212" s="1">
        <v>-0.6334916353225708</v>
      </c>
      <c r="AI212" s="1">
        <v>0.25319376587867737</v>
      </c>
      <c r="AJ212" s="1">
        <v>1.6534140333533287E-2</v>
      </c>
      <c r="AK212" s="1">
        <v>3.1109193805605173E-3</v>
      </c>
      <c r="AL212" s="1">
        <v>9.3443216755986214E-3</v>
      </c>
      <c r="AM212" s="1">
        <v>1.8626621458679438E-3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88</v>
      </c>
      <c r="AV212">
        <f t="shared" si="92"/>
        <v>0.49952519734700512</v>
      </c>
      <c r="AW212">
        <f t="shared" si="93"/>
        <v>9.595492790285363E-5</v>
      </c>
      <c r="AX212">
        <f t="shared" si="94"/>
        <v>302.41478958129881</v>
      </c>
      <c r="AY212">
        <f t="shared" si="95"/>
        <v>303.12411346435545</v>
      </c>
      <c r="AZ212">
        <f t="shared" si="96"/>
        <v>0.164636322156273</v>
      </c>
      <c r="BA212">
        <f t="shared" si="97"/>
        <v>4.9920042709607045E-2</v>
      </c>
      <c r="BB212">
        <f t="shared" si="98"/>
        <v>4.083808296509007</v>
      </c>
      <c r="BC212">
        <f t="shared" si="99"/>
        <v>40.953593019130921</v>
      </c>
      <c r="BD212">
        <f t="shared" si="100"/>
        <v>13.988785508754944</v>
      </c>
      <c r="BE212">
        <f t="shared" si="101"/>
        <v>29.619451522827148</v>
      </c>
      <c r="BF212">
        <f t="shared" si="102"/>
        <v>4.1682054751419129</v>
      </c>
      <c r="BG212">
        <f t="shared" si="103"/>
        <v>6.6264777047154088E-3</v>
      </c>
      <c r="BH212">
        <f t="shared" si="104"/>
        <v>2.6888752977840342</v>
      </c>
      <c r="BI212">
        <f t="shared" si="105"/>
        <v>1.4793301773578786</v>
      </c>
      <c r="BJ212">
        <f t="shared" si="106"/>
        <v>4.1429381363054059E-3</v>
      </c>
      <c r="BK212">
        <f t="shared" si="107"/>
        <v>60.116115738695953</v>
      </c>
      <c r="BL212">
        <f t="shared" si="108"/>
        <v>1.4351642625629244</v>
      </c>
      <c r="BM212">
        <f t="shared" si="109"/>
        <v>64.724106453786746</v>
      </c>
      <c r="BN212">
        <f t="shared" si="110"/>
        <v>420.4478048584524</v>
      </c>
      <c r="BO212">
        <f t="shared" si="111"/>
        <v>-1.2413704635423793E-3</v>
      </c>
    </row>
    <row r="213" spans="1:67" x14ac:dyDescent="0.25">
      <c r="A213" s="1">
        <v>201</v>
      </c>
      <c r="B213" s="1" t="s">
        <v>289</v>
      </c>
      <c r="C213" s="1" t="s">
        <v>82</v>
      </c>
      <c r="D213" s="1" t="s">
        <v>83</v>
      </c>
      <c r="E213" s="1" t="s">
        <v>84</v>
      </c>
      <c r="F213" s="1" t="s">
        <v>85</v>
      </c>
      <c r="G213" s="1" t="s">
        <v>86</v>
      </c>
      <c r="H213" s="1" t="s">
        <v>87</v>
      </c>
      <c r="I213" s="1">
        <v>1099.500022675842</v>
      </c>
      <c r="J213" s="1">
        <v>0</v>
      </c>
      <c r="K213">
        <f t="shared" si="84"/>
        <v>-0.81026132318067745</v>
      </c>
      <c r="L213">
        <f t="shared" si="85"/>
        <v>6.6264599915107428E-3</v>
      </c>
      <c r="M213">
        <f t="shared" si="86"/>
        <v>604.23756769185263</v>
      </c>
      <c r="N213">
        <f t="shared" si="87"/>
        <v>9.5712865498611174E-2</v>
      </c>
      <c r="O213">
        <f t="shared" si="88"/>
        <v>1.3946670855873706</v>
      </c>
      <c r="P213">
        <f t="shared" si="89"/>
        <v>29.263896942138672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29.973430633544922</v>
      </c>
      <c r="V213" s="1">
        <v>29.263896942138672</v>
      </c>
      <c r="W213" s="1">
        <v>30.025360107421875</v>
      </c>
      <c r="X213" s="1">
        <v>418.52215576171875</v>
      </c>
      <c r="Y213" s="1">
        <v>420.06375122070313</v>
      </c>
      <c r="Z213" s="1">
        <v>26.778888702392578</v>
      </c>
      <c r="AA213" s="1">
        <v>26.96533203125</v>
      </c>
      <c r="AB213" s="1">
        <v>62.772304534912109</v>
      </c>
      <c r="AC213" s="1">
        <v>63.209445953369141</v>
      </c>
      <c r="AD213" s="1">
        <v>299.71124267578125</v>
      </c>
      <c r="AE213" s="1">
        <v>1.0095667839050293</v>
      </c>
      <c r="AF213" s="1">
        <v>0.18992139399051666</v>
      </c>
      <c r="AG213" s="1">
        <v>99.718063354492188</v>
      </c>
      <c r="AH213" s="1">
        <v>-0.6334916353225708</v>
      </c>
      <c r="AI213" s="1">
        <v>0.25319376587867737</v>
      </c>
      <c r="AJ213" s="1">
        <v>1.6534140333533287E-2</v>
      </c>
      <c r="AK213" s="1">
        <v>3.1109193805605173E-3</v>
      </c>
      <c r="AL213" s="1">
        <v>9.3443216755986214E-3</v>
      </c>
      <c r="AM213" s="1">
        <v>1.8626621458679438E-3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88</v>
      </c>
      <c r="AV213">
        <f t="shared" si="92"/>
        <v>0.49951873779296868</v>
      </c>
      <c r="AW213">
        <f t="shared" si="93"/>
        <v>9.571286549861117E-5</v>
      </c>
      <c r="AX213">
        <f t="shared" si="94"/>
        <v>302.41389694213865</v>
      </c>
      <c r="AY213">
        <f t="shared" si="95"/>
        <v>303.1234306335449</v>
      </c>
      <c r="AZ213">
        <f t="shared" si="96"/>
        <v>0.16153068181431252</v>
      </c>
      <c r="BA213">
        <f t="shared" si="97"/>
        <v>5.0033271283890193E-2</v>
      </c>
      <c r="BB213">
        <f t="shared" si="98"/>
        <v>4.0835977734544757</v>
      </c>
      <c r="BC213">
        <f t="shared" si="99"/>
        <v>40.951434836209287</v>
      </c>
      <c r="BD213">
        <f t="shared" si="100"/>
        <v>13.986102804959287</v>
      </c>
      <c r="BE213">
        <f t="shared" si="101"/>
        <v>29.618663787841797</v>
      </c>
      <c r="BF213">
        <f t="shared" si="102"/>
        <v>4.1680163498559626</v>
      </c>
      <c r="BG213">
        <f t="shared" si="103"/>
        <v>6.6110347251045745E-3</v>
      </c>
      <c r="BH213">
        <f t="shared" si="104"/>
        <v>2.6889306878671051</v>
      </c>
      <c r="BI213">
        <f t="shared" si="105"/>
        <v>1.4790856619888575</v>
      </c>
      <c r="BJ213">
        <f t="shared" si="106"/>
        <v>4.1332798037356224E-3</v>
      </c>
      <c r="BK213">
        <f t="shared" si="107"/>
        <v>60.253400056260418</v>
      </c>
      <c r="BL213">
        <f t="shared" si="108"/>
        <v>1.4384425362482274</v>
      </c>
      <c r="BM213">
        <f t="shared" si="109"/>
        <v>64.728850362848306</v>
      </c>
      <c r="BN213">
        <f t="shared" si="110"/>
        <v>420.44891064796997</v>
      </c>
      <c r="BO213">
        <f t="shared" si="111"/>
        <v>-1.2474115787846141E-3</v>
      </c>
    </row>
    <row r="214" spans="1:67" x14ac:dyDescent="0.25">
      <c r="A214" s="1">
        <v>202</v>
      </c>
      <c r="B214" s="1" t="s">
        <v>290</v>
      </c>
      <c r="C214" s="1" t="s">
        <v>82</v>
      </c>
      <c r="D214" s="1" t="s">
        <v>83</v>
      </c>
      <c r="E214" s="1" t="s">
        <v>84</v>
      </c>
      <c r="F214" s="1" t="s">
        <v>85</v>
      </c>
      <c r="G214" s="1" t="s">
        <v>86</v>
      </c>
      <c r="H214" s="1" t="s">
        <v>87</v>
      </c>
      <c r="I214" s="1">
        <v>1105.0000225529075</v>
      </c>
      <c r="J214" s="1">
        <v>0</v>
      </c>
      <c r="K214">
        <f t="shared" si="84"/>
        <v>-0.8138597562096187</v>
      </c>
      <c r="L214">
        <f t="shared" si="85"/>
        <v>6.650353446549212E-3</v>
      </c>
      <c r="M214">
        <f t="shared" si="86"/>
        <v>604.3947042530591</v>
      </c>
      <c r="N214">
        <f t="shared" si="87"/>
        <v>9.6070768526228797E-2</v>
      </c>
      <c r="O214">
        <f t="shared" si="88"/>
        <v>1.3948616713218742</v>
      </c>
      <c r="P214">
        <f t="shared" si="89"/>
        <v>29.265146255493164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29.972499847412109</v>
      </c>
      <c r="V214" s="1">
        <v>29.265146255493164</v>
      </c>
      <c r="W214" s="1">
        <v>30.025243759155273</v>
      </c>
      <c r="X214" s="1">
        <v>418.51126098632813</v>
      </c>
      <c r="Y214" s="1">
        <v>420.05975341796875</v>
      </c>
      <c r="Z214" s="1">
        <v>26.779193878173828</v>
      </c>
      <c r="AA214" s="1">
        <v>26.966333389282227</v>
      </c>
      <c r="AB214" s="1">
        <v>62.77618408203125</v>
      </c>
      <c r="AC214" s="1">
        <v>63.214958190917969</v>
      </c>
      <c r="AD214" s="1">
        <v>299.7125244140625</v>
      </c>
      <c r="AE214" s="1">
        <v>0.98847681283950806</v>
      </c>
      <c r="AF214" s="1">
        <v>0.1839052140712738</v>
      </c>
      <c r="AG214" s="1">
        <v>99.718070983886719</v>
      </c>
      <c r="AH214" s="1">
        <v>-0.6334916353225708</v>
      </c>
      <c r="AI214" s="1">
        <v>0.25319376587867737</v>
      </c>
      <c r="AJ214" s="1">
        <v>1.6534140333533287E-2</v>
      </c>
      <c r="AK214" s="1">
        <v>3.1109193805605173E-3</v>
      </c>
      <c r="AL214" s="1">
        <v>9.3443216755986214E-3</v>
      </c>
      <c r="AM214" s="1">
        <v>1.8626621458679438E-3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88</v>
      </c>
      <c r="AV214">
        <f t="shared" si="92"/>
        <v>0.49952087402343737</v>
      </c>
      <c r="AW214">
        <f t="shared" si="93"/>
        <v>9.6070768526228801E-5</v>
      </c>
      <c r="AX214">
        <f t="shared" si="94"/>
        <v>302.41514625549314</v>
      </c>
      <c r="AY214">
        <f t="shared" si="95"/>
        <v>303.12249984741209</v>
      </c>
      <c r="AZ214">
        <f t="shared" si="96"/>
        <v>0.15815628651925273</v>
      </c>
      <c r="BA214">
        <f t="shared" si="97"/>
        <v>4.9522088497226086E-2</v>
      </c>
      <c r="BB214">
        <f t="shared" si="98"/>
        <v>4.0838924184094738</v>
      </c>
      <c r="BC214">
        <f t="shared" si="99"/>
        <v>40.954386482961382</v>
      </c>
      <c r="BD214">
        <f t="shared" si="100"/>
        <v>13.988053093679156</v>
      </c>
      <c r="BE214">
        <f t="shared" si="101"/>
        <v>29.618823051452637</v>
      </c>
      <c r="BF214">
        <f t="shared" si="102"/>
        <v>4.1680545864472887</v>
      </c>
      <c r="BG214">
        <f t="shared" si="103"/>
        <v>6.6348168702387803E-3</v>
      </c>
      <c r="BH214">
        <f t="shared" si="104"/>
        <v>2.6890307470875996</v>
      </c>
      <c r="BI214">
        <f t="shared" si="105"/>
        <v>1.4790238393596891</v>
      </c>
      <c r="BJ214">
        <f t="shared" si="106"/>
        <v>4.1481536149886233E-3</v>
      </c>
      <c r="BK214">
        <f t="shared" si="107"/>
        <v>60.269074020991773</v>
      </c>
      <c r="BL214">
        <f t="shared" si="108"/>
        <v>1.4388303076769009</v>
      </c>
      <c r="BM214">
        <f t="shared" si="109"/>
        <v>64.726698288399803</v>
      </c>
      <c r="BN214">
        <f t="shared" si="110"/>
        <v>420.44662336795813</v>
      </c>
      <c r="BO214">
        <f t="shared" si="111"/>
        <v>-1.2529165882525957E-3</v>
      </c>
    </row>
    <row r="215" spans="1:67" x14ac:dyDescent="0.25">
      <c r="A215" s="1">
        <v>203</v>
      </c>
      <c r="B215" s="1" t="s">
        <v>291</v>
      </c>
      <c r="C215" s="1" t="s">
        <v>82</v>
      </c>
      <c r="D215" s="1" t="s">
        <v>83</v>
      </c>
      <c r="E215" s="1" t="s">
        <v>84</v>
      </c>
      <c r="F215" s="1" t="s">
        <v>85</v>
      </c>
      <c r="G215" s="1" t="s">
        <v>86</v>
      </c>
      <c r="H215" s="1" t="s">
        <v>87</v>
      </c>
      <c r="I215" s="1">
        <v>1110.0000224411488</v>
      </c>
      <c r="J215" s="1">
        <v>0</v>
      </c>
      <c r="K215">
        <f t="shared" si="84"/>
        <v>-0.80833612925368714</v>
      </c>
      <c r="L215">
        <f t="shared" si="85"/>
        <v>6.6876491809813093E-3</v>
      </c>
      <c r="M215">
        <f t="shared" si="86"/>
        <v>602.00626503217779</v>
      </c>
      <c r="N215">
        <f t="shared" si="87"/>
        <v>9.6593045761896645E-2</v>
      </c>
      <c r="O215">
        <f t="shared" si="88"/>
        <v>1.3946430540370582</v>
      </c>
      <c r="P215">
        <f t="shared" si="89"/>
        <v>29.264276504516602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29.9720458984375</v>
      </c>
      <c r="V215" s="1">
        <v>29.264276504516602</v>
      </c>
      <c r="W215" s="1">
        <v>30.025180816650391</v>
      </c>
      <c r="X215" s="1">
        <v>418.52102661132813</v>
      </c>
      <c r="Y215" s="1">
        <v>420.05789184570313</v>
      </c>
      <c r="Z215" s="1">
        <v>26.778329849243164</v>
      </c>
      <c r="AA215" s="1">
        <v>26.966470718383789</v>
      </c>
      <c r="AB215" s="1">
        <v>62.776416778564453</v>
      </c>
      <c r="AC215" s="1">
        <v>63.216842651367188</v>
      </c>
      <c r="AD215" s="1">
        <v>299.73797607421875</v>
      </c>
      <c r="AE215" s="1">
        <v>0.95275169610977173</v>
      </c>
      <c r="AF215" s="1">
        <v>0.16939318180084229</v>
      </c>
      <c r="AG215" s="1">
        <v>99.718063354492188</v>
      </c>
      <c r="AH215" s="1">
        <v>-0.6334916353225708</v>
      </c>
      <c r="AI215" s="1">
        <v>0.25319376587867737</v>
      </c>
      <c r="AJ215" s="1">
        <v>1.6534140333533287E-2</v>
      </c>
      <c r="AK215" s="1">
        <v>3.1109193805605173E-3</v>
      </c>
      <c r="AL215" s="1">
        <v>9.3443216755986214E-3</v>
      </c>
      <c r="AM215" s="1">
        <v>1.8626621458679438E-3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88</v>
      </c>
      <c r="AV215">
        <f t="shared" si="92"/>
        <v>0.49956329345703121</v>
      </c>
      <c r="AW215">
        <f t="shared" si="93"/>
        <v>9.6593045761896647E-5</v>
      </c>
      <c r="AX215">
        <f t="shared" si="94"/>
        <v>302.41427650451658</v>
      </c>
      <c r="AY215">
        <f t="shared" si="95"/>
        <v>303.12204589843748</v>
      </c>
      <c r="AZ215">
        <f t="shared" si="96"/>
        <v>0.15244026797025789</v>
      </c>
      <c r="BA215">
        <f t="shared" si="97"/>
        <v>4.9252787663020797E-2</v>
      </c>
      <c r="BB215">
        <f t="shared" si="98"/>
        <v>4.0836872895799115</v>
      </c>
      <c r="BC215">
        <f t="shared" si="99"/>
        <v>40.952332528386854</v>
      </c>
      <c r="BD215">
        <f t="shared" si="100"/>
        <v>13.985861810003065</v>
      </c>
      <c r="BE215">
        <f t="shared" si="101"/>
        <v>29.618161201477051</v>
      </c>
      <c r="BF215">
        <f t="shared" si="102"/>
        <v>4.1678956890846282</v>
      </c>
      <c r="BG215">
        <f t="shared" si="103"/>
        <v>6.6719380610569534E-3</v>
      </c>
      <c r="BH215">
        <f t="shared" si="104"/>
        <v>2.6890442355428532</v>
      </c>
      <c r="BI215">
        <f t="shared" si="105"/>
        <v>1.4788514535417749</v>
      </c>
      <c r="BJ215">
        <f t="shared" si="106"/>
        <v>4.1713699937145493E-3</v>
      </c>
      <c r="BK215">
        <f t="shared" si="107"/>
        <v>60.03089887627992</v>
      </c>
      <c r="BL215">
        <f t="shared" si="108"/>
        <v>1.4331507078393577</v>
      </c>
      <c r="BM215">
        <f t="shared" si="109"/>
        <v>64.73095221232397</v>
      </c>
      <c r="BN215">
        <f t="shared" si="110"/>
        <v>420.44213612798023</v>
      </c>
      <c r="BO215">
        <f t="shared" si="111"/>
        <v>-1.2445081702821552E-3</v>
      </c>
    </row>
    <row r="216" spans="1:67" x14ac:dyDescent="0.25">
      <c r="A216" s="1">
        <v>204</v>
      </c>
      <c r="B216" s="1" t="s">
        <v>292</v>
      </c>
      <c r="C216" s="1" t="s">
        <v>82</v>
      </c>
      <c r="D216" s="1" t="s">
        <v>83</v>
      </c>
      <c r="E216" s="1" t="s">
        <v>84</v>
      </c>
      <c r="F216" s="1" t="s">
        <v>85</v>
      </c>
      <c r="G216" s="1" t="s">
        <v>86</v>
      </c>
      <c r="H216" s="1" t="s">
        <v>87</v>
      </c>
      <c r="I216" s="1">
        <v>1115.00002232939</v>
      </c>
      <c r="J216" s="1">
        <v>0</v>
      </c>
      <c r="K216">
        <f t="shared" si="84"/>
        <v>-0.82314367589652493</v>
      </c>
      <c r="L216">
        <f t="shared" si="85"/>
        <v>6.7290588277702616E-3</v>
      </c>
      <c r="M216">
        <f t="shared" si="86"/>
        <v>604.3259908329228</v>
      </c>
      <c r="N216">
        <f t="shared" si="87"/>
        <v>9.7180546471982418E-2</v>
      </c>
      <c r="O216">
        <f t="shared" si="88"/>
        <v>1.3945153791729243</v>
      </c>
      <c r="P216">
        <f t="shared" si="89"/>
        <v>29.263505935668945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29.972269058227539</v>
      </c>
      <c r="V216" s="1">
        <v>29.263505935668945</v>
      </c>
      <c r="W216" s="1">
        <v>30.025264739990234</v>
      </c>
      <c r="X216" s="1">
        <v>418.49954223632813</v>
      </c>
      <c r="Y216" s="1">
        <v>420.06552124023438</v>
      </c>
      <c r="Z216" s="1">
        <v>26.776601791381836</v>
      </c>
      <c r="AA216" s="1">
        <v>26.965883255004883</v>
      </c>
      <c r="AB216" s="1">
        <v>62.772850036621094</v>
      </c>
      <c r="AC216" s="1">
        <v>63.215728759765625</v>
      </c>
      <c r="AD216" s="1">
        <v>299.74404907226563</v>
      </c>
      <c r="AE216" s="1">
        <v>0.95982122421264648</v>
      </c>
      <c r="AF216" s="1">
        <v>0.14042240381240845</v>
      </c>
      <c r="AG216" s="1">
        <v>99.718231201171875</v>
      </c>
      <c r="AH216" s="1">
        <v>-0.6334916353225708</v>
      </c>
      <c r="AI216" s="1">
        <v>0.25319376587867737</v>
      </c>
      <c r="AJ216" s="1">
        <v>1.6534140333533287E-2</v>
      </c>
      <c r="AK216" s="1">
        <v>3.1109193805605173E-3</v>
      </c>
      <c r="AL216" s="1">
        <v>9.3443216755986214E-3</v>
      </c>
      <c r="AM216" s="1">
        <v>1.8626621458679438E-3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88</v>
      </c>
      <c r="AV216">
        <f t="shared" si="92"/>
        <v>0.49957341512044268</v>
      </c>
      <c r="AW216">
        <f t="shared" si="93"/>
        <v>9.7180546471982413E-5</v>
      </c>
      <c r="AX216">
        <f t="shared" si="94"/>
        <v>302.41350593566892</v>
      </c>
      <c r="AY216">
        <f t="shared" si="95"/>
        <v>303.12226905822752</v>
      </c>
      <c r="AZ216">
        <f t="shared" si="96"/>
        <v>0.15357139244143525</v>
      </c>
      <c r="BA216">
        <f t="shared" si="97"/>
        <v>4.910685354132395E-2</v>
      </c>
      <c r="BB216">
        <f t="shared" si="98"/>
        <v>4.0835055601393107</v>
      </c>
      <c r="BC216">
        <f t="shared" si="99"/>
        <v>40.950441167585829</v>
      </c>
      <c r="BD216">
        <f t="shared" si="100"/>
        <v>13.984557912580946</v>
      </c>
      <c r="BE216">
        <f t="shared" si="101"/>
        <v>29.617887496948242</v>
      </c>
      <c r="BF216">
        <f t="shared" si="102"/>
        <v>4.167829979470798</v>
      </c>
      <c r="BG216">
        <f t="shared" si="103"/>
        <v>6.7131527716472678E-3</v>
      </c>
      <c r="BH216">
        <f t="shared" si="104"/>
        <v>2.6889901809663863</v>
      </c>
      <c r="BI216">
        <f t="shared" si="105"/>
        <v>1.4788397985044117</v>
      </c>
      <c r="BJ216">
        <f t="shared" si="106"/>
        <v>4.1971466486208694E-3</v>
      </c>
      <c r="BK216">
        <f t="shared" si="107"/>
        <v>60.262318874754676</v>
      </c>
      <c r="BL216">
        <f t="shared" si="108"/>
        <v>1.4386469735689409</v>
      </c>
      <c r="BM216">
        <f t="shared" si="109"/>
        <v>64.733169789619367</v>
      </c>
      <c r="BN216">
        <f t="shared" si="110"/>
        <v>420.45680432100897</v>
      </c>
      <c r="BO216">
        <f t="shared" si="111"/>
        <v>-1.2673049594026675E-3</v>
      </c>
    </row>
    <row r="217" spans="1:67" x14ac:dyDescent="0.25">
      <c r="A217" s="1">
        <v>205</v>
      </c>
      <c r="B217" s="1" t="s">
        <v>293</v>
      </c>
      <c r="C217" s="1" t="s">
        <v>82</v>
      </c>
      <c r="D217" s="1" t="s">
        <v>83</v>
      </c>
      <c r="E217" s="1" t="s">
        <v>84</v>
      </c>
      <c r="F217" s="1" t="s">
        <v>85</v>
      </c>
      <c r="G217" s="1" t="s">
        <v>86</v>
      </c>
      <c r="H217" s="1" t="s">
        <v>87</v>
      </c>
      <c r="I217" s="1">
        <v>1120.5000222064555</v>
      </c>
      <c r="J217" s="1">
        <v>0</v>
      </c>
      <c r="K217">
        <f t="shared" si="84"/>
        <v>-0.83581683022866504</v>
      </c>
      <c r="L217">
        <f t="shared" si="85"/>
        <v>6.804217737680464E-3</v>
      </c>
      <c r="M217">
        <f t="shared" si="86"/>
        <v>605.12588921957263</v>
      </c>
      <c r="N217">
        <f t="shared" si="87"/>
        <v>9.8256296889856681E-2</v>
      </c>
      <c r="O217">
        <f t="shared" si="88"/>
        <v>1.3944199679695428</v>
      </c>
      <c r="P217">
        <f t="shared" si="89"/>
        <v>29.263086318969727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29.972267150878906</v>
      </c>
      <c r="V217" s="1">
        <v>29.263086318969727</v>
      </c>
      <c r="W217" s="1">
        <v>30.025470733642578</v>
      </c>
      <c r="X217" s="1">
        <v>418.4588623046875</v>
      </c>
      <c r="Y217" s="1">
        <v>420.04934692382813</v>
      </c>
      <c r="Z217" s="1">
        <v>26.774381637573242</v>
      </c>
      <c r="AA217" s="1">
        <v>26.965763092041016</v>
      </c>
      <c r="AB217" s="1">
        <v>62.768001556396484</v>
      </c>
      <c r="AC217" s="1">
        <v>63.215675354003906</v>
      </c>
      <c r="AD217" s="1">
        <v>299.7366943359375</v>
      </c>
      <c r="AE217" s="1">
        <v>0.96464455127716064</v>
      </c>
      <c r="AF217" s="1">
        <v>0.12575215101242065</v>
      </c>
      <c r="AG217" s="1">
        <v>99.718544006347656</v>
      </c>
      <c r="AH217" s="1">
        <v>-0.6334916353225708</v>
      </c>
      <c r="AI217" s="1">
        <v>0.25319376587867737</v>
      </c>
      <c r="AJ217" s="1">
        <v>1.6534140333533287E-2</v>
      </c>
      <c r="AK217" s="1">
        <v>3.1109193805605173E-3</v>
      </c>
      <c r="AL217" s="1">
        <v>9.3443216755986214E-3</v>
      </c>
      <c r="AM217" s="1">
        <v>1.8626621458679438E-3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88</v>
      </c>
      <c r="AV217">
        <f t="shared" si="92"/>
        <v>0.49956115722656241</v>
      </c>
      <c r="AW217">
        <f t="shared" si="93"/>
        <v>9.8256296889856682E-5</v>
      </c>
      <c r="AX217">
        <f t="shared" si="94"/>
        <v>302.4130863189697</v>
      </c>
      <c r="AY217">
        <f t="shared" si="95"/>
        <v>303.12226715087888</v>
      </c>
      <c r="AZ217">
        <f t="shared" si="96"/>
        <v>0.15434312475450795</v>
      </c>
      <c r="BA217">
        <f t="shared" si="97"/>
        <v>4.8635654224355451E-2</v>
      </c>
      <c r="BB217">
        <f t="shared" si="98"/>
        <v>4.0834066015279804</v>
      </c>
      <c r="BC217">
        <f t="shared" si="99"/>
        <v>40.949320331713309</v>
      </c>
      <c r="BD217">
        <f t="shared" si="100"/>
        <v>13.983557239672294</v>
      </c>
      <c r="BE217">
        <f t="shared" si="101"/>
        <v>29.617676734924316</v>
      </c>
      <c r="BF217">
        <f t="shared" si="102"/>
        <v>4.1677793813940216</v>
      </c>
      <c r="BG217">
        <f t="shared" si="103"/>
        <v>6.7879548074127405E-3</v>
      </c>
      <c r="BH217">
        <f t="shared" si="104"/>
        <v>2.6889866335584376</v>
      </c>
      <c r="BI217">
        <f t="shared" si="105"/>
        <v>1.478792747835584</v>
      </c>
      <c r="BJ217">
        <f t="shared" si="106"/>
        <v>4.2439298859940269E-3</v>
      </c>
      <c r="BK217">
        <f t="shared" si="107"/>
        <v>60.342272613522212</v>
      </c>
      <c r="BL217">
        <f t="shared" si="108"/>
        <v>1.4406066659813337</v>
      </c>
      <c r="BM217">
        <f t="shared" si="109"/>
        <v>64.735681792245714</v>
      </c>
      <c r="BN217">
        <f t="shared" si="110"/>
        <v>420.44665421521796</v>
      </c>
      <c r="BO217">
        <f t="shared" si="111"/>
        <v>-1.2868974414668541E-3</v>
      </c>
    </row>
    <row r="218" spans="1:67" x14ac:dyDescent="0.25">
      <c r="A218" s="1">
        <v>206</v>
      </c>
      <c r="B218" s="1" t="s">
        <v>294</v>
      </c>
      <c r="C218" s="1" t="s">
        <v>82</v>
      </c>
      <c r="D218" s="1" t="s">
        <v>83</v>
      </c>
      <c r="E218" s="1" t="s">
        <v>84</v>
      </c>
      <c r="F218" s="1" t="s">
        <v>85</v>
      </c>
      <c r="G218" s="1" t="s">
        <v>86</v>
      </c>
      <c r="H218" s="1" t="s">
        <v>87</v>
      </c>
      <c r="I218" s="1">
        <v>1125.5000220946968</v>
      </c>
      <c r="J218" s="1">
        <v>0</v>
      </c>
      <c r="K218">
        <f t="shared" si="84"/>
        <v>-0.81677138334077781</v>
      </c>
      <c r="L218">
        <f t="shared" si="85"/>
        <v>6.838782802739583E-3</v>
      </c>
      <c r="M218">
        <f t="shared" si="86"/>
        <v>599.70195021840607</v>
      </c>
      <c r="N218">
        <f t="shared" si="87"/>
        <v>9.8724429661517621E-2</v>
      </c>
      <c r="O218">
        <f t="shared" si="88"/>
        <v>1.394005885330921</v>
      </c>
      <c r="P218">
        <f t="shared" si="89"/>
        <v>29.261163711547852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29.971897125244141</v>
      </c>
      <c r="V218" s="1">
        <v>29.261163711547852</v>
      </c>
      <c r="W218" s="1">
        <v>30.026029586791992</v>
      </c>
      <c r="X218" s="1">
        <v>418.46511840820313</v>
      </c>
      <c r="Y218" s="1">
        <v>420.01708984375</v>
      </c>
      <c r="Z218" s="1">
        <v>26.773015975952148</v>
      </c>
      <c r="AA218" s="1">
        <v>26.965309143066406</v>
      </c>
      <c r="AB218" s="1">
        <v>62.766166687011719</v>
      </c>
      <c r="AC218" s="1">
        <v>63.215717315673828</v>
      </c>
      <c r="AD218" s="1">
        <v>299.73699951171875</v>
      </c>
      <c r="AE218" s="1">
        <v>0.95970302820205688</v>
      </c>
      <c r="AF218" s="1">
        <v>0.14089684188365936</v>
      </c>
      <c r="AG218" s="1">
        <v>99.718765258789063</v>
      </c>
      <c r="AH218" s="1">
        <v>-0.6334916353225708</v>
      </c>
      <c r="AI218" s="1">
        <v>0.25319376587867737</v>
      </c>
      <c r="AJ218" s="1">
        <v>1.6534140333533287E-2</v>
      </c>
      <c r="AK218" s="1">
        <v>3.1109193805605173E-3</v>
      </c>
      <c r="AL218" s="1">
        <v>9.3443216755986214E-3</v>
      </c>
      <c r="AM218" s="1">
        <v>1.8626621458679438E-3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88</v>
      </c>
      <c r="AV218">
        <f t="shared" si="92"/>
        <v>0.49956166585286449</v>
      </c>
      <c r="AW218">
        <f t="shared" si="93"/>
        <v>9.8724429661517626E-5</v>
      </c>
      <c r="AX218">
        <f t="shared" si="94"/>
        <v>302.41116371154783</v>
      </c>
      <c r="AY218">
        <f t="shared" si="95"/>
        <v>303.12189712524412</v>
      </c>
      <c r="AZ218">
        <f t="shared" si="96"/>
        <v>0.15355248108016362</v>
      </c>
      <c r="BA218">
        <f t="shared" si="97"/>
        <v>4.8602286922137111E-2</v>
      </c>
      <c r="BB218">
        <f t="shared" si="98"/>
        <v>4.0829532178990382</v>
      </c>
      <c r="BC218">
        <f t="shared" si="99"/>
        <v>40.944682851848412</v>
      </c>
      <c r="BD218">
        <f t="shared" si="100"/>
        <v>13.979373708782006</v>
      </c>
      <c r="BE218">
        <f t="shared" si="101"/>
        <v>29.616530418395996</v>
      </c>
      <c r="BF218">
        <f t="shared" si="102"/>
        <v>4.1675041921802451</v>
      </c>
      <c r="BG218">
        <f t="shared" si="103"/>
        <v>6.8223544226159128E-3</v>
      </c>
      <c r="BH218">
        <f t="shared" si="104"/>
        <v>2.6889473325681172</v>
      </c>
      <c r="BI218">
        <f t="shared" si="105"/>
        <v>1.4785568596121279</v>
      </c>
      <c r="BJ218">
        <f t="shared" si="106"/>
        <v>4.2654444643813608E-3</v>
      </c>
      <c r="BK218">
        <f t="shared" si="107"/>
        <v>59.801537999067236</v>
      </c>
      <c r="BL218">
        <f t="shared" si="108"/>
        <v>1.4278036887534753</v>
      </c>
      <c r="BM218">
        <f t="shared" si="109"/>
        <v>64.742760074091763</v>
      </c>
      <c r="BN218">
        <f t="shared" si="110"/>
        <v>420.40534384183121</v>
      </c>
      <c r="BO218">
        <f t="shared" si="111"/>
        <v>-1.2578344800229519E-3</v>
      </c>
    </row>
    <row r="219" spans="1:67" x14ac:dyDescent="0.25">
      <c r="A219" s="1">
        <v>207</v>
      </c>
      <c r="B219" s="1" t="s">
        <v>295</v>
      </c>
      <c r="C219" s="1" t="s">
        <v>82</v>
      </c>
      <c r="D219" s="1" t="s">
        <v>83</v>
      </c>
      <c r="E219" s="1" t="s">
        <v>84</v>
      </c>
      <c r="F219" s="1" t="s">
        <v>85</v>
      </c>
      <c r="G219" s="1" t="s">
        <v>86</v>
      </c>
      <c r="H219" s="1" t="s">
        <v>87</v>
      </c>
      <c r="I219" s="1">
        <v>1146.0000322759151</v>
      </c>
      <c r="J219" s="1">
        <v>0</v>
      </c>
      <c r="K219">
        <f t="shared" si="84"/>
        <v>-0.80651482098638227</v>
      </c>
      <c r="L219">
        <f t="shared" si="85"/>
        <v>6.7464282517703603E-3</v>
      </c>
      <c r="M219">
        <f t="shared" si="86"/>
        <v>599.86775016515787</v>
      </c>
      <c r="N219">
        <f t="shared" si="87"/>
        <v>9.7418487250991295E-2</v>
      </c>
      <c r="O219">
        <f t="shared" si="88"/>
        <v>1.3943545423328487</v>
      </c>
      <c r="P219">
        <f t="shared" si="89"/>
        <v>29.262052536010742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29.97199821472168</v>
      </c>
      <c r="V219" s="1">
        <v>29.262052536010742</v>
      </c>
      <c r="W219" s="1">
        <v>30.026847839355469</v>
      </c>
      <c r="X219" s="1">
        <v>418.47665405273438</v>
      </c>
      <c r="Y219" s="1">
        <v>420.00918579101563</v>
      </c>
      <c r="Z219" s="1">
        <v>26.774093627929688</v>
      </c>
      <c r="AA219" s="1">
        <v>26.963842391967773</v>
      </c>
      <c r="AB219" s="1">
        <v>62.779487609863281</v>
      </c>
      <c r="AC219" s="1">
        <v>63.214431762695313</v>
      </c>
      <c r="AD219" s="1">
        <v>299.73858642578125</v>
      </c>
      <c r="AE219" s="1">
        <v>0.96350985765457153</v>
      </c>
      <c r="AF219" s="1">
        <v>0.13292862474918365</v>
      </c>
      <c r="AG219" s="1">
        <v>99.719032287597656</v>
      </c>
      <c r="AH219" s="1">
        <v>-0.68474745750427246</v>
      </c>
      <c r="AI219" s="1">
        <v>0.24241343140602112</v>
      </c>
      <c r="AJ219" s="1">
        <v>2.3226797580718994E-2</v>
      </c>
      <c r="AK219" s="1">
        <v>1.9670778419822454E-3</v>
      </c>
      <c r="AL219" s="1">
        <v>2.6019573211669922E-2</v>
      </c>
      <c r="AM219" s="1">
        <v>1.2388443574309349E-3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88</v>
      </c>
      <c r="AV219">
        <f t="shared" si="92"/>
        <v>0.49956431070963531</v>
      </c>
      <c r="AW219">
        <f t="shared" si="93"/>
        <v>9.7418487250991299E-5</v>
      </c>
      <c r="AX219">
        <f t="shared" si="94"/>
        <v>302.41205253601072</v>
      </c>
      <c r="AY219">
        <f t="shared" si="95"/>
        <v>303.12199821472166</v>
      </c>
      <c r="AZ219">
        <f t="shared" si="96"/>
        <v>0.15416157377895168</v>
      </c>
      <c r="BA219">
        <f t="shared" si="97"/>
        <v>4.915405633936748E-2</v>
      </c>
      <c r="BB219">
        <f t="shared" si="98"/>
        <v>4.0831628124151775</v>
      </c>
      <c r="BC219">
        <f t="shared" si="99"/>
        <v>40.946675060373728</v>
      </c>
      <c r="BD219">
        <f t="shared" si="100"/>
        <v>13.982832668405955</v>
      </c>
      <c r="BE219">
        <f t="shared" si="101"/>
        <v>29.617025375366211</v>
      </c>
      <c r="BF219">
        <f t="shared" si="102"/>
        <v>4.1676230115366746</v>
      </c>
      <c r="BG219">
        <f t="shared" si="103"/>
        <v>6.7304400720115563E-3</v>
      </c>
      <c r="BH219">
        <f t="shared" si="104"/>
        <v>2.6888082700823288</v>
      </c>
      <c r="BI219">
        <f t="shared" si="105"/>
        <v>1.4788147414543458</v>
      </c>
      <c r="BJ219">
        <f t="shared" si="106"/>
        <v>4.2079585672133695E-3</v>
      </c>
      <c r="BK219">
        <f t="shared" si="107"/>
        <v>59.81823154700794</v>
      </c>
      <c r="BL219">
        <f t="shared" si="108"/>
        <v>1.4282253113950576</v>
      </c>
      <c r="BM219">
        <f t="shared" si="109"/>
        <v>64.734598448411745</v>
      </c>
      <c r="BN219">
        <f t="shared" si="110"/>
        <v>420.39256431057021</v>
      </c>
      <c r="BO219">
        <f t="shared" si="111"/>
        <v>-1.2419204693800384E-3</v>
      </c>
    </row>
    <row r="220" spans="1:67" x14ac:dyDescent="0.25">
      <c r="A220" s="1">
        <v>208</v>
      </c>
      <c r="B220" s="1" t="s">
        <v>296</v>
      </c>
      <c r="C220" s="1" t="s">
        <v>82</v>
      </c>
      <c r="D220" s="1" t="s">
        <v>83</v>
      </c>
      <c r="E220" s="1" t="s">
        <v>84</v>
      </c>
      <c r="F220" s="1" t="s">
        <v>85</v>
      </c>
      <c r="G220" s="1" t="s">
        <v>86</v>
      </c>
      <c r="H220" s="1" t="s">
        <v>87</v>
      </c>
      <c r="I220" s="1">
        <v>1151.5000321529806</v>
      </c>
      <c r="J220" s="1">
        <v>0</v>
      </c>
      <c r="K220">
        <f t="shared" si="84"/>
        <v>-0.79719902172913271</v>
      </c>
      <c r="L220">
        <f t="shared" si="85"/>
        <v>6.4015816595231652E-3</v>
      </c>
      <c r="M220">
        <f t="shared" si="86"/>
        <v>607.72511661342901</v>
      </c>
      <c r="N220">
        <f t="shared" si="87"/>
        <v>9.2505305416046929E-2</v>
      </c>
      <c r="O220">
        <f t="shared" si="88"/>
        <v>1.3951971747398217</v>
      </c>
      <c r="P220">
        <f t="shared" si="89"/>
        <v>29.262371063232422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29.97203254699707</v>
      </c>
      <c r="V220" s="1">
        <v>29.262371063232422</v>
      </c>
      <c r="W220" s="1">
        <v>30.028537750244141</v>
      </c>
      <c r="X220" s="1">
        <v>418.47579956054688</v>
      </c>
      <c r="Y220" s="1">
        <v>419.99371337890625</v>
      </c>
      <c r="Z220" s="1">
        <v>26.775884628295898</v>
      </c>
      <c r="AA220" s="1">
        <v>26.956052780151367</v>
      </c>
      <c r="AB220" s="1">
        <v>62.783817291259766</v>
      </c>
      <c r="AC220" s="1">
        <v>63.197944641113281</v>
      </c>
      <c r="AD220" s="1">
        <v>299.75906372070313</v>
      </c>
      <c r="AE220" s="1">
        <v>0.96247529983520508</v>
      </c>
      <c r="AF220" s="1">
        <v>0.16216777265071869</v>
      </c>
      <c r="AG220" s="1">
        <v>99.719375610351563</v>
      </c>
      <c r="AH220" s="1">
        <v>-0.68474745750427246</v>
      </c>
      <c r="AI220" s="1">
        <v>0.24241343140602112</v>
      </c>
      <c r="AJ220" s="1">
        <v>2.3226797580718994E-2</v>
      </c>
      <c r="AK220" s="1">
        <v>1.9670778419822454E-3</v>
      </c>
      <c r="AL220" s="1">
        <v>2.6019573211669922E-2</v>
      </c>
      <c r="AM220" s="1">
        <v>1.2388443574309349E-3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88</v>
      </c>
      <c r="AV220">
        <f t="shared" si="92"/>
        <v>0.49959843953450517</v>
      </c>
      <c r="AW220">
        <f t="shared" si="93"/>
        <v>9.2505305416046928E-5</v>
      </c>
      <c r="AX220">
        <f t="shared" si="94"/>
        <v>302.4123710632324</v>
      </c>
      <c r="AY220">
        <f t="shared" si="95"/>
        <v>303.12203254699705</v>
      </c>
      <c r="AZ220">
        <f t="shared" si="96"/>
        <v>0.15399604453155291</v>
      </c>
      <c r="BA220">
        <f t="shared" si="97"/>
        <v>5.1562930168990696E-2</v>
      </c>
      <c r="BB220">
        <f t="shared" si="98"/>
        <v>4.0832379268961976</v>
      </c>
      <c r="BC220">
        <f t="shared" si="99"/>
        <v>40.947287344149089</v>
      </c>
      <c r="BD220">
        <f t="shared" si="100"/>
        <v>13.991234563997722</v>
      </c>
      <c r="BE220">
        <f t="shared" si="101"/>
        <v>29.617201805114746</v>
      </c>
      <c r="BF220">
        <f t="shared" si="102"/>
        <v>4.1676653659710663</v>
      </c>
      <c r="BG220">
        <f t="shared" si="103"/>
        <v>6.3871844474336853E-3</v>
      </c>
      <c r="BH220">
        <f t="shared" si="104"/>
        <v>2.6880407521563758</v>
      </c>
      <c r="BI220">
        <f t="shared" si="105"/>
        <v>1.4796246138146905</v>
      </c>
      <c r="BJ220">
        <f t="shared" si="106"/>
        <v>3.9932812874545363E-3</v>
      </c>
      <c r="BK220">
        <f t="shared" si="107"/>
        <v>60.601969171419235</v>
      </c>
      <c r="BL220">
        <f t="shared" si="108"/>
        <v>1.4469862220655596</v>
      </c>
      <c r="BM220">
        <f t="shared" si="109"/>
        <v>64.709792215135749</v>
      </c>
      <c r="BN220">
        <f t="shared" si="110"/>
        <v>420.37266361365465</v>
      </c>
      <c r="BO220">
        <f t="shared" si="111"/>
        <v>-1.2271631225196067E-3</v>
      </c>
    </row>
    <row r="221" spans="1:67" x14ac:dyDescent="0.25">
      <c r="A221" s="1">
        <v>209</v>
      </c>
      <c r="B221" s="1" t="s">
        <v>297</v>
      </c>
      <c r="C221" s="1" t="s">
        <v>82</v>
      </c>
      <c r="D221" s="1" t="s">
        <v>83</v>
      </c>
      <c r="E221" s="1" t="s">
        <v>84</v>
      </c>
      <c r="F221" s="1" t="s">
        <v>85</v>
      </c>
      <c r="G221" s="1" t="s">
        <v>86</v>
      </c>
      <c r="H221" s="1" t="s">
        <v>87</v>
      </c>
      <c r="I221" s="1">
        <v>1156.5000320412219</v>
      </c>
      <c r="J221" s="1">
        <v>0</v>
      </c>
      <c r="K221">
        <f t="shared" si="84"/>
        <v>-0.79974708202891076</v>
      </c>
      <c r="L221">
        <f t="shared" si="85"/>
        <v>6.2301997093083998E-3</v>
      </c>
      <c r="M221">
        <f t="shared" si="86"/>
        <v>613.78428005768683</v>
      </c>
      <c r="N221">
        <f t="shared" si="87"/>
        <v>9.007421242108872E-2</v>
      </c>
      <c r="O221">
        <f t="shared" si="88"/>
        <v>1.3958258540408517</v>
      </c>
      <c r="P221">
        <f t="shared" si="89"/>
        <v>29.26286506652832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29.972087860107422</v>
      </c>
      <c r="V221" s="1">
        <v>29.26286506652832</v>
      </c>
      <c r="W221" s="1">
        <v>30.028472900390625</v>
      </c>
      <c r="X221" s="1">
        <v>418.466796875</v>
      </c>
      <c r="Y221" s="1">
        <v>419.9918212890625</v>
      </c>
      <c r="Z221" s="1">
        <v>26.775381088256836</v>
      </c>
      <c r="AA221" s="1">
        <v>26.950811386108398</v>
      </c>
      <c r="AB221" s="1">
        <v>62.783248901367188</v>
      </c>
      <c r="AC221" s="1">
        <v>63.186439514160156</v>
      </c>
      <c r="AD221" s="1">
        <v>299.76568603515625</v>
      </c>
      <c r="AE221" s="1">
        <v>0.97524333000183105</v>
      </c>
      <c r="AF221" s="1">
        <v>0.20523013174533844</v>
      </c>
      <c r="AG221" s="1">
        <v>99.719764709472656</v>
      </c>
      <c r="AH221" s="1">
        <v>-0.68474745750427246</v>
      </c>
      <c r="AI221" s="1">
        <v>0.24241343140602112</v>
      </c>
      <c r="AJ221" s="1">
        <v>2.3226797580718994E-2</v>
      </c>
      <c r="AK221" s="1">
        <v>1.9670778419822454E-3</v>
      </c>
      <c r="AL221" s="1">
        <v>2.6019573211669922E-2</v>
      </c>
      <c r="AM221" s="1">
        <v>1.2388443574309349E-3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88</v>
      </c>
      <c r="AV221">
        <f t="shared" si="92"/>
        <v>0.49960947672526029</v>
      </c>
      <c r="AW221">
        <f t="shared" si="93"/>
        <v>9.0074212421088727E-5</v>
      </c>
      <c r="AX221">
        <f t="shared" si="94"/>
        <v>302.4128650665283</v>
      </c>
      <c r="AY221">
        <f t="shared" si="95"/>
        <v>303.1220878601074</v>
      </c>
      <c r="AZ221">
        <f t="shared" si="96"/>
        <v>0.15603892931255103</v>
      </c>
      <c r="BA221">
        <f t="shared" si="97"/>
        <v>5.2738742484450776E-2</v>
      </c>
      <c r="BB221">
        <f t="shared" si="98"/>
        <v>4.083354424192958</v>
      </c>
      <c r="BC221">
        <f t="shared" si="99"/>
        <v>40.948295817680254</v>
      </c>
      <c r="BD221">
        <f t="shared" si="100"/>
        <v>13.997484431571856</v>
      </c>
      <c r="BE221">
        <f t="shared" si="101"/>
        <v>29.617476463317871</v>
      </c>
      <c r="BF221">
        <f t="shared" si="102"/>
        <v>4.16773130226969</v>
      </c>
      <c r="BG221">
        <f t="shared" si="103"/>
        <v>6.216562236145958E-3</v>
      </c>
      <c r="BH221">
        <f t="shared" si="104"/>
        <v>2.6875285701521063</v>
      </c>
      <c r="BI221">
        <f t="shared" si="105"/>
        <v>1.4802027321175837</v>
      </c>
      <c r="BJ221">
        <f t="shared" si="106"/>
        <v>3.8865743421620607E-3</v>
      </c>
      <c r="BK221">
        <f t="shared" si="107"/>
        <v>61.2064239897256</v>
      </c>
      <c r="BL221">
        <f t="shared" si="108"/>
        <v>1.4614196013956311</v>
      </c>
      <c r="BM221">
        <f t="shared" si="109"/>
        <v>64.692849139351068</v>
      </c>
      <c r="BN221">
        <f t="shared" si="110"/>
        <v>420.37198274964339</v>
      </c>
      <c r="BO221">
        <f t="shared" si="111"/>
        <v>-1.2307651187625785E-3</v>
      </c>
    </row>
    <row r="222" spans="1:67" x14ac:dyDescent="0.25">
      <c r="A222" s="1">
        <v>210</v>
      </c>
      <c r="B222" s="1" t="s">
        <v>298</v>
      </c>
      <c r="C222" s="1" t="s">
        <v>82</v>
      </c>
      <c r="D222" s="1" t="s">
        <v>83</v>
      </c>
      <c r="E222" s="1" t="s">
        <v>84</v>
      </c>
      <c r="F222" s="1" t="s">
        <v>85</v>
      </c>
      <c r="G222" s="1" t="s">
        <v>86</v>
      </c>
      <c r="H222" s="1" t="s">
        <v>87</v>
      </c>
      <c r="I222" s="1">
        <v>1161.5000319294631</v>
      </c>
      <c r="J222" s="1">
        <v>0</v>
      </c>
      <c r="K222">
        <f t="shared" si="84"/>
        <v>-0.80033283568247704</v>
      </c>
      <c r="L222">
        <f t="shared" si="85"/>
        <v>6.1991174583946856E-3</v>
      </c>
      <c r="M222">
        <f t="shared" si="86"/>
        <v>614.94302764373231</v>
      </c>
      <c r="N222">
        <f t="shared" si="87"/>
        <v>8.9623966532169655E-2</v>
      </c>
      <c r="O222">
        <f t="shared" si="88"/>
        <v>1.3958046192266416</v>
      </c>
      <c r="P222">
        <f t="shared" si="89"/>
        <v>29.261196136474609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29.971380233764648</v>
      </c>
      <c r="V222" s="1">
        <v>29.261196136474609</v>
      </c>
      <c r="W222" s="1">
        <v>30.02685546875</v>
      </c>
      <c r="X222" s="1">
        <v>418.45584106445313</v>
      </c>
      <c r="Y222" s="1">
        <v>419.98239135742188</v>
      </c>
      <c r="Z222" s="1">
        <v>26.772489547729492</v>
      </c>
      <c r="AA222" s="1">
        <v>26.947040557861328</v>
      </c>
      <c r="AB222" s="1">
        <v>62.768863677978516</v>
      </c>
      <c r="AC222" s="1">
        <v>63.176090240478516</v>
      </c>
      <c r="AD222" s="1">
        <v>299.77093505859375</v>
      </c>
      <c r="AE222" s="1">
        <v>0.97079789638519287</v>
      </c>
      <c r="AF222" s="1">
        <v>0.20449051260948181</v>
      </c>
      <c r="AG222" s="1">
        <v>99.719902038574219</v>
      </c>
      <c r="AH222" s="1">
        <v>-0.68474745750427246</v>
      </c>
      <c r="AI222" s="1">
        <v>0.24241343140602112</v>
      </c>
      <c r="AJ222" s="1">
        <v>2.3226797580718994E-2</v>
      </c>
      <c r="AK222" s="1">
        <v>1.9670778419822454E-3</v>
      </c>
      <c r="AL222" s="1">
        <v>2.6019573211669922E-2</v>
      </c>
      <c r="AM222" s="1">
        <v>1.2388443574309349E-3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88</v>
      </c>
      <c r="AV222">
        <f t="shared" si="92"/>
        <v>0.49961822509765619</v>
      </c>
      <c r="AW222">
        <f t="shared" si="93"/>
        <v>8.9623966532169654E-5</v>
      </c>
      <c r="AX222">
        <f t="shared" si="94"/>
        <v>302.41119613647459</v>
      </c>
      <c r="AY222">
        <f t="shared" si="95"/>
        <v>303.12138023376463</v>
      </c>
      <c r="AZ222">
        <f t="shared" si="96"/>
        <v>0.15532765994978703</v>
      </c>
      <c r="BA222">
        <f t="shared" si="97"/>
        <v>5.3084069795276294E-2</v>
      </c>
      <c r="BB222">
        <f t="shared" si="98"/>
        <v>4.0829608638860595</v>
      </c>
      <c r="BC222">
        <f t="shared" si="99"/>
        <v>40.944292768224599</v>
      </c>
      <c r="BD222">
        <f t="shared" si="100"/>
        <v>13.997252210363271</v>
      </c>
      <c r="BE222">
        <f t="shared" si="101"/>
        <v>29.616288185119629</v>
      </c>
      <c r="BF222">
        <f t="shared" si="102"/>
        <v>4.1674460427429016</v>
      </c>
      <c r="BG222">
        <f t="shared" si="103"/>
        <v>6.1856155721153397E-3</v>
      </c>
      <c r="BH222">
        <f t="shared" si="104"/>
        <v>2.6871562446594179</v>
      </c>
      <c r="BI222">
        <f t="shared" si="105"/>
        <v>1.4802897980834837</v>
      </c>
      <c r="BJ222">
        <f t="shared" si="106"/>
        <v>3.8672205296731081E-3</v>
      </c>
      <c r="BK222">
        <f t="shared" si="107"/>
        <v>61.322058475937226</v>
      </c>
      <c r="BL222">
        <f t="shared" si="108"/>
        <v>1.4642114533806516</v>
      </c>
      <c r="BM222">
        <f t="shared" si="109"/>
        <v>64.689739498321657</v>
      </c>
      <c r="BN222">
        <f t="shared" si="110"/>
        <v>420.36283125723622</v>
      </c>
      <c r="BO222">
        <f t="shared" si="111"/>
        <v>-1.2316341694009196E-3</v>
      </c>
    </row>
    <row r="223" spans="1:67" x14ac:dyDescent="0.25">
      <c r="A223" s="1">
        <v>211</v>
      </c>
      <c r="B223" s="1" t="s">
        <v>299</v>
      </c>
      <c r="C223" s="1" t="s">
        <v>82</v>
      </c>
      <c r="D223" s="1" t="s">
        <v>83</v>
      </c>
      <c r="E223" s="1" t="s">
        <v>84</v>
      </c>
      <c r="F223" s="1" t="s">
        <v>85</v>
      </c>
      <c r="G223" s="1" t="s">
        <v>86</v>
      </c>
      <c r="H223" s="1" t="s">
        <v>87</v>
      </c>
      <c r="I223" s="1">
        <v>1167.0000318065286</v>
      </c>
      <c r="J223" s="1">
        <v>0</v>
      </c>
      <c r="K223">
        <f t="shared" si="84"/>
        <v>-0.78193392284951846</v>
      </c>
      <c r="L223">
        <f t="shared" si="85"/>
        <v>6.2482563344886605E-3</v>
      </c>
      <c r="M223">
        <f t="shared" si="86"/>
        <v>608.65465660232826</v>
      </c>
      <c r="N223">
        <f t="shared" si="87"/>
        <v>9.0329323445181714E-2</v>
      </c>
      <c r="O223">
        <f t="shared" si="88"/>
        <v>1.3957532091667466</v>
      </c>
      <c r="P223">
        <f t="shared" si="89"/>
        <v>29.260936737060547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29.970409393310547</v>
      </c>
      <c r="V223" s="1">
        <v>29.260936737060547</v>
      </c>
      <c r="W223" s="1">
        <v>30.025653839111328</v>
      </c>
      <c r="X223" s="1">
        <v>418.47607421875</v>
      </c>
      <c r="Y223" s="1">
        <v>419.96530151367188</v>
      </c>
      <c r="Z223" s="1">
        <v>26.770963668823242</v>
      </c>
      <c r="AA223" s="1">
        <v>26.9468994140625</v>
      </c>
      <c r="AB223" s="1">
        <v>62.767227172851563</v>
      </c>
      <c r="AC223" s="1">
        <v>63.179481506347656</v>
      </c>
      <c r="AD223" s="1">
        <v>299.75225830078125</v>
      </c>
      <c r="AE223" s="1">
        <v>0.9689706563949585</v>
      </c>
      <c r="AF223" s="1">
        <v>0.20590989291667938</v>
      </c>
      <c r="AG223" s="1">
        <v>99.720062255859375</v>
      </c>
      <c r="AH223" s="1">
        <v>-0.68474745750427246</v>
      </c>
      <c r="AI223" s="1">
        <v>0.24241343140602112</v>
      </c>
      <c r="AJ223" s="1">
        <v>2.3226797580718994E-2</v>
      </c>
      <c r="AK223" s="1">
        <v>1.9670778419822454E-3</v>
      </c>
      <c r="AL223" s="1">
        <v>2.6019573211669922E-2</v>
      </c>
      <c r="AM223" s="1">
        <v>1.2388443574309349E-3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88</v>
      </c>
      <c r="AV223">
        <f t="shared" si="92"/>
        <v>0.49958709716796867</v>
      </c>
      <c r="AW223">
        <f t="shared" si="93"/>
        <v>9.0329323445181712E-5</v>
      </c>
      <c r="AX223">
        <f t="shared" si="94"/>
        <v>302.41093673706052</v>
      </c>
      <c r="AY223">
        <f t="shared" si="95"/>
        <v>303.12040939331052</v>
      </c>
      <c r="AZ223">
        <f t="shared" si="96"/>
        <v>0.15503530155788425</v>
      </c>
      <c r="BA223">
        <f t="shared" si="97"/>
        <v>5.2632435059516355E-2</v>
      </c>
      <c r="BB223">
        <f t="shared" si="98"/>
        <v>4.0828996963394397</v>
      </c>
      <c r="BC223">
        <f t="shared" si="99"/>
        <v>40.943613591652522</v>
      </c>
      <c r="BD223">
        <f t="shared" si="100"/>
        <v>13.996714177590022</v>
      </c>
      <c r="BE223">
        <f t="shared" si="101"/>
        <v>29.615673065185547</v>
      </c>
      <c r="BF223">
        <f t="shared" si="102"/>
        <v>4.167298382979908</v>
      </c>
      <c r="BG223">
        <f t="shared" si="103"/>
        <v>6.2345397844032098E-3</v>
      </c>
      <c r="BH223">
        <f t="shared" si="104"/>
        <v>2.6871464871726931</v>
      </c>
      <c r="BI223">
        <f t="shared" si="105"/>
        <v>1.4801518958072148</v>
      </c>
      <c r="BJ223">
        <f t="shared" si="106"/>
        <v>3.8978173943863305E-3</v>
      </c>
      <c r="BK223">
        <f t="shared" si="107"/>
        <v>60.695080248702887</v>
      </c>
      <c r="BL223">
        <f t="shared" si="108"/>
        <v>1.4492974881700165</v>
      </c>
      <c r="BM223">
        <f t="shared" si="109"/>
        <v>64.691135652428628</v>
      </c>
      <c r="BN223">
        <f t="shared" si="110"/>
        <v>420.33699545150296</v>
      </c>
      <c r="BO223">
        <f t="shared" si="111"/>
        <v>-1.2034199706823115E-3</v>
      </c>
    </row>
    <row r="224" spans="1:67" x14ac:dyDescent="0.25">
      <c r="A224" s="1">
        <v>212</v>
      </c>
      <c r="B224" s="1" t="s">
        <v>300</v>
      </c>
      <c r="C224" s="1" t="s">
        <v>82</v>
      </c>
      <c r="D224" s="1" t="s">
        <v>83</v>
      </c>
      <c r="E224" s="1" t="s">
        <v>84</v>
      </c>
      <c r="F224" s="1" t="s">
        <v>85</v>
      </c>
      <c r="G224" s="1" t="s">
        <v>86</v>
      </c>
      <c r="H224" s="1" t="s">
        <v>87</v>
      </c>
      <c r="I224" s="1">
        <v>1172.0000316947699</v>
      </c>
      <c r="J224" s="1">
        <v>0</v>
      </c>
      <c r="K224">
        <f t="shared" si="84"/>
        <v>-0.7714114216098491</v>
      </c>
      <c r="L224">
        <f t="shared" si="85"/>
        <v>6.2373328495212146E-3</v>
      </c>
      <c r="M224">
        <f t="shared" si="86"/>
        <v>606.31583335323205</v>
      </c>
      <c r="N224">
        <f t="shared" si="87"/>
        <v>9.0184096995720747E-2</v>
      </c>
      <c r="O224">
        <f t="shared" si="88"/>
        <v>1.395943448435923</v>
      </c>
      <c r="P224">
        <f t="shared" si="89"/>
        <v>29.26171875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29.969745635986328</v>
      </c>
      <c r="V224" s="1">
        <v>29.26171875</v>
      </c>
      <c r="W224" s="1">
        <v>30.025897979736328</v>
      </c>
      <c r="X224" s="1">
        <v>418.48626708984375</v>
      </c>
      <c r="Y224" s="1">
        <v>419.95452880859375</v>
      </c>
      <c r="Z224" s="1">
        <v>26.771183013916016</v>
      </c>
      <c r="AA224" s="1">
        <v>26.946832656860352</v>
      </c>
      <c r="AB224" s="1">
        <v>62.769378662109375</v>
      </c>
      <c r="AC224" s="1">
        <v>63.1810302734375</v>
      </c>
      <c r="AD224" s="1">
        <v>299.7578125</v>
      </c>
      <c r="AE224" s="1">
        <v>0.9933466911315918</v>
      </c>
      <c r="AF224" s="1">
        <v>0.18348173797130585</v>
      </c>
      <c r="AG224" s="1">
        <v>99.7200927734375</v>
      </c>
      <c r="AH224" s="1">
        <v>-0.68474745750427246</v>
      </c>
      <c r="AI224" s="1">
        <v>0.24241343140602112</v>
      </c>
      <c r="AJ224" s="1">
        <v>2.3226797580718994E-2</v>
      </c>
      <c r="AK224" s="1">
        <v>1.9670778419822454E-3</v>
      </c>
      <c r="AL224" s="1">
        <v>2.6019573211669922E-2</v>
      </c>
      <c r="AM224" s="1">
        <v>1.2388443574309349E-3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88</v>
      </c>
      <c r="AV224">
        <f t="shared" si="92"/>
        <v>0.49959635416666665</v>
      </c>
      <c r="AW224">
        <f t="shared" si="93"/>
        <v>9.0184096995720743E-5</v>
      </c>
      <c r="AX224">
        <f t="shared" si="94"/>
        <v>302.41171874999998</v>
      </c>
      <c r="AY224">
        <f t="shared" si="95"/>
        <v>303.11974563598631</v>
      </c>
      <c r="AZ224">
        <f t="shared" si="96"/>
        <v>0.15893546702857009</v>
      </c>
      <c r="BA224">
        <f t="shared" si="97"/>
        <v>5.2553471142629114E-2</v>
      </c>
      <c r="BB224">
        <f t="shared" si="98"/>
        <v>4.0830841009283327</v>
      </c>
      <c r="BC224">
        <f t="shared" si="99"/>
        <v>40.94545028357561</v>
      </c>
      <c r="BD224">
        <f t="shared" si="100"/>
        <v>13.998617626715259</v>
      </c>
      <c r="BE224">
        <f t="shared" si="101"/>
        <v>29.615732192993164</v>
      </c>
      <c r="BF224">
        <f t="shared" si="102"/>
        <v>4.1673125764334227</v>
      </c>
      <c r="BG224">
        <f t="shared" si="103"/>
        <v>6.2236641648439157E-3</v>
      </c>
      <c r="BH224">
        <f t="shared" si="104"/>
        <v>2.6871406524924097</v>
      </c>
      <c r="BI224">
        <f t="shared" si="105"/>
        <v>1.4801719239410129</v>
      </c>
      <c r="BJ224">
        <f t="shared" si="106"/>
        <v>3.8910158438692551E-3</v>
      </c>
      <c r="BK224">
        <f t="shared" si="107"/>
        <v>60.461871151988376</v>
      </c>
      <c r="BL224">
        <f t="shared" si="108"/>
        <v>1.44376543592313</v>
      </c>
      <c r="BM224">
        <f t="shared" si="109"/>
        <v>64.68775010457577</v>
      </c>
      <c r="BN224">
        <f t="shared" si="110"/>
        <v>420.32122085328871</v>
      </c>
      <c r="BO224">
        <f t="shared" si="111"/>
        <v>-1.1872079446193639E-3</v>
      </c>
    </row>
    <row r="225" spans="1:67" x14ac:dyDescent="0.25">
      <c r="A225" s="1">
        <v>213</v>
      </c>
      <c r="B225" s="1" t="s">
        <v>301</v>
      </c>
      <c r="C225" s="1" t="s">
        <v>82</v>
      </c>
      <c r="D225" s="1" t="s">
        <v>83</v>
      </c>
      <c r="E225" s="1" t="s">
        <v>84</v>
      </c>
      <c r="F225" s="1" t="s">
        <v>85</v>
      </c>
      <c r="G225" s="1" t="s">
        <v>86</v>
      </c>
      <c r="H225" s="1" t="s">
        <v>87</v>
      </c>
      <c r="I225" s="1">
        <v>1177.0000315830112</v>
      </c>
      <c r="J225" s="1">
        <v>0</v>
      </c>
      <c r="K225">
        <f t="shared" si="84"/>
        <v>-0.77844655838986743</v>
      </c>
      <c r="L225">
        <f t="shared" si="85"/>
        <v>6.260445769757819E-3</v>
      </c>
      <c r="M225">
        <f t="shared" si="86"/>
        <v>607.37784034381741</v>
      </c>
      <c r="N225">
        <f t="shared" si="87"/>
        <v>9.0532611868467075E-2</v>
      </c>
      <c r="O225">
        <f t="shared" si="88"/>
        <v>1.3961733083241663</v>
      </c>
      <c r="P225">
        <f t="shared" si="89"/>
        <v>29.2630615234375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29.969429016113281</v>
      </c>
      <c r="V225" s="1">
        <v>29.2630615234375</v>
      </c>
      <c r="W225" s="1">
        <v>30.026313781738281</v>
      </c>
      <c r="X225" s="1">
        <v>418.47793579101563</v>
      </c>
      <c r="Y225" s="1">
        <v>419.96005249023438</v>
      </c>
      <c r="Z225" s="1">
        <v>26.771358489990234</v>
      </c>
      <c r="AA225" s="1">
        <v>26.947694778442383</v>
      </c>
      <c r="AB225" s="1">
        <v>62.770927429199219</v>
      </c>
      <c r="AC225" s="1">
        <v>63.184898376464844</v>
      </c>
      <c r="AD225" s="1">
        <v>299.74420166015625</v>
      </c>
      <c r="AE225" s="1">
        <v>1.0107713937759399</v>
      </c>
      <c r="AF225" s="1">
        <v>0.23472116887569427</v>
      </c>
      <c r="AG225" s="1">
        <v>99.720123291015625</v>
      </c>
      <c r="AH225" s="1">
        <v>-0.68474745750427246</v>
      </c>
      <c r="AI225" s="1">
        <v>0.24241343140602112</v>
      </c>
      <c r="AJ225" s="1">
        <v>2.3226797580718994E-2</v>
      </c>
      <c r="AK225" s="1">
        <v>1.9670778419822454E-3</v>
      </c>
      <c r="AL225" s="1">
        <v>2.6019573211669922E-2</v>
      </c>
      <c r="AM225" s="1">
        <v>1.2388443574309349E-3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88</v>
      </c>
      <c r="AV225">
        <f t="shared" si="92"/>
        <v>0.49957366943359371</v>
      </c>
      <c r="AW225">
        <f t="shared" si="93"/>
        <v>9.0532611868467073E-5</v>
      </c>
      <c r="AX225">
        <f t="shared" si="94"/>
        <v>302.41306152343748</v>
      </c>
      <c r="AY225">
        <f t="shared" si="95"/>
        <v>303.11942901611326</v>
      </c>
      <c r="AZ225">
        <f t="shared" si="96"/>
        <v>0.1617234193893502</v>
      </c>
      <c r="BA225">
        <f t="shared" si="97"/>
        <v>5.2187339634009108E-2</v>
      </c>
      <c r="BB225">
        <f t="shared" si="98"/>
        <v>4.0834007540390989</v>
      </c>
      <c r="BC225">
        <f t="shared" si="99"/>
        <v>40.948613171309596</v>
      </c>
      <c r="BD225">
        <f t="shared" si="100"/>
        <v>14.000918392867213</v>
      </c>
      <c r="BE225">
        <f t="shared" si="101"/>
        <v>29.616245269775391</v>
      </c>
      <c r="BF225">
        <f t="shared" si="102"/>
        <v>4.1674357407509817</v>
      </c>
      <c r="BG225">
        <f t="shared" si="103"/>
        <v>6.2466757084710155E-3</v>
      </c>
      <c r="BH225">
        <f t="shared" si="104"/>
        <v>2.6872274457149325</v>
      </c>
      <c r="BI225">
        <f t="shared" si="105"/>
        <v>1.4802082950360491</v>
      </c>
      <c r="BJ225">
        <f t="shared" si="106"/>
        <v>3.9054071410064266E-3</v>
      </c>
      <c r="BK225">
        <f t="shared" si="107"/>
        <v>60.567793123316278</v>
      </c>
      <c r="BL225">
        <f t="shared" si="108"/>
        <v>1.4462752748559131</v>
      </c>
      <c r="BM225">
        <f t="shared" si="109"/>
        <v>64.684887489011714</v>
      </c>
      <c r="BN225">
        <f t="shared" si="110"/>
        <v>420.33008870202138</v>
      </c>
      <c r="BO225">
        <f t="shared" si="111"/>
        <v>-1.1979567820412094E-3</v>
      </c>
    </row>
    <row r="226" spans="1:67" x14ac:dyDescent="0.25">
      <c r="A226" s="1">
        <v>214</v>
      </c>
      <c r="B226" s="1" t="s">
        <v>302</v>
      </c>
      <c r="C226" s="1" t="s">
        <v>82</v>
      </c>
      <c r="D226" s="1" t="s">
        <v>83</v>
      </c>
      <c r="E226" s="1" t="s">
        <v>84</v>
      </c>
      <c r="F226" s="1" t="s">
        <v>85</v>
      </c>
      <c r="G226" s="1" t="s">
        <v>86</v>
      </c>
      <c r="H226" s="1" t="s">
        <v>87</v>
      </c>
      <c r="I226" s="1">
        <v>1182.5000314600766</v>
      </c>
      <c r="J226" s="1">
        <v>0</v>
      </c>
      <c r="K226">
        <f t="shared" si="84"/>
        <v>-0.7911523518382656</v>
      </c>
      <c r="L226">
        <f t="shared" si="85"/>
        <v>6.2335805272288672E-3</v>
      </c>
      <c r="M226">
        <f t="shared" si="86"/>
        <v>611.46443301475972</v>
      </c>
      <c r="N226">
        <f t="shared" si="87"/>
        <v>9.0181587235849209E-2</v>
      </c>
      <c r="O226">
        <f t="shared" si="88"/>
        <v>1.3967412934409236</v>
      </c>
      <c r="P226">
        <f t="shared" si="89"/>
        <v>29.265405654907227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29.969429016113281</v>
      </c>
      <c r="V226" s="1">
        <v>29.265405654907227</v>
      </c>
      <c r="W226" s="1">
        <v>30.026254653930664</v>
      </c>
      <c r="X226" s="1">
        <v>418.46649169921875</v>
      </c>
      <c r="Y226" s="1">
        <v>419.9742431640625</v>
      </c>
      <c r="Z226" s="1">
        <v>26.771814346313477</v>
      </c>
      <c r="AA226" s="1">
        <v>26.947456359863281</v>
      </c>
      <c r="AB226" s="1">
        <v>62.771831512451172</v>
      </c>
      <c r="AC226" s="1">
        <v>63.184444427490234</v>
      </c>
      <c r="AD226" s="1">
        <v>299.76229858398438</v>
      </c>
      <c r="AE226" s="1">
        <v>1.002095103263855</v>
      </c>
      <c r="AF226" s="1">
        <v>0.29535588622093201</v>
      </c>
      <c r="AG226" s="1">
        <v>99.720443725585938</v>
      </c>
      <c r="AH226" s="1">
        <v>-0.68474745750427246</v>
      </c>
      <c r="AI226" s="1">
        <v>0.24241343140602112</v>
      </c>
      <c r="AJ226" s="1">
        <v>2.3226797580718994E-2</v>
      </c>
      <c r="AK226" s="1">
        <v>1.9670778419822454E-3</v>
      </c>
      <c r="AL226" s="1">
        <v>2.6019573211669922E-2</v>
      </c>
      <c r="AM226" s="1">
        <v>1.2388443574309349E-3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88</v>
      </c>
      <c r="AV226">
        <f t="shared" si="92"/>
        <v>0.49960383097330724</v>
      </c>
      <c r="AW226">
        <f t="shared" si="93"/>
        <v>9.0181587235849204E-5</v>
      </c>
      <c r="AX226">
        <f t="shared" si="94"/>
        <v>302.4154056549072</v>
      </c>
      <c r="AY226">
        <f t="shared" si="95"/>
        <v>303.11942901611326</v>
      </c>
      <c r="AZ226">
        <f t="shared" si="96"/>
        <v>0.16033521293844544</v>
      </c>
      <c r="BA226">
        <f t="shared" si="97"/>
        <v>5.2030683800981997E-2</v>
      </c>
      <c r="BB226">
        <f t="shared" si="98"/>
        <v>4.0839535989223528</v>
      </c>
      <c r="BC226">
        <f t="shared" si="99"/>
        <v>40.95402553723801</v>
      </c>
      <c r="BD226">
        <f t="shared" si="100"/>
        <v>14.006569177374729</v>
      </c>
      <c r="BE226">
        <f t="shared" si="101"/>
        <v>29.617417335510254</v>
      </c>
      <c r="BF226">
        <f t="shared" si="102"/>
        <v>4.1677171075730408</v>
      </c>
      <c r="BG226">
        <f t="shared" si="103"/>
        <v>6.2199282655172484E-3</v>
      </c>
      <c r="BH226">
        <f t="shared" si="104"/>
        <v>2.6872123054814292</v>
      </c>
      <c r="BI226">
        <f t="shared" si="105"/>
        <v>1.4805048020916116</v>
      </c>
      <c r="BJ226">
        <f t="shared" si="106"/>
        <v>3.8886794354412182E-3</v>
      </c>
      <c r="BK226">
        <f t="shared" si="107"/>
        <v>60.975504582645655</v>
      </c>
      <c r="BL226">
        <f t="shared" si="108"/>
        <v>1.4559569853808672</v>
      </c>
      <c r="BM226">
        <f t="shared" si="109"/>
        <v>64.674875279855598</v>
      </c>
      <c r="BN226">
        <f t="shared" si="110"/>
        <v>420.35031910153742</v>
      </c>
      <c r="BO226">
        <f t="shared" si="111"/>
        <v>-1.217262777196667E-3</v>
      </c>
    </row>
    <row r="227" spans="1:67" x14ac:dyDescent="0.25">
      <c r="A227" s="1">
        <v>215</v>
      </c>
      <c r="B227" s="1" t="s">
        <v>303</v>
      </c>
      <c r="C227" s="1" t="s">
        <v>82</v>
      </c>
      <c r="D227" s="1" t="s">
        <v>83</v>
      </c>
      <c r="E227" s="1" t="s">
        <v>84</v>
      </c>
      <c r="F227" s="1" t="s">
        <v>85</v>
      </c>
      <c r="G227" s="1" t="s">
        <v>86</v>
      </c>
      <c r="H227" s="1" t="s">
        <v>87</v>
      </c>
      <c r="I227" s="1">
        <v>1187.5000313483179</v>
      </c>
      <c r="J227" s="1">
        <v>0</v>
      </c>
      <c r="K227">
        <f t="shared" si="84"/>
        <v>-0.80041103124027357</v>
      </c>
      <c r="L227">
        <f t="shared" si="85"/>
        <v>6.2063405822428645E-3</v>
      </c>
      <c r="M227">
        <f t="shared" si="86"/>
        <v>614.71122457814931</v>
      </c>
      <c r="N227">
        <f t="shared" si="87"/>
        <v>8.9838883804867389E-2</v>
      </c>
      <c r="O227">
        <f t="shared" si="88"/>
        <v>1.3975280905852983</v>
      </c>
      <c r="P227">
        <f t="shared" si="89"/>
        <v>29.268194198608398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29.969123840332031</v>
      </c>
      <c r="V227" s="1">
        <v>29.268194198608398</v>
      </c>
      <c r="W227" s="1">
        <v>30.026390075683594</v>
      </c>
      <c r="X227" s="1">
        <v>418.45635986328125</v>
      </c>
      <c r="Y227" s="1">
        <v>419.98291015625</v>
      </c>
      <c r="Z227" s="1">
        <v>26.771100997924805</v>
      </c>
      <c r="AA227" s="1">
        <v>26.946073532104492</v>
      </c>
      <c r="AB227" s="1">
        <v>62.772132873535156</v>
      </c>
      <c r="AC227" s="1">
        <v>63.183158874511719</v>
      </c>
      <c r="AD227" s="1">
        <v>299.76617431640625</v>
      </c>
      <c r="AE227" s="1">
        <v>1.0001800060272217</v>
      </c>
      <c r="AF227" s="1">
        <v>0.29171481728553772</v>
      </c>
      <c r="AG227" s="1">
        <v>99.720771789550781</v>
      </c>
      <c r="AH227" s="1">
        <v>-0.68474745750427246</v>
      </c>
      <c r="AI227" s="1">
        <v>0.24241343140602112</v>
      </c>
      <c r="AJ227" s="1">
        <v>2.3226797580718994E-2</v>
      </c>
      <c r="AK227" s="1">
        <v>1.9670778419822454E-3</v>
      </c>
      <c r="AL227" s="1">
        <v>2.6019573211669922E-2</v>
      </c>
      <c r="AM227" s="1">
        <v>1.2388443574309349E-3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88</v>
      </c>
      <c r="AV227">
        <f t="shared" si="92"/>
        <v>0.49961029052734368</v>
      </c>
      <c r="AW227">
        <f t="shared" si="93"/>
        <v>8.9838883804867388E-5</v>
      </c>
      <c r="AX227">
        <f t="shared" si="94"/>
        <v>302.41819419860838</v>
      </c>
      <c r="AY227">
        <f t="shared" si="95"/>
        <v>303.11912384033201</v>
      </c>
      <c r="AZ227">
        <f t="shared" si="96"/>
        <v>0.16002879738743303</v>
      </c>
      <c r="BA227">
        <f t="shared" si="97"/>
        <v>5.1780805193698182E-2</v>
      </c>
      <c r="BB227">
        <f t="shared" si="98"/>
        <v>4.084611339904745</v>
      </c>
      <c r="BC227">
        <f t="shared" si="99"/>
        <v>40.960486632863685</v>
      </c>
      <c r="BD227">
        <f t="shared" si="100"/>
        <v>14.014413100759192</v>
      </c>
      <c r="BE227">
        <f t="shared" si="101"/>
        <v>29.618659019470215</v>
      </c>
      <c r="BF227">
        <f t="shared" si="102"/>
        <v>4.1680152050525532</v>
      </c>
      <c r="BG227">
        <f t="shared" si="103"/>
        <v>6.1928072475643985E-3</v>
      </c>
      <c r="BH227">
        <f t="shared" si="104"/>
        <v>2.6870832493194468</v>
      </c>
      <c r="BI227">
        <f t="shared" si="105"/>
        <v>1.4809319557331064</v>
      </c>
      <c r="BJ227">
        <f t="shared" si="106"/>
        <v>3.871718144361931E-3</v>
      </c>
      <c r="BK227">
        <f t="shared" si="107"/>
        <v>61.299477742632924</v>
      </c>
      <c r="BL227">
        <f t="shared" si="108"/>
        <v>1.4636577101421884</v>
      </c>
      <c r="BM227">
        <f t="shared" si="109"/>
        <v>64.660236783672616</v>
      </c>
      <c r="BN227">
        <f t="shared" si="110"/>
        <v>420.36338722648753</v>
      </c>
      <c r="BO227">
        <f t="shared" si="111"/>
        <v>-1.2311911164702535E-3</v>
      </c>
    </row>
    <row r="228" spans="1:67" x14ac:dyDescent="0.25">
      <c r="A228" s="1">
        <v>216</v>
      </c>
      <c r="B228" s="1" t="s">
        <v>304</v>
      </c>
      <c r="C228" s="1" t="s">
        <v>82</v>
      </c>
      <c r="D228" s="1" t="s">
        <v>83</v>
      </c>
      <c r="E228" s="1" t="s">
        <v>84</v>
      </c>
      <c r="F228" s="1" t="s">
        <v>85</v>
      </c>
      <c r="G228" s="1" t="s">
        <v>86</v>
      </c>
      <c r="H228" s="1" t="s">
        <v>87</v>
      </c>
      <c r="I228" s="1">
        <v>1192.5000312365592</v>
      </c>
      <c r="J228" s="1">
        <v>0</v>
      </c>
      <c r="K228">
        <f t="shared" si="84"/>
        <v>-0.78754661234763412</v>
      </c>
      <c r="L228">
        <f t="shared" si="85"/>
        <v>6.1468593335723253E-3</v>
      </c>
      <c r="M228">
        <f t="shared" si="86"/>
        <v>613.36071781702128</v>
      </c>
      <c r="N228">
        <f t="shared" si="87"/>
        <v>8.9036530320752233E-2</v>
      </c>
      <c r="O228">
        <f t="shared" si="88"/>
        <v>1.3984194587223429</v>
      </c>
      <c r="P228">
        <f t="shared" si="89"/>
        <v>29.271455764770508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29.969139099121094</v>
      </c>
      <c r="V228" s="1">
        <v>29.271455764770508</v>
      </c>
      <c r="W228" s="1">
        <v>30.026668548583984</v>
      </c>
      <c r="X228" s="1">
        <v>418.48092651367188</v>
      </c>
      <c r="Y228" s="1">
        <v>419.982421875</v>
      </c>
      <c r="Z228" s="1">
        <v>26.771364212036133</v>
      </c>
      <c r="AA228" s="1">
        <v>26.94477653503418</v>
      </c>
      <c r="AB228" s="1">
        <v>62.772525787353516</v>
      </c>
      <c r="AC228" s="1">
        <v>63.179862976074219</v>
      </c>
      <c r="AD228" s="1">
        <v>299.76229858398438</v>
      </c>
      <c r="AE228" s="1">
        <v>1.0130425691604614</v>
      </c>
      <c r="AF228" s="1">
        <v>0.24802158772945404</v>
      </c>
      <c r="AG228" s="1">
        <v>99.721046447753906</v>
      </c>
      <c r="AH228" s="1">
        <v>-0.68474745750427246</v>
      </c>
      <c r="AI228" s="1">
        <v>0.24241343140602112</v>
      </c>
      <c r="AJ228" s="1">
        <v>2.3226797580718994E-2</v>
      </c>
      <c r="AK228" s="1">
        <v>1.9670778419822454E-3</v>
      </c>
      <c r="AL228" s="1">
        <v>2.6019573211669922E-2</v>
      </c>
      <c r="AM228" s="1">
        <v>1.2388443574309349E-3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88</v>
      </c>
      <c r="AV228">
        <f t="shared" si="92"/>
        <v>0.49960383097330724</v>
      </c>
      <c r="AW228">
        <f t="shared" si="93"/>
        <v>8.903653032075223E-5</v>
      </c>
      <c r="AX228">
        <f t="shared" si="94"/>
        <v>302.42145576477049</v>
      </c>
      <c r="AY228">
        <f t="shared" si="95"/>
        <v>303.11913909912107</v>
      </c>
      <c r="AZ228">
        <f t="shared" si="96"/>
        <v>0.16208680744275128</v>
      </c>
      <c r="BA228">
        <f t="shared" si="97"/>
        <v>5.176646720194851E-2</v>
      </c>
      <c r="BB228">
        <f t="shared" si="98"/>
        <v>4.085380771096836</v>
      </c>
      <c r="BC228">
        <f t="shared" si="99"/>
        <v>40.968089652340929</v>
      </c>
      <c r="BD228">
        <f t="shared" si="100"/>
        <v>14.023313117306749</v>
      </c>
      <c r="BE228">
        <f t="shared" si="101"/>
        <v>29.620297431945801</v>
      </c>
      <c r="BF228">
        <f t="shared" si="102"/>
        <v>4.1684085756367812</v>
      </c>
      <c r="BG228">
        <f t="shared" si="103"/>
        <v>6.1335838839588581E-3</v>
      </c>
      <c r="BH228">
        <f t="shared" si="104"/>
        <v>2.6869613123744931</v>
      </c>
      <c r="BI228">
        <f t="shared" si="105"/>
        <v>1.4814472632622881</v>
      </c>
      <c r="BJ228">
        <f t="shared" si="106"/>
        <v>3.8346804373304583E-3</v>
      </c>
      <c r="BK228">
        <f t="shared" si="107"/>
        <v>61.164972630658859</v>
      </c>
      <c r="BL228">
        <f t="shared" si="108"/>
        <v>1.4604437849534015</v>
      </c>
      <c r="BM228">
        <f t="shared" si="109"/>
        <v>64.643502221768287</v>
      </c>
      <c r="BN228">
        <f t="shared" si="110"/>
        <v>420.35678381661046</v>
      </c>
      <c r="BO228">
        <f t="shared" si="111"/>
        <v>-1.2111085902505819E-3</v>
      </c>
    </row>
    <row r="229" spans="1:67" x14ac:dyDescent="0.25">
      <c r="A229" s="1">
        <v>217</v>
      </c>
      <c r="B229" s="1" t="s">
        <v>305</v>
      </c>
      <c r="C229" s="1" t="s">
        <v>82</v>
      </c>
      <c r="D229" s="1" t="s">
        <v>83</v>
      </c>
      <c r="E229" s="1" t="s">
        <v>84</v>
      </c>
      <c r="F229" s="1" t="s">
        <v>85</v>
      </c>
      <c r="G229" s="1" t="s">
        <v>86</v>
      </c>
      <c r="H229" s="1" t="s">
        <v>87</v>
      </c>
      <c r="I229" s="1">
        <v>1198.0000311136246</v>
      </c>
      <c r="J229" s="1">
        <v>0</v>
      </c>
      <c r="K229">
        <f t="shared" si="84"/>
        <v>-0.77855601890788528</v>
      </c>
      <c r="L229">
        <f t="shared" si="85"/>
        <v>6.1295706652840553E-3</v>
      </c>
      <c r="M229">
        <f t="shared" si="86"/>
        <v>611.60325931154182</v>
      </c>
      <c r="N229">
        <f t="shared" si="87"/>
        <v>8.8799025010800156E-2</v>
      </c>
      <c r="O229">
        <f t="shared" si="88"/>
        <v>1.3986160503348537</v>
      </c>
      <c r="P229">
        <f t="shared" si="89"/>
        <v>29.272373199462891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29.969005584716797</v>
      </c>
      <c r="V229" s="1">
        <v>29.272373199462891</v>
      </c>
      <c r="W229" s="1">
        <v>30.026824951171875</v>
      </c>
      <c r="X229" s="1">
        <v>418.49530029296875</v>
      </c>
      <c r="Y229" s="1">
        <v>419.97915649414063</v>
      </c>
      <c r="Z229" s="1">
        <v>26.771945953369141</v>
      </c>
      <c r="AA229" s="1">
        <v>26.944913864135742</v>
      </c>
      <c r="AB229" s="1">
        <v>62.774646759033203</v>
      </c>
      <c r="AC229" s="1">
        <v>63.179946899414063</v>
      </c>
      <c r="AD229" s="1">
        <v>299.73077392578125</v>
      </c>
      <c r="AE229" s="1">
        <v>1.0178414583206177</v>
      </c>
      <c r="AF229" s="1">
        <v>0.17978847026824951</v>
      </c>
      <c r="AG229" s="1">
        <v>99.721275329589844</v>
      </c>
      <c r="AH229" s="1">
        <v>-0.68474745750427246</v>
      </c>
      <c r="AI229" s="1">
        <v>0.24241343140602112</v>
      </c>
      <c r="AJ229" s="1">
        <v>2.3226797580718994E-2</v>
      </c>
      <c r="AK229" s="1">
        <v>1.9670778419822454E-3</v>
      </c>
      <c r="AL229" s="1">
        <v>2.6019573211669922E-2</v>
      </c>
      <c r="AM229" s="1">
        <v>1.2388443574309349E-3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88</v>
      </c>
      <c r="AV229">
        <f t="shared" si="92"/>
        <v>0.49955128987630198</v>
      </c>
      <c r="AW229">
        <f t="shared" si="93"/>
        <v>8.8799025010800154E-5</v>
      </c>
      <c r="AX229">
        <f t="shared" si="94"/>
        <v>302.42237319946287</v>
      </c>
      <c r="AY229">
        <f t="shared" si="95"/>
        <v>303.11900558471677</v>
      </c>
      <c r="AZ229">
        <f t="shared" si="96"/>
        <v>0.16285462969121411</v>
      </c>
      <c r="BA229">
        <f t="shared" si="97"/>
        <v>5.1751762272464842E-2</v>
      </c>
      <c r="BB229">
        <f t="shared" si="98"/>
        <v>4.0855972245124166</v>
      </c>
      <c r="BC229">
        <f t="shared" si="99"/>
        <v>40.97016620584791</v>
      </c>
      <c r="BD229">
        <f t="shared" si="100"/>
        <v>14.025252341712168</v>
      </c>
      <c r="BE229">
        <f t="shared" si="101"/>
        <v>29.620689392089844</v>
      </c>
      <c r="BF229">
        <f t="shared" si="102"/>
        <v>4.1685026871333957</v>
      </c>
      <c r="BG229">
        <f t="shared" si="103"/>
        <v>6.1163697075738623E-3</v>
      </c>
      <c r="BH229">
        <f t="shared" si="104"/>
        <v>2.6869811741775629</v>
      </c>
      <c r="BI229">
        <f t="shared" si="105"/>
        <v>1.4815215129558328</v>
      </c>
      <c r="BJ229">
        <f t="shared" si="106"/>
        <v>3.8239149029974176E-3</v>
      </c>
      <c r="BK229">
        <f t="shared" si="107"/>
        <v>60.989857014280794</v>
      </c>
      <c r="BL229">
        <f t="shared" si="108"/>
        <v>1.456270507367607</v>
      </c>
      <c r="BM229">
        <f t="shared" si="109"/>
        <v>64.640149889919911</v>
      </c>
      <c r="BN229">
        <f t="shared" si="110"/>
        <v>420.34924473821548</v>
      </c>
      <c r="BO229">
        <f t="shared" si="111"/>
        <v>-1.1972420169625135E-3</v>
      </c>
    </row>
    <row r="230" spans="1:67" x14ac:dyDescent="0.25">
      <c r="A230" s="1">
        <v>218</v>
      </c>
      <c r="B230" s="1" t="s">
        <v>306</v>
      </c>
      <c r="C230" s="1" t="s">
        <v>82</v>
      </c>
      <c r="D230" s="1" t="s">
        <v>83</v>
      </c>
      <c r="E230" s="1" t="s">
        <v>84</v>
      </c>
      <c r="F230" s="1" t="s">
        <v>85</v>
      </c>
      <c r="G230" s="1" t="s">
        <v>86</v>
      </c>
      <c r="H230" s="1" t="s">
        <v>87</v>
      </c>
      <c r="I230" s="1">
        <v>1203.0000310018659</v>
      </c>
      <c r="J230" s="1">
        <v>0</v>
      </c>
      <c r="K230">
        <f t="shared" si="84"/>
        <v>-0.77807026673078672</v>
      </c>
      <c r="L230">
        <f t="shared" si="85"/>
        <v>6.0725492562912157E-3</v>
      </c>
      <c r="M230">
        <f t="shared" si="86"/>
        <v>613.372586739908</v>
      </c>
      <c r="N230">
        <f t="shared" si="87"/>
        <v>8.793562512554691E-2</v>
      </c>
      <c r="O230">
        <f t="shared" si="88"/>
        <v>1.3980008968131532</v>
      </c>
      <c r="P230">
        <f t="shared" si="89"/>
        <v>29.26976203918457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29.968496322631836</v>
      </c>
      <c r="V230" s="1">
        <v>29.26976203918457</v>
      </c>
      <c r="W230" s="1">
        <v>30.026988983154297</v>
      </c>
      <c r="X230" s="1">
        <v>418.5</v>
      </c>
      <c r="Y230" s="1">
        <v>419.98370361328125</v>
      </c>
      <c r="Z230" s="1">
        <v>26.77357292175293</v>
      </c>
      <c r="AA230" s="1">
        <v>26.944869995117188</v>
      </c>
      <c r="AB230" s="1">
        <v>62.779701232910156</v>
      </c>
      <c r="AC230" s="1">
        <v>63.182174682617188</v>
      </c>
      <c r="AD230" s="1">
        <v>299.71163940429688</v>
      </c>
      <c r="AE230" s="1">
        <v>1.0021893978118896</v>
      </c>
      <c r="AF230" s="1">
        <v>0.13197843730449677</v>
      </c>
      <c r="AG230" s="1">
        <v>99.721405029296875</v>
      </c>
      <c r="AH230" s="1">
        <v>-0.68474745750427246</v>
      </c>
      <c r="AI230" s="1">
        <v>0.24241343140602112</v>
      </c>
      <c r="AJ230" s="1">
        <v>2.3226797580718994E-2</v>
      </c>
      <c r="AK230" s="1">
        <v>1.9670778419822454E-3</v>
      </c>
      <c r="AL230" s="1">
        <v>2.6019573211669922E-2</v>
      </c>
      <c r="AM230" s="1">
        <v>1.2388443574309349E-3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88</v>
      </c>
      <c r="AV230">
        <f t="shared" si="92"/>
        <v>0.49951939900716136</v>
      </c>
      <c r="AW230">
        <f t="shared" si="93"/>
        <v>8.7935625125546912E-5</v>
      </c>
      <c r="AX230">
        <f t="shared" si="94"/>
        <v>302.41976203918455</v>
      </c>
      <c r="AY230">
        <f t="shared" si="95"/>
        <v>303.11849632263181</v>
      </c>
      <c r="AZ230">
        <f t="shared" si="96"/>
        <v>0.16035030006579376</v>
      </c>
      <c r="BA230">
        <f t="shared" si="97"/>
        <v>5.2436684453266283E-2</v>
      </c>
      <c r="BB230">
        <f t="shared" si="98"/>
        <v>4.0849811910579827</v>
      </c>
      <c r="BC230">
        <f t="shared" si="99"/>
        <v>40.963935374334802</v>
      </c>
      <c r="BD230">
        <f t="shared" si="100"/>
        <v>14.019065379217615</v>
      </c>
      <c r="BE230">
        <f t="shared" si="101"/>
        <v>29.619129180908203</v>
      </c>
      <c r="BF230">
        <f t="shared" si="102"/>
        <v>4.168128083987531</v>
      </c>
      <c r="BG230">
        <f t="shared" si="103"/>
        <v>6.0595925050491431E-3</v>
      </c>
      <c r="BH230">
        <f t="shared" si="104"/>
        <v>2.6869802942448295</v>
      </c>
      <c r="BI230">
        <f t="shared" si="105"/>
        <v>1.4811477897427014</v>
      </c>
      <c r="BJ230">
        <f t="shared" si="106"/>
        <v>3.7884072714058819E-3</v>
      </c>
      <c r="BK230">
        <f t="shared" si="107"/>
        <v>61.166376156157895</v>
      </c>
      <c r="BL230">
        <f t="shared" si="108"/>
        <v>1.4604675882964693</v>
      </c>
      <c r="BM230">
        <f t="shared" si="109"/>
        <v>64.649778710529787</v>
      </c>
      <c r="BN230">
        <f t="shared" si="110"/>
        <v>420.35356095403523</v>
      </c>
      <c r="BO230">
        <f t="shared" si="111"/>
        <v>-1.1966609834640767E-3</v>
      </c>
    </row>
    <row r="231" spans="1:67" x14ac:dyDescent="0.25">
      <c r="A231" s="1">
        <v>219</v>
      </c>
      <c r="B231" s="1" t="s">
        <v>307</v>
      </c>
      <c r="C231" s="1" t="s">
        <v>82</v>
      </c>
      <c r="D231" s="1" t="s">
        <v>83</v>
      </c>
      <c r="E231" s="1" t="s">
        <v>84</v>
      </c>
      <c r="F231" s="1" t="s">
        <v>85</v>
      </c>
      <c r="G231" s="1" t="s">
        <v>86</v>
      </c>
      <c r="H231" s="1" t="s">
        <v>87</v>
      </c>
      <c r="I231" s="1">
        <v>1208.0000308901072</v>
      </c>
      <c r="J231" s="1">
        <v>0</v>
      </c>
      <c r="K231">
        <f t="shared" si="84"/>
        <v>-0.78896792790704084</v>
      </c>
      <c r="L231">
        <f t="shared" si="85"/>
        <v>6.0360677136283422E-3</v>
      </c>
      <c r="M231">
        <f t="shared" si="86"/>
        <v>617.44823327390202</v>
      </c>
      <c r="N231">
        <f t="shared" si="87"/>
        <v>8.7354777500710051E-2</v>
      </c>
      <c r="O231">
        <f t="shared" si="88"/>
        <v>1.397147707579943</v>
      </c>
      <c r="P231">
        <f t="shared" si="89"/>
        <v>29.266170501708984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29.967489242553711</v>
      </c>
      <c r="V231" s="1">
        <v>29.266170501708984</v>
      </c>
      <c r="W231" s="1">
        <v>30.026494979858398</v>
      </c>
      <c r="X231" s="1">
        <v>418.46011352539063</v>
      </c>
      <c r="Y231" s="1">
        <v>419.96609497070313</v>
      </c>
      <c r="Z231" s="1">
        <v>26.7747802734375</v>
      </c>
      <c r="AA231" s="1">
        <v>26.944942474365234</v>
      </c>
      <c r="AB231" s="1">
        <v>62.785842895507813</v>
      </c>
      <c r="AC231" s="1">
        <v>63.1854248046875</v>
      </c>
      <c r="AD231" s="1">
        <v>299.71759033203125</v>
      </c>
      <c r="AE231" s="1">
        <v>0.99110078811645508</v>
      </c>
      <c r="AF231" s="1">
        <v>0.13414238393306732</v>
      </c>
      <c r="AG231" s="1">
        <v>99.721359252929688</v>
      </c>
      <c r="AH231" s="1">
        <v>-0.68474745750427246</v>
      </c>
      <c r="AI231" s="1">
        <v>0.24241343140602112</v>
      </c>
      <c r="AJ231" s="1">
        <v>2.3226797580718994E-2</v>
      </c>
      <c r="AK231" s="1">
        <v>1.9670778419822454E-3</v>
      </c>
      <c r="AL231" s="1">
        <v>2.6019573211669922E-2</v>
      </c>
      <c r="AM231" s="1">
        <v>1.2388443574309349E-3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88</v>
      </c>
      <c r="AV231">
        <f t="shared" si="92"/>
        <v>0.49952931722005195</v>
      </c>
      <c r="AW231">
        <f t="shared" si="93"/>
        <v>8.7354777500710045E-5</v>
      </c>
      <c r="AX231">
        <f t="shared" si="94"/>
        <v>302.41617050170896</v>
      </c>
      <c r="AY231">
        <f t="shared" si="95"/>
        <v>303.11748924255369</v>
      </c>
      <c r="AZ231">
        <f t="shared" si="96"/>
        <v>0.15857612255418019</v>
      </c>
      <c r="BA231">
        <f t="shared" si="97"/>
        <v>5.3053623628884675E-2</v>
      </c>
      <c r="BB231">
        <f t="shared" si="98"/>
        <v>4.0841339961156429</v>
      </c>
      <c r="BC231">
        <f t="shared" si="99"/>
        <v>40.955458556845294</v>
      </c>
      <c r="BD231">
        <f t="shared" si="100"/>
        <v>14.010516082480059</v>
      </c>
      <c r="BE231">
        <f t="shared" si="101"/>
        <v>29.616829872131348</v>
      </c>
      <c r="BF231">
        <f t="shared" si="102"/>
        <v>4.1675760786827478</v>
      </c>
      <c r="BG231">
        <f t="shared" si="103"/>
        <v>6.0232660090296115E-3</v>
      </c>
      <c r="BH231">
        <f t="shared" si="104"/>
        <v>2.6869862885356999</v>
      </c>
      <c r="BI231">
        <f t="shared" si="105"/>
        <v>1.4805897901470479</v>
      </c>
      <c r="BJ231">
        <f t="shared" si="106"/>
        <v>3.7656893194834649E-3</v>
      </c>
      <c r="BK231">
        <f t="shared" si="107"/>
        <v>61.572777090393515</v>
      </c>
      <c r="BL231">
        <f t="shared" si="108"/>
        <v>1.4702335275826857</v>
      </c>
      <c r="BM231">
        <f t="shared" si="109"/>
        <v>64.663725017627755</v>
      </c>
      <c r="BN231">
        <f t="shared" si="110"/>
        <v>420.34113253765958</v>
      </c>
      <c r="BO231">
        <f t="shared" si="111"/>
        <v>-1.2137190769294422E-3</v>
      </c>
    </row>
    <row r="232" spans="1:67" x14ac:dyDescent="0.25">
      <c r="A232" s="1">
        <v>220</v>
      </c>
      <c r="B232" s="1" t="s">
        <v>308</v>
      </c>
      <c r="C232" s="1" t="s">
        <v>82</v>
      </c>
      <c r="D232" s="1" t="s">
        <v>83</v>
      </c>
      <c r="E232" s="1" t="s">
        <v>84</v>
      </c>
      <c r="F232" s="1" t="s">
        <v>85</v>
      </c>
      <c r="G232" s="1" t="s">
        <v>86</v>
      </c>
      <c r="H232" s="1" t="s">
        <v>87</v>
      </c>
      <c r="I232" s="1">
        <v>1213.5000307671726</v>
      </c>
      <c r="J232" s="1">
        <v>0</v>
      </c>
      <c r="K232">
        <f t="shared" si="84"/>
        <v>-0.79987182632980902</v>
      </c>
      <c r="L232">
        <f t="shared" si="85"/>
        <v>5.9768819058621516E-3</v>
      </c>
      <c r="M232">
        <f t="shared" si="86"/>
        <v>622.39575467392513</v>
      </c>
      <c r="N232">
        <f t="shared" si="87"/>
        <v>8.6458714060210093E-2</v>
      </c>
      <c r="O232">
        <f t="shared" si="88"/>
        <v>1.3964874665682472</v>
      </c>
      <c r="P232">
        <f t="shared" si="89"/>
        <v>29.263303756713867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29.966583251953125</v>
      </c>
      <c r="V232" s="1">
        <v>29.263303756713867</v>
      </c>
      <c r="W232" s="1">
        <v>30.026237487792969</v>
      </c>
      <c r="X232" s="1">
        <v>418.44158935546875</v>
      </c>
      <c r="Y232" s="1">
        <v>419.97015380859375</v>
      </c>
      <c r="Z232" s="1">
        <v>26.776327133178711</v>
      </c>
      <c r="AA232" s="1">
        <v>26.944744110107422</v>
      </c>
      <c r="AB232" s="1">
        <v>62.792823791503906</v>
      </c>
      <c r="AC232" s="1">
        <v>63.188644409179688</v>
      </c>
      <c r="AD232" s="1">
        <v>299.71719360351563</v>
      </c>
      <c r="AE232" s="1">
        <v>0.97965788841247559</v>
      </c>
      <c r="AF232" s="1">
        <v>0.13847039639949799</v>
      </c>
      <c r="AG232" s="1">
        <v>99.721504211425781</v>
      </c>
      <c r="AH232" s="1">
        <v>-0.68474745750427246</v>
      </c>
      <c r="AI232" s="1">
        <v>0.24241343140602112</v>
      </c>
      <c r="AJ232" s="1">
        <v>2.3226797580718994E-2</v>
      </c>
      <c r="AK232" s="1">
        <v>1.9670778419822454E-3</v>
      </c>
      <c r="AL232" s="1">
        <v>2.6019573211669922E-2</v>
      </c>
      <c r="AM232" s="1">
        <v>1.2388443574309349E-3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88</v>
      </c>
      <c r="AV232">
        <f t="shared" si="92"/>
        <v>0.49952865600585933</v>
      </c>
      <c r="AW232">
        <f t="shared" si="93"/>
        <v>8.6458714060210095E-5</v>
      </c>
      <c r="AX232">
        <f t="shared" si="94"/>
        <v>302.41330375671384</v>
      </c>
      <c r="AY232">
        <f t="shared" si="95"/>
        <v>303.1165832519531</v>
      </c>
      <c r="AZ232">
        <f t="shared" si="96"/>
        <v>0.15674525864246647</v>
      </c>
      <c r="BA232">
        <f t="shared" si="97"/>
        <v>5.3743060495250662E-2</v>
      </c>
      <c r="BB232">
        <f t="shared" si="98"/>
        <v>4.0834578798201147</v>
      </c>
      <c r="BC232">
        <f t="shared" si="99"/>
        <v>40.948618977532881</v>
      </c>
      <c r="BD232">
        <f t="shared" si="100"/>
        <v>14.003874867425459</v>
      </c>
      <c r="BE232">
        <f t="shared" si="101"/>
        <v>29.614943504333496</v>
      </c>
      <c r="BF232">
        <f t="shared" si="102"/>
        <v>4.1671232575452501</v>
      </c>
      <c r="BG232">
        <f t="shared" si="103"/>
        <v>5.9643297600155817E-3</v>
      </c>
      <c r="BH232">
        <f t="shared" si="104"/>
        <v>2.6869704132518675</v>
      </c>
      <c r="BI232">
        <f t="shared" si="105"/>
        <v>1.4801528442933827</v>
      </c>
      <c r="BJ232">
        <f t="shared" si="106"/>
        <v>3.7288318033358095E-3</v>
      </c>
      <c r="BK232">
        <f t="shared" si="107"/>
        <v>62.066240870889352</v>
      </c>
      <c r="BL232">
        <f t="shared" si="108"/>
        <v>1.4819999684015384</v>
      </c>
      <c r="BM232">
        <f t="shared" si="109"/>
        <v>64.673969673651001</v>
      </c>
      <c r="BN232">
        <f t="shared" si="110"/>
        <v>420.35037456664094</v>
      </c>
      <c r="BO232">
        <f t="shared" si="111"/>
        <v>-1.2306611191245807E-3</v>
      </c>
    </row>
    <row r="233" spans="1:67" x14ac:dyDescent="0.25">
      <c r="A233" s="1">
        <v>221</v>
      </c>
      <c r="B233" s="1" t="s">
        <v>309</v>
      </c>
      <c r="C233" s="1" t="s">
        <v>82</v>
      </c>
      <c r="D233" s="1" t="s">
        <v>83</v>
      </c>
      <c r="E233" s="1" t="s">
        <v>84</v>
      </c>
      <c r="F233" s="1" t="s">
        <v>85</v>
      </c>
      <c r="G233" s="1" t="s">
        <v>86</v>
      </c>
      <c r="H233" s="1" t="s">
        <v>87</v>
      </c>
      <c r="I233" s="1">
        <v>1218.5000306554139</v>
      </c>
      <c r="J233" s="1">
        <v>0</v>
      </c>
      <c r="K233">
        <f t="shared" si="84"/>
        <v>-0.80703561785338407</v>
      </c>
      <c r="L233">
        <f t="shared" si="85"/>
        <v>5.9281311099075307E-3</v>
      </c>
      <c r="M233">
        <f t="shared" si="86"/>
        <v>626.03556938309669</v>
      </c>
      <c r="N233">
        <f t="shared" si="87"/>
        <v>8.5757905021660905E-2</v>
      </c>
      <c r="O233">
        <f t="shared" si="88"/>
        <v>1.3965390350621218</v>
      </c>
      <c r="P233">
        <f t="shared" si="89"/>
        <v>29.263471603393555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29.966459274291992</v>
      </c>
      <c r="V233" s="1">
        <v>29.263471603393555</v>
      </c>
      <c r="W233" s="1">
        <v>30.026107788085938</v>
      </c>
      <c r="X233" s="1">
        <v>418.4111328125</v>
      </c>
      <c r="Y233" s="1">
        <v>419.95458984375</v>
      </c>
      <c r="Z233" s="1">
        <v>26.777500152587891</v>
      </c>
      <c r="AA233" s="1">
        <v>26.944547653198242</v>
      </c>
      <c r="AB233" s="1">
        <v>62.796333312988281</v>
      </c>
      <c r="AC233" s="1">
        <v>63.188766479492188</v>
      </c>
      <c r="AD233" s="1">
        <v>299.72503662109375</v>
      </c>
      <c r="AE233" s="1">
        <v>0.97916209697723389</v>
      </c>
      <c r="AF233" s="1">
        <v>0.2410045862197876</v>
      </c>
      <c r="AG233" s="1">
        <v>99.721786499023438</v>
      </c>
      <c r="AH233" s="1">
        <v>-0.68474745750427246</v>
      </c>
      <c r="AI233" s="1">
        <v>0.24241343140602112</v>
      </c>
      <c r="AJ233" s="1">
        <v>2.3226797580718994E-2</v>
      </c>
      <c r="AK233" s="1">
        <v>1.9670778419822454E-3</v>
      </c>
      <c r="AL233" s="1">
        <v>2.6019573211669922E-2</v>
      </c>
      <c r="AM233" s="1">
        <v>1.2388443574309349E-3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88</v>
      </c>
      <c r="AV233">
        <f t="shared" si="92"/>
        <v>0.49954172770182281</v>
      </c>
      <c r="AW233">
        <f t="shared" si="93"/>
        <v>8.5757905021660911E-5</v>
      </c>
      <c r="AX233">
        <f t="shared" si="94"/>
        <v>302.41347160339353</v>
      </c>
      <c r="AY233">
        <f t="shared" si="95"/>
        <v>303.11645927429197</v>
      </c>
      <c r="AZ233">
        <f t="shared" si="96"/>
        <v>0.15666593201460088</v>
      </c>
      <c r="BA233">
        <f t="shared" si="97"/>
        <v>5.4052047846050229E-2</v>
      </c>
      <c r="BB233">
        <f t="shared" si="98"/>
        <v>4.0834974634471202</v>
      </c>
      <c r="BC233">
        <f t="shared" si="99"/>
        <v>40.948900002780327</v>
      </c>
      <c r="BD233">
        <f t="shared" si="100"/>
        <v>14.004352349582085</v>
      </c>
      <c r="BE233">
        <f t="shared" si="101"/>
        <v>29.614965438842773</v>
      </c>
      <c r="BF233">
        <f t="shared" si="102"/>
        <v>4.1671285226608585</v>
      </c>
      <c r="BG233">
        <f t="shared" si="103"/>
        <v>5.9157826821099619E-3</v>
      </c>
      <c r="BH233">
        <f t="shared" si="104"/>
        <v>2.6869584283849983</v>
      </c>
      <c r="BI233">
        <f t="shared" si="105"/>
        <v>1.4801700942758602</v>
      </c>
      <c r="BJ233">
        <f t="shared" si="106"/>
        <v>3.6984716260220316E-3</v>
      </c>
      <c r="BK233">
        <f t="shared" si="107"/>
        <v>62.429385390815739</v>
      </c>
      <c r="BL233">
        <f t="shared" si="108"/>
        <v>1.4907220554870515</v>
      </c>
      <c r="BM233">
        <f t="shared" si="109"/>
        <v>64.672400928568209</v>
      </c>
      <c r="BN233">
        <f t="shared" si="110"/>
        <v>420.33821592519269</v>
      </c>
      <c r="BO233">
        <f t="shared" si="111"/>
        <v>-1.2416889320084462E-3</v>
      </c>
    </row>
    <row r="234" spans="1:67" x14ac:dyDescent="0.25">
      <c r="A234" s="1">
        <v>222</v>
      </c>
      <c r="B234" s="1" t="s">
        <v>310</v>
      </c>
      <c r="C234" s="1" t="s">
        <v>82</v>
      </c>
      <c r="D234" s="1" t="s">
        <v>83</v>
      </c>
      <c r="E234" s="1" t="s">
        <v>84</v>
      </c>
      <c r="F234" s="1" t="s">
        <v>85</v>
      </c>
      <c r="G234" s="1" t="s">
        <v>86</v>
      </c>
      <c r="H234" s="1" t="s">
        <v>87</v>
      </c>
      <c r="I234" s="1">
        <v>1223.5000305436552</v>
      </c>
      <c r="J234" s="1">
        <v>0</v>
      </c>
      <c r="K234">
        <f t="shared" si="84"/>
        <v>-0.80695948207870394</v>
      </c>
      <c r="L234">
        <f t="shared" si="85"/>
        <v>5.9750235031357695E-3</v>
      </c>
      <c r="M234">
        <f t="shared" si="86"/>
        <v>624.3366599481875</v>
      </c>
      <c r="N234">
        <f t="shared" si="87"/>
        <v>8.6396122202073003E-2</v>
      </c>
      <c r="O234">
        <f t="shared" si="88"/>
        <v>1.3959195791554428</v>
      </c>
      <c r="P234">
        <f t="shared" si="89"/>
        <v>29.261346817016602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29.965627670288086</v>
      </c>
      <c r="V234" s="1">
        <v>29.261346817016602</v>
      </c>
      <c r="W234" s="1">
        <v>30.025930404663086</v>
      </c>
      <c r="X234" s="1">
        <v>418.417724609375</v>
      </c>
      <c r="Y234" s="1">
        <v>419.96047973632813</v>
      </c>
      <c r="Z234" s="1">
        <v>26.777383804321289</v>
      </c>
      <c r="AA234" s="1">
        <v>26.945672988891602</v>
      </c>
      <c r="AB234" s="1">
        <v>62.799640655517578</v>
      </c>
      <c r="AC234" s="1">
        <v>63.193679809570313</v>
      </c>
      <c r="AD234" s="1">
        <v>299.72735595703125</v>
      </c>
      <c r="AE234" s="1">
        <v>0.9414030909538269</v>
      </c>
      <c r="AF234" s="1">
        <v>0.2451719343662262</v>
      </c>
      <c r="AG234" s="1">
        <v>99.722015380859375</v>
      </c>
      <c r="AH234" s="1">
        <v>-0.68474745750427246</v>
      </c>
      <c r="AI234" s="1">
        <v>0.24241343140602112</v>
      </c>
      <c r="AJ234" s="1">
        <v>2.3226797580718994E-2</v>
      </c>
      <c r="AK234" s="1">
        <v>1.9670778419822454E-3</v>
      </c>
      <c r="AL234" s="1">
        <v>2.6019573211669922E-2</v>
      </c>
      <c r="AM234" s="1">
        <v>1.2388443574309349E-3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88</v>
      </c>
      <c r="AV234">
        <f t="shared" si="92"/>
        <v>0.49954559326171866</v>
      </c>
      <c r="AW234">
        <f t="shared" si="93"/>
        <v>8.6396122202073009E-5</v>
      </c>
      <c r="AX234">
        <f t="shared" si="94"/>
        <v>302.41134681701658</v>
      </c>
      <c r="AY234">
        <f t="shared" si="95"/>
        <v>303.11562767028806</v>
      </c>
      <c r="AZ234">
        <f t="shared" si="96"/>
        <v>0.1506244911858925</v>
      </c>
      <c r="BA234">
        <f t="shared" si="97"/>
        <v>5.3839205752366115E-2</v>
      </c>
      <c r="BB234">
        <f t="shared" si="98"/>
        <v>4.082996395401298</v>
      </c>
      <c r="BC234">
        <f t="shared" si="99"/>
        <v>40.943781368712564</v>
      </c>
      <c r="BD234">
        <f t="shared" si="100"/>
        <v>13.998108379820962</v>
      </c>
      <c r="BE234">
        <f t="shared" si="101"/>
        <v>29.613487243652344</v>
      </c>
      <c r="BF234">
        <f t="shared" si="102"/>
        <v>4.1667737126246704</v>
      </c>
      <c r="BG234">
        <f t="shared" si="103"/>
        <v>5.9624791536072317E-3</v>
      </c>
      <c r="BH234">
        <f t="shared" si="104"/>
        <v>2.6870768162458551</v>
      </c>
      <c r="BI234">
        <f t="shared" si="105"/>
        <v>1.4796968963788153</v>
      </c>
      <c r="BJ234">
        <f t="shared" si="106"/>
        <v>3.7276744757692992E-3</v>
      </c>
      <c r="BK234">
        <f t="shared" si="107"/>
        <v>62.260110006187524</v>
      </c>
      <c r="BL234">
        <f t="shared" si="108"/>
        <v>1.4866557451791103</v>
      </c>
      <c r="BM234">
        <f t="shared" si="109"/>
        <v>64.684392400866315</v>
      </c>
      <c r="BN234">
        <f t="shared" si="110"/>
        <v>420.34406962646989</v>
      </c>
      <c r="BO234">
        <f t="shared" si="111"/>
        <v>-1.2417847083405539E-3</v>
      </c>
    </row>
    <row r="235" spans="1:67" x14ac:dyDescent="0.25">
      <c r="A235" s="1">
        <v>223</v>
      </c>
      <c r="B235" s="1" t="s">
        <v>311</v>
      </c>
      <c r="C235" s="1" t="s">
        <v>82</v>
      </c>
      <c r="D235" s="1" t="s">
        <v>83</v>
      </c>
      <c r="E235" s="1" t="s">
        <v>84</v>
      </c>
      <c r="F235" s="1" t="s">
        <v>85</v>
      </c>
      <c r="G235" s="1" t="s">
        <v>86</v>
      </c>
      <c r="H235" s="1" t="s">
        <v>87</v>
      </c>
      <c r="I235" s="1">
        <v>1229.0000304207206</v>
      </c>
      <c r="J235" s="1">
        <v>0</v>
      </c>
      <c r="K235">
        <f t="shared" si="84"/>
        <v>-0.80742354504534264</v>
      </c>
      <c r="L235">
        <f t="shared" si="85"/>
        <v>5.980970723200538E-3</v>
      </c>
      <c r="M235">
        <f t="shared" si="86"/>
        <v>624.26198189091565</v>
      </c>
      <c r="N235">
        <f t="shared" si="87"/>
        <v>8.6467540855167349E-2</v>
      </c>
      <c r="O235">
        <f t="shared" si="88"/>
        <v>1.3956900359969948</v>
      </c>
      <c r="P235">
        <f t="shared" si="89"/>
        <v>29.260395050048828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29.964717864990234</v>
      </c>
      <c r="V235" s="1">
        <v>29.260395050048828</v>
      </c>
      <c r="W235" s="1">
        <v>30.026449203491211</v>
      </c>
      <c r="X235" s="1">
        <v>418.4300537109375</v>
      </c>
      <c r="Y235" s="1">
        <v>419.97357177734375</v>
      </c>
      <c r="Z235" s="1">
        <v>26.777284622192383</v>
      </c>
      <c r="AA235" s="1">
        <v>26.945701599121094</v>
      </c>
      <c r="AB235" s="1">
        <v>62.80267333984375</v>
      </c>
      <c r="AC235" s="1">
        <v>63.19708251953125</v>
      </c>
      <c r="AD235" s="1">
        <v>299.74749755859375</v>
      </c>
      <c r="AE235" s="1">
        <v>0.93809264898300171</v>
      </c>
      <c r="AF235" s="1">
        <v>0.21361437439918518</v>
      </c>
      <c r="AG235" s="1">
        <v>99.722099304199219</v>
      </c>
      <c r="AH235" s="1">
        <v>-0.68474745750427246</v>
      </c>
      <c r="AI235" s="1">
        <v>0.24241343140602112</v>
      </c>
      <c r="AJ235" s="1">
        <v>2.3226797580718994E-2</v>
      </c>
      <c r="AK235" s="1">
        <v>1.9670778419822454E-3</v>
      </c>
      <c r="AL235" s="1">
        <v>2.6019573211669922E-2</v>
      </c>
      <c r="AM235" s="1">
        <v>1.2388443574309349E-3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88</v>
      </c>
      <c r="AV235">
        <f t="shared" si="92"/>
        <v>0.49957916259765617</v>
      </c>
      <c r="AW235">
        <f t="shared" si="93"/>
        <v>8.6467540855167345E-5</v>
      </c>
      <c r="AX235">
        <f t="shared" si="94"/>
        <v>302.41039505004881</v>
      </c>
      <c r="AY235">
        <f t="shared" si="95"/>
        <v>303.11471786499021</v>
      </c>
      <c r="AZ235">
        <f t="shared" si="96"/>
        <v>0.15009482048239953</v>
      </c>
      <c r="BA235">
        <f t="shared" si="97"/>
        <v>5.3802482221169089E-2</v>
      </c>
      <c r="BB235">
        <f t="shared" si="98"/>
        <v>4.0827719666858684</v>
      </c>
      <c r="BC235">
        <f t="shared" si="99"/>
        <v>40.941496370142559</v>
      </c>
      <c r="BD235">
        <f t="shared" si="100"/>
        <v>13.995794771021465</v>
      </c>
      <c r="BE235">
        <f t="shared" si="101"/>
        <v>29.612556457519531</v>
      </c>
      <c r="BF235">
        <f t="shared" si="102"/>
        <v>4.1665503102684811</v>
      </c>
      <c r="BG235">
        <f t="shared" si="103"/>
        <v>5.9684014155557494E-3</v>
      </c>
      <c r="BH235">
        <f t="shared" si="104"/>
        <v>2.6870819306888736</v>
      </c>
      <c r="BI235">
        <f t="shared" si="105"/>
        <v>1.4794683795796075</v>
      </c>
      <c r="BJ235">
        <f t="shared" si="106"/>
        <v>3.7313781257681164E-3</v>
      </c>
      <c r="BK235">
        <f t="shared" si="107"/>
        <v>62.252715349962109</v>
      </c>
      <c r="BL235">
        <f t="shared" si="108"/>
        <v>1.4864315848471505</v>
      </c>
      <c r="BM235">
        <f t="shared" si="109"/>
        <v>64.688373712371757</v>
      </c>
      <c r="BN235">
        <f t="shared" si="110"/>
        <v>420.35738226079451</v>
      </c>
      <c r="BO235">
        <f t="shared" si="111"/>
        <v>-1.2425359522687412E-3</v>
      </c>
    </row>
    <row r="236" spans="1:67" x14ac:dyDescent="0.25">
      <c r="A236" s="1">
        <v>224</v>
      </c>
      <c r="B236" s="1" t="s">
        <v>312</v>
      </c>
      <c r="C236" s="1" t="s">
        <v>82</v>
      </c>
      <c r="D236" s="1" t="s">
        <v>83</v>
      </c>
      <c r="E236" s="1" t="s">
        <v>84</v>
      </c>
      <c r="F236" s="1" t="s">
        <v>85</v>
      </c>
      <c r="G236" s="1" t="s">
        <v>86</v>
      </c>
      <c r="H236" s="1" t="s">
        <v>87</v>
      </c>
      <c r="I236" s="1">
        <v>1234.0000303089619</v>
      </c>
      <c r="J236" s="1">
        <v>0</v>
      </c>
      <c r="K236">
        <f t="shared" si="84"/>
        <v>-0.79494695230681034</v>
      </c>
      <c r="L236">
        <f t="shared" si="85"/>
        <v>5.9946543527804241E-3</v>
      </c>
      <c r="M236">
        <f t="shared" si="86"/>
        <v>620.48707736712026</v>
      </c>
      <c r="N236">
        <f t="shared" si="87"/>
        <v>8.6641498610403656E-2</v>
      </c>
      <c r="O236">
        <f t="shared" si="88"/>
        <v>1.3953117025460422</v>
      </c>
      <c r="P236">
        <f t="shared" si="89"/>
        <v>29.259172439575195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29.963794708251953</v>
      </c>
      <c r="V236" s="1">
        <v>29.259172439575195</v>
      </c>
      <c r="W236" s="1">
        <v>30.026742935180664</v>
      </c>
      <c r="X236" s="1">
        <v>418.46261596679688</v>
      </c>
      <c r="Y236" s="1">
        <v>419.98086547851563</v>
      </c>
      <c r="Z236" s="1">
        <v>26.777904510498047</v>
      </c>
      <c r="AA236" s="1">
        <v>26.946643829345703</v>
      </c>
      <c r="AB236" s="1">
        <v>62.807243347167969</v>
      </c>
      <c r="AC236" s="1">
        <v>63.202911376953125</v>
      </c>
      <c r="AD236" s="1">
        <v>299.7764892578125</v>
      </c>
      <c r="AE236" s="1">
        <v>0.92634123563766479</v>
      </c>
      <c r="AF236" s="1">
        <v>0.10400856286287308</v>
      </c>
      <c r="AG236" s="1">
        <v>99.721954345703125</v>
      </c>
      <c r="AH236" s="1">
        <v>-0.68474745750427246</v>
      </c>
      <c r="AI236" s="1">
        <v>0.24241343140602112</v>
      </c>
      <c r="AJ236" s="1">
        <v>2.3226797580718994E-2</v>
      </c>
      <c r="AK236" s="1">
        <v>1.9670778419822454E-3</v>
      </c>
      <c r="AL236" s="1">
        <v>2.6019573211669922E-2</v>
      </c>
      <c r="AM236" s="1">
        <v>1.2388443574309349E-3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88</v>
      </c>
      <c r="AV236">
        <f t="shared" si="92"/>
        <v>0.49962748209635416</v>
      </c>
      <c r="AW236">
        <f t="shared" si="93"/>
        <v>8.6641498610403656E-5</v>
      </c>
      <c r="AX236">
        <f t="shared" si="94"/>
        <v>302.40917243957517</v>
      </c>
      <c r="AY236">
        <f t="shared" si="95"/>
        <v>303.11379470825193</v>
      </c>
      <c r="AZ236">
        <f t="shared" si="96"/>
        <v>0.14821459438917195</v>
      </c>
      <c r="BA236">
        <f t="shared" si="97"/>
        <v>5.3734073120008698E-2</v>
      </c>
      <c r="BB236">
        <f t="shared" si="98"/>
        <v>4.0824836882659774</v>
      </c>
      <c r="BC236">
        <f t="shared" si="99"/>
        <v>40.938665061791241</v>
      </c>
      <c r="BD236">
        <f t="shared" si="100"/>
        <v>13.992021232445538</v>
      </c>
      <c r="BE236">
        <f t="shared" si="101"/>
        <v>29.611483573913574</v>
      </c>
      <c r="BF236">
        <f t="shared" si="102"/>
        <v>4.1662928153831</v>
      </c>
      <c r="BG236">
        <f t="shared" si="103"/>
        <v>5.9820275263972886E-3</v>
      </c>
      <c r="BH236">
        <f t="shared" si="104"/>
        <v>2.6871719857199352</v>
      </c>
      <c r="BI236">
        <f t="shared" si="105"/>
        <v>1.4791208296631648</v>
      </c>
      <c r="BJ236">
        <f t="shared" si="106"/>
        <v>3.7398995987780307E-3</v>
      </c>
      <c r="BK236">
        <f t="shared" si="107"/>
        <v>61.876184001302732</v>
      </c>
      <c r="BL236">
        <f t="shared" si="108"/>
        <v>1.4774174929616208</v>
      </c>
      <c r="BM236">
        <f t="shared" si="109"/>
        <v>64.695657191952776</v>
      </c>
      <c r="BN236">
        <f t="shared" si="110"/>
        <v>420.35874518731885</v>
      </c>
      <c r="BO236">
        <f t="shared" si="111"/>
        <v>-1.2234696221036425E-3</v>
      </c>
    </row>
    <row r="237" spans="1:67" x14ac:dyDescent="0.25">
      <c r="A237" s="1">
        <v>225</v>
      </c>
      <c r="B237" s="1" t="s">
        <v>313</v>
      </c>
      <c r="C237" s="1" t="s">
        <v>82</v>
      </c>
      <c r="D237" s="1" t="s">
        <v>83</v>
      </c>
      <c r="E237" s="1" t="s">
        <v>84</v>
      </c>
      <c r="F237" s="1" t="s">
        <v>85</v>
      </c>
      <c r="G237" s="1" t="s">
        <v>86</v>
      </c>
      <c r="H237" s="1" t="s">
        <v>87</v>
      </c>
      <c r="I237" s="1">
        <v>1239.0000301972032</v>
      </c>
      <c r="J237" s="1">
        <v>0</v>
      </c>
      <c r="K237">
        <f t="shared" si="84"/>
        <v>-0.79748748906503275</v>
      </c>
      <c r="L237">
        <f t="shared" si="85"/>
        <v>6.0035174435008757E-3</v>
      </c>
      <c r="M237">
        <f t="shared" si="86"/>
        <v>620.86171047838968</v>
      </c>
      <c r="N237">
        <f t="shared" si="87"/>
        <v>8.673854635330841E-2</v>
      </c>
      <c r="O237">
        <f t="shared" si="88"/>
        <v>1.3948243566310148</v>
      </c>
      <c r="P237">
        <f t="shared" si="89"/>
        <v>29.257421493530273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29.963481903076172</v>
      </c>
      <c r="V237" s="1">
        <v>29.257421493530273</v>
      </c>
      <c r="W237" s="1">
        <v>30.027441024780273</v>
      </c>
      <c r="X237" s="1">
        <v>418.46731567382813</v>
      </c>
      <c r="Y237" s="1">
        <v>419.9906005859375</v>
      </c>
      <c r="Z237" s="1">
        <v>26.778362274169922</v>
      </c>
      <c r="AA237" s="1">
        <v>26.947294235229492</v>
      </c>
      <c r="AB237" s="1">
        <v>62.810291290283203</v>
      </c>
      <c r="AC237" s="1">
        <v>63.205482482910156</v>
      </c>
      <c r="AD237" s="1">
        <v>299.76983642578125</v>
      </c>
      <c r="AE237" s="1">
        <v>0.95327109098434448</v>
      </c>
      <c r="AF237" s="1">
        <v>8.0948993563652039E-2</v>
      </c>
      <c r="AG237" s="1">
        <v>99.722312927246094</v>
      </c>
      <c r="AH237" s="1">
        <v>-0.68474745750427246</v>
      </c>
      <c r="AI237" s="1">
        <v>0.24241343140602112</v>
      </c>
      <c r="AJ237" s="1">
        <v>2.3226797580718994E-2</v>
      </c>
      <c r="AK237" s="1">
        <v>1.9670778419822454E-3</v>
      </c>
      <c r="AL237" s="1">
        <v>2.6019573211669922E-2</v>
      </c>
      <c r="AM237" s="1">
        <v>1.2388443574309349E-3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88</v>
      </c>
      <c r="AV237">
        <f t="shared" si="92"/>
        <v>0.4996163940429687</v>
      </c>
      <c r="AW237">
        <f t="shared" si="93"/>
        <v>8.6738546353308415E-5</v>
      </c>
      <c r="AX237">
        <f t="shared" si="94"/>
        <v>302.40742149353025</v>
      </c>
      <c r="AY237">
        <f t="shared" si="95"/>
        <v>303.11348190307615</v>
      </c>
      <c r="AZ237">
        <f t="shared" si="96"/>
        <v>0.15252337114833203</v>
      </c>
      <c r="BA237">
        <f t="shared" si="97"/>
        <v>5.3927949776678571E-2</v>
      </c>
      <c r="BB237">
        <f t="shared" si="98"/>
        <v>4.0820708648991451</v>
      </c>
      <c r="BC237">
        <f t="shared" si="99"/>
        <v>40.934378125357767</v>
      </c>
      <c r="BD237">
        <f t="shared" si="100"/>
        <v>13.987083890128275</v>
      </c>
      <c r="BE237">
        <f t="shared" si="101"/>
        <v>29.610451698303223</v>
      </c>
      <c r="BF237">
        <f t="shared" si="102"/>
        <v>4.1660451756107957</v>
      </c>
      <c r="BG237">
        <f t="shared" si="103"/>
        <v>5.990853291453698E-3</v>
      </c>
      <c r="BH237">
        <f t="shared" si="104"/>
        <v>2.6872465082681303</v>
      </c>
      <c r="BI237">
        <f t="shared" si="105"/>
        <v>1.4787986673426654</v>
      </c>
      <c r="BJ237">
        <f t="shared" si="106"/>
        <v>3.7454190463364475E-3</v>
      </c>
      <c r="BK237">
        <f t="shared" si="107"/>
        <v>61.913765776871237</v>
      </c>
      <c r="BL237">
        <f t="shared" si="108"/>
        <v>1.4782752509513613</v>
      </c>
      <c r="BM237">
        <f t="shared" si="109"/>
        <v>64.704595314123964</v>
      </c>
      <c r="BN237">
        <f t="shared" si="110"/>
        <v>420.36968794424189</v>
      </c>
      <c r="BO237">
        <f t="shared" si="111"/>
        <v>-1.2275172717704185E-3</v>
      </c>
    </row>
    <row r="238" spans="1:67" x14ac:dyDescent="0.25">
      <c r="A238" s="1">
        <v>226</v>
      </c>
      <c r="B238" s="1" t="s">
        <v>314</v>
      </c>
      <c r="C238" s="1" t="s">
        <v>82</v>
      </c>
      <c r="D238" s="1" t="s">
        <v>83</v>
      </c>
      <c r="E238" s="1" t="s">
        <v>84</v>
      </c>
      <c r="F238" s="1" t="s">
        <v>85</v>
      </c>
      <c r="G238" s="1" t="s">
        <v>86</v>
      </c>
      <c r="H238" s="1" t="s">
        <v>87</v>
      </c>
      <c r="I238" s="1">
        <v>1244.5000300742686</v>
      </c>
      <c r="J238" s="1">
        <v>0</v>
      </c>
      <c r="K238">
        <f t="shared" si="84"/>
        <v>-0.79123857740790338</v>
      </c>
      <c r="L238">
        <f t="shared" si="85"/>
        <v>6.0377783460303742E-3</v>
      </c>
      <c r="M238">
        <f t="shared" si="86"/>
        <v>618.01837451041183</v>
      </c>
      <c r="N238">
        <f t="shared" si="87"/>
        <v>8.7178642554056315E-2</v>
      </c>
      <c r="O238">
        <f t="shared" si="88"/>
        <v>1.3939709612107674</v>
      </c>
      <c r="P238">
        <f t="shared" si="89"/>
        <v>29.254386901855469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29.962936401367188</v>
      </c>
      <c r="V238" s="1">
        <v>29.254386901855469</v>
      </c>
      <c r="W238" s="1">
        <v>30.027105331420898</v>
      </c>
      <c r="X238" s="1">
        <v>418.46112060546875</v>
      </c>
      <c r="Y238" s="1">
        <v>419.9716796875</v>
      </c>
      <c r="Z238" s="1">
        <v>26.778806686401367</v>
      </c>
      <c r="AA238" s="1">
        <v>26.948612213134766</v>
      </c>
      <c r="AB238" s="1">
        <v>62.813201904296875</v>
      </c>
      <c r="AC238" s="1">
        <v>63.211124420166016</v>
      </c>
      <c r="AD238" s="1">
        <v>299.74041748046875</v>
      </c>
      <c r="AE238" s="1">
        <v>0.94572925567626953</v>
      </c>
      <c r="AF238" s="1">
        <v>0.13788862526416779</v>
      </c>
      <c r="AG238" s="1">
        <v>99.722557067871094</v>
      </c>
      <c r="AH238" s="1">
        <v>-0.68474745750427246</v>
      </c>
      <c r="AI238" s="1">
        <v>0.24241343140602112</v>
      </c>
      <c r="AJ238" s="1">
        <v>2.3226797580718994E-2</v>
      </c>
      <c r="AK238" s="1">
        <v>1.9670778419822454E-3</v>
      </c>
      <c r="AL238" s="1">
        <v>2.6019573211669922E-2</v>
      </c>
      <c r="AM238" s="1">
        <v>1.2388443574309349E-3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88</v>
      </c>
      <c r="AV238">
        <f t="shared" si="92"/>
        <v>0.49956736246744787</v>
      </c>
      <c r="AW238">
        <f t="shared" si="93"/>
        <v>8.717864255405632E-5</v>
      </c>
      <c r="AX238">
        <f t="shared" si="94"/>
        <v>302.40438690185545</v>
      </c>
      <c r="AY238">
        <f t="shared" si="95"/>
        <v>303.11293640136716</v>
      </c>
      <c r="AZ238">
        <f t="shared" si="96"/>
        <v>0.15131667752601174</v>
      </c>
      <c r="BA238">
        <f t="shared" si="97"/>
        <v>5.4029916754293181E-2</v>
      </c>
      <c r="BB238">
        <f t="shared" si="98"/>
        <v>4.0813554805350272</v>
      </c>
      <c r="BC238">
        <f t="shared" si="99"/>
        <v>40.92710416317604</v>
      </c>
      <c r="BD238">
        <f t="shared" si="100"/>
        <v>13.978491950041274</v>
      </c>
      <c r="BE238">
        <f t="shared" si="101"/>
        <v>29.608661651611328</v>
      </c>
      <c r="BF238">
        <f t="shared" si="102"/>
        <v>4.1656156128364206</v>
      </c>
      <c r="BG238">
        <f t="shared" si="103"/>
        <v>6.0249693920503486E-3</v>
      </c>
      <c r="BH238">
        <f t="shared" si="104"/>
        <v>2.6873845193242598</v>
      </c>
      <c r="BI238">
        <f t="shared" si="105"/>
        <v>1.4782310935121608</v>
      </c>
      <c r="BJ238">
        <f t="shared" si="106"/>
        <v>3.7667545834085157E-3</v>
      </c>
      <c r="BK238">
        <f t="shared" si="107"/>
        <v>61.630372621107476</v>
      </c>
      <c r="BL238">
        <f t="shared" si="108"/>
        <v>1.4715715473249957</v>
      </c>
      <c r="BM238">
        <f t="shared" si="109"/>
        <v>64.720540728609393</v>
      </c>
      <c r="BN238">
        <f t="shared" si="110"/>
        <v>420.34779661248115</v>
      </c>
      <c r="BO238">
        <f t="shared" si="111"/>
        <v>-1.2182623291441949E-3</v>
      </c>
    </row>
    <row r="239" spans="1:67" x14ac:dyDescent="0.25">
      <c r="A239" s="1">
        <v>227</v>
      </c>
      <c r="B239" s="1" t="s">
        <v>315</v>
      </c>
      <c r="C239" s="1" t="s">
        <v>82</v>
      </c>
      <c r="D239" s="1" t="s">
        <v>83</v>
      </c>
      <c r="E239" s="1" t="s">
        <v>84</v>
      </c>
      <c r="F239" s="1" t="s">
        <v>85</v>
      </c>
      <c r="G239" s="1" t="s">
        <v>86</v>
      </c>
      <c r="H239" s="1" t="s">
        <v>87</v>
      </c>
      <c r="I239" s="1">
        <v>1249.5000299625099</v>
      </c>
      <c r="J239" s="1">
        <v>0</v>
      </c>
      <c r="K239">
        <f t="shared" si="84"/>
        <v>-0.79522258291920311</v>
      </c>
      <c r="L239">
        <f t="shared" si="85"/>
        <v>6.0260662705813629E-3</v>
      </c>
      <c r="M239">
        <f t="shared" si="86"/>
        <v>619.47687574210829</v>
      </c>
      <c r="N239">
        <f t="shared" si="87"/>
        <v>8.6983105318371848E-2</v>
      </c>
      <c r="O239">
        <f t="shared" si="88"/>
        <v>1.3935481686477194</v>
      </c>
      <c r="P239">
        <f t="shared" si="89"/>
        <v>29.252729415893555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29.962944030761719</v>
      </c>
      <c r="V239" s="1">
        <v>29.252729415893555</v>
      </c>
      <c r="W239" s="1">
        <v>30.026853561401367</v>
      </c>
      <c r="X239" s="1">
        <v>418.45733642578125</v>
      </c>
      <c r="Y239" s="1">
        <v>419.97616577148438</v>
      </c>
      <c r="Z239" s="1">
        <v>26.779424667358398</v>
      </c>
      <c r="AA239" s="1">
        <v>26.948863983154297</v>
      </c>
      <c r="AB239" s="1">
        <v>62.814777374267578</v>
      </c>
      <c r="AC239" s="1">
        <v>63.211856842041016</v>
      </c>
      <c r="AD239" s="1">
        <v>299.71441650390625</v>
      </c>
      <c r="AE239" s="1">
        <v>0.95629894733428955</v>
      </c>
      <c r="AF239" s="1">
        <v>0.17055527865886688</v>
      </c>
      <c r="AG239" s="1">
        <v>99.722816467285156</v>
      </c>
      <c r="AH239" s="1">
        <v>-0.68474745750427246</v>
      </c>
      <c r="AI239" s="1">
        <v>0.24241343140602112</v>
      </c>
      <c r="AJ239" s="1">
        <v>2.3226797580718994E-2</v>
      </c>
      <c r="AK239" s="1">
        <v>1.9670778419822454E-3</v>
      </c>
      <c r="AL239" s="1">
        <v>2.6019573211669922E-2</v>
      </c>
      <c r="AM239" s="1">
        <v>1.2388443574309349E-3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88</v>
      </c>
      <c r="AV239">
        <f t="shared" si="92"/>
        <v>0.49952402750651037</v>
      </c>
      <c r="AW239">
        <f t="shared" si="93"/>
        <v>8.6983105318371852E-5</v>
      </c>
      <c r="AX239">
        <f t="shared" si="94"/>
        <v>302.40272941589353</v>
      </c>
      <c r="AY239">
        <f t="shared" si="95"/>
        <v>303.1129440307617</v>
      </c>
      <c r="AZ239">
        <f t="shared" si="96"/>
        <v>0.15300782815349478</v>
      </c>
      <c r="BA239">
        <f t="shared" si="97"/>
        <v>5.4370910758897079E-2</v>
      </c>
      <c r="BB239">
        <f t="shared" si="98"/>
        <v>4.0809647856416467</v>
      </c>
      <c r="BC239">
        <f t="shared" si="99"/>
        <v>40.923079894965049</v>
      </c>
      <c r="BD239">
        <f t="shared" si="100"/>
        <v>13.974215911810752</v>
      </c>
      <c r="BE239">
        <f t="shared" si="101"/>
        <v>29.607836723327637</v>
      </c>
      <c r="BF239">
        <f t="shared" si="102"/>
        <v>4.1654176653641688</v>
      </c>
      <c r="BG239">
        <f t="shared" si="103"/>
        <v>6.0133069094841767E-3</v>
      </c>
      <c r="BH239">
        <f t="shared" si="104"/>
        <v>2.6874166169939273</v>
      </c>
      <c r="BI239">
        <f t="shared" si="105"/>
        <v>1.4780010483702415</v>
      </c>
      <c r="BJ239">
        <f t="shared" si="106"/>
        <v>3.7594610883234536E-3</v>
      </c>
      <c r="BK239">
        <f t="shared" si="107"/>
        <v>61.775978785357474</v>
      </c>
      <c r="BL239">
        <f t="shared" si="108"/>
        <v>1.4750286474094232</v>
      </c>
      <c r="BM239">
        <f t="shared" si="109"/>
        <v>64.727788247575589</v>
      </c>
      <c r="BN239">
        <f t="shared" si="110"/>
        <v>420.35417650187998</v>
      </c>
      <c r="BO239">
        <f t="shared" si="111"/>
        <v>-1.2245149884136833E-3</v>
      </c>
    </row>
    <row r="240" spans="1:67" x14ac:dyDescent="0.25">
      <c r="A240" s="1">
        <v>228</v>
      </c>
      <c r="B240" s="1" t="s">
        <v>316</v>
      </c>
      <c r="C240" s="1" t="s">
        <v>82</v>
      </c>
      <c r="D240" s="1" t="s">
        <v>83</v>
      </c>
      <c r="E240" s="1" t="s">
        <v>84</v>
      </c>
      <c r="F240" s="1" t="s">
        <v>85</v>
      </c>
      <c r="G240" s="1" t="s">
        <v>86</v>
      </c>
      <c r="H240" s="1" t="s">
        <v>87</v>
      </c>
      <c r="I240" s="1">
        <v>1254.5000298507512</v>
      </c>
      <c r="J240" s="1">
        <v>0</v>
      </c>
      <c r="K240">
        <f t="shared" si="84"/>
        <v>-0.79317001808958121</v>
      </c>
      <c r="L240">
        <f t="shared" si="85"/>
        <v>6.0322343697719579E-3</v>
      </c>
      <c r="M240">
        <f t="shared" si="86"/>
        <v>618.71648494732892</v>
      </c>
      <c r="N240">
        <f t="shared" si="87"/>
        <v>8.7060617456008474E-2</v>
      </c>
      <c r="O240">
        <f t="shared" si="88"/>
        <v>1.3933668194128943</v>
      </c>
      <c r="P240">
        <f t="shared" si="89"/>
        <v>29.252370834350586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29.962759017944336</v>
      </c>
      <c r="V240" s="1">
        <v>29.252370834350586</v>
      </c>
      <c r="W240" s="1">
        <v>30.025888442993164</v>
      </c>
      <c r="X240" s="1">
        <v>418.4520263671875</v>
      </c>
      <c r="Y240" s="1">
        <v>419.96661376953125</v>
      </c>
      <c r="Z240" s="1">
        <v>26.780250549316406</v>
      </c>
      <c r="AA240" s="1">
        <v>26.949832916259766</v>
      </c>
      <c r="AB240" s="1">
        <v>62.817535400390625</v>
      </c>
      <c r="AC240" s="1">
        <v>63.215194702148438</v>
      </c>
      <c r="AD240" s="1">
        <v>299.7281494140625</v>
      </c>
      <c r="AE240" s="1">
        <v>0.94882762432098389</v>
      </c>
      <c r="AF240" s="1">
        <v>0.24358923733234406</v>
      </c>
      <c r="AG240" s="1">
        <v>99.722824096679688</v>
      </c>
      <c r="AH240" s="1">
        <v>-0.68474745750427246</v>
      </c>
      <c r="AI240" s="1">
        <v>0.24241343140602112</v>
      </c>
      <c r="AJ240" s="1">
        <v>2.3226797580718994E-2</v>
      </c>
      <c r="AK240" s="1">
        <v>1.9670778419822454E-3</v>
      </c>
      <c r="AL240" s="1">
        <v>2.6019573211669922E-2</v>
      </c>
      <c r="AM240" s="1">
        <v>1.2388443574309349E-3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88</v>
      </c>
      <c r="AV240">
        <f t="shared" si="92"/>
        <v>0.49954691569010407</v>
      </c>
      <c r="AW240">
        <f t="shared" si="93"/>
        <v>8.7060617456008479E-5</v>
      </c>
      <c r="AX240">
        <f t="shared" si="94"/>
        <v>302.40237083435056</v>
      </c>
      <c r="AY240">
        <f t="shared" si="95"/>
        <v>303.11275901794431</v>
      </c>
      <c r="AZ240">
        <f t="shared" si="96"/>
        <v>0.15181241649808541</v>
      </c>
      <c r="BA240">
        <f t="shared" si="97"/>
        <v>5.4341990617342781E-2</v>
      </c>
      <c r="BB240">
        <f t="shared" si="98"/>
        <v>4.0808802667559751</v>
      </c>
      <c r="BC240">
        <f t="shared" si="99"/>
        <v>40.922229226075935</v>
      </c>
      <c r="BD240">
        <f t="shared" si="100"/>
        <v>13.972396309816169</v>
      </c>
      <c r="BE240">
        <f t="shared" si="101"/>
        <v>29.607564926147461</v>
      </c>
      <c r="BF240">
        <f t="shared" si="102"/>
        <v>4.1653524474726202</v>
      </c>
      <c r="BG240">
        <f t="shared" si="103"/>
        <v>6.0194489028240917E-3</v>
      </c>
      <c r="BH240">
        <f t="shared" si="104"/>
        <v>2.6875134473430808</v>
      </c>
      <c r="BI240">
        <f t="shared" si="105"/>
        <v>1.4778390001295394</v>
      </c>
      <c r="BJ240">
        <f t="shared" si="106"/>
        <v>3.7633021732264172E-3</v>
      </c>
      <c r="BK240">
        <f t="shared" si="107"/>
        <v>61.700155194118445</v>
      </c>
      <c r="BL240">
        <f t="shared" si="108"/>
        <v>1.4732515982493488</v>
      </c>
      <c r="BM240">
        <f t="shared" si="109"/>
        <v>64.731722244171138</v>
      </c>
      <c r="BN240">
        <f t="shared" si="110"/>
        <v>420.34364880891013</v>
      </c>
      <c r="BO240">
        <f t="shared" si="111"/>
        <v>-1.2214591905662362E-3</v>
      </c>
    </row>
    <row r="241" spans="1:67" x14ac:dyDescent="0.25">
      <c r="A241" s="1">
        <v>229</v>
      </c>
      <c r="B241" s="1" t="s">
        <v>317</v>
      </c>
      <c r="C241" s="1" t="s">
        <v>82</v>
      </c>
      <c r="D241" s="1" t="s">
        <v>83</v>
      </c>
      <c r="E241" s="1" t="s">
        <v>84</v>
      </c>
      <c r="F241" s="1" t="s">
        <v>85</v>
      </c>
      <c r="G241" s="1" t="s">
        <v>86</v>
      </c>
      <c r="H241" s="1" t="s">
        <v>87</v>
      </c>
      <c r="I241" s="1">
        <v>1260.0000297278166</v>
      </c>
      <c r="J241" s="1">
        <v>0</v>
      </c>
      <c r="K241">
        <f t="shared" si="84"/>
        <v>-0.79409974150989326</v>
      </c>
      <c r="L241">
        <f t="shared" si="85"/>
        <v>6.0177907444988448E-3</v>
      </c>
      <c r="M241">
        <f t="shared" si="86"/>
        <v>619.45623013221132</v>
      </c>
      <c r="N241">
        <f t="shared" si="87"/>
        <v>8.6875453777390296E-2</v>
      </c>
      <c r="O241">
        <f t="shared" si="88"/>
        <v>1.3937347879637656</v>
      </c>
      <c r="P241">
        <f t="shared" si="89"/>
        <v>29.253734588623047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29.962936401367188</v>
      </c>
      <c r="V241" s="1">
        <v>29.253734588623047</v>
      </c>
      <c r="W241" s="1">
        <v>30.025352478027344</v>
      </c>
      <c r="X241" s="1">
        <v>418.44891357421875</v>
      </c>
      <c r="Y241" s="1">
        <v>419.96548461914063</v>
      </c>
      <c r="Z241" s="1">
        <v>26.780086517333984</v>
      </c>
      <c r="AA241" s="1">
        <v>26.949304580688477</v>
      </c>
      <c r="AB241" s="1">
        <v>62.816989898681641</v>
      </c>
      <c r="AC241" s="1">
        <v>63.213489532470703</v>
      </c>
      <c r="AD241" s="1">
        <v>299.7347412109375</v>
      </c>
      <c r="AE241" s="1">
        <v>0.98112374544143677</v>
      </c>
      <c r="AF241" s="1">
        <v>0.17783676087856293</v>
      </c>
      <c r="AG241" s="1">
        <v>99.723052978515625</v>
      </c>
      <c r="AH241" s="1">
        <v>-0.68474745750427246</v>
      </c>
      <c r="AI241" s="1">
        <v>0.24241343140602112</v>
      </c>
      <c r="AJ241" s="1">
        <v>2.3226797580718994E-2</v>
      </c>
      <c r="AK241" s="1">
        <v>1.9670778419822454E-3</v>
      </c>
      <c r="AL241" s="1">
        <v>2.6019573211669922E-2</v>
      </c>
      <c r="AM241" s="1">
        <v>1.2388443574309349E-3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88</v>
      </c>
      <c r="AV241">
        <f t="shared" si="92"/>
        <v>0.49955790201822908</v>
      </c>
      <c r="AW241">
        <f t="shared" si="93"/>
        <v>8.6875453777390295E-5</v>
      </c>
      <c r="AX241">
        <f t="shared" si="94"/>
        <v>302.40373458862302</v>
      </c>
      <c r="AY241">
        <f t="shared" si="95"/>
        <v>303.11293640136716</v>
      </c>
      <c r="AZ241">
        <f t="shared" si="96"/>
        <v>0.15697979576185794</v>
      </c>
      <c r="BA241">
        <f t="shared" si="97"/>
        <v>5.4332966925623442E-2</v>
      </c>
      <c r="BB241">
        <f t="shared" si="98"/>
        <v>4.0812017163979162</v>
      </c>
      <c r="BC241">
        <f t="shared" si="99"/>
        <v>40.925358726002621</v>
      </c>
      <c r="BD241">
        <f t="shared" si="100"/>
        <v>13.976054145314144</v>
      </c>
      <c r="BE241">
        <f t="shared" si="101"/>
        <v>29.608335494995117</v>
      </c>
      <c r="BF241">
        <f t="shared" si="102"/>
        <v>4.1655373482314815</v>
      </c>
      <c r="BG241">
        <f t="shared" si="103"/>
        <v>6.0050663669009166E-3</v>
      </c>
      <c r="BH241">
        <f t="shared" si="104"/>
        <v>2.6874669284341506</v>
      </c>
      <c r="BI241">
        <f t="shared" si="105"/>
        <v>1.4780704197973309</v>
      </c>
      <c r="BJ241">
        <f t="shared" si="106"/>
        <v>3.754307614702225E-3</v>
      </c>
      <c r="BK241">
        <f t="shared" si="107"/>
        <v>61.774066455346073</v>
      </c>
      <c r="BL241">
        <f t="shared" si="108"/>
        <v>1.475017002156702</v>
      </c>
      <c r="BM241">
        <f t="shared" si="109"/>
        <v>64.724960464170493</v>
      </c>
      <c r="BN241">
        <f t="shared" si="110"/>
        <v>420.34296160450634</v>
      </c>
      <c r="BO241">
        <f t="shared" si="111"/>
        <v>-1.2227651957735272E-3</v>
      </c>
    </row>
    <row r="242" spans="1:67" x14ac:dyDescent="0.25">
      <c r="A242" s="1">
        <v>230</v>
      </c>
      <c r="B242" s="1" t="s">
        <v>318</v>
      </c>
      <c r="C242" s="1" t="s">
        <v>82</v>
      </c>
      <c r="D242" s="1" t="s">
        <v>83</v>
      </c>
      <c r="E242" s="1" t="s">
        <v>84</v>
      </c>
      <c r="F242" s="1" t="s">
        <v>85</v>
      </c>
      <c r="G242" s="1" t="s">
        <v>86</v>
      </c>
      <c r="H242" s="1" t="s">
        <v>87</v>
      </c>
      <c r="I242" s="1">
        <v>1265.0000296160579</v>
      </c>
      <c r="J242" s="1">
        <v>0</v>
      </c>
      <c r="K242">
        <f t="shared" si="84"/>
        <v>-0.76622764634596441</v>
      </c>
      <c r="L242">
        <f t="shared" si="85"/>
        <v>6.0969823704973549E-3</v>
      </c>
      <c r="M242">
        <f t="shared" si="86"/>
        <v>609.46395465258536</v>
      </c>
      <c r="N242">
        <f t="shared" si="87"/>
        <v>8.8027062154262897E-2</v>
      </c>
      <c r="O242">
        <f t="shared" si="88"/>
        <v>1.393903969361995</v>
      </c>
      <c r="P242">
        <f t="shared" si="89"/>
        <v>29.254755020141602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29.962120056152344</v>
      </c>
      <c r="V242" s="1">
        <v>29.254755020141602</v>
      </c>
      <c r="W242" s="1">
        <v>30.025432586669922</v>
      </c>
      <c r="X242" s="1">
        <v>418.46902465820313</v>
      </c>
      <c r="Y242" s="1">
        <v>419.9287109375</v>
      </c>
      <c r="Z242" s="1">
        <v>26.778570175170898</v>
      </c>
      <c r="AA242" s="1">
        <v>26.950016021728516</v>
      </c>
      <c r="AB242" s="1">
        <v>62.816604614257813</v>
      </c>
      <c r="AC242" s="1">
        <v>63.218379974365234</v>
      </c>
      <c r="AD242" s="1">
        <v>299.7613525390625</v>
      </c>
      <c r="AE242" s="1">
        <v>0.9924004077911377</v>
      </c>
      <c r="AF242" s="1">
        <v>0.15065856277942657</v>
      </c>
      <c r="AG242" s="1">
        <v>99.723068237304688</v>
      </c>
      <c r="AH242" s="1">
        <v>-0.68474745750427246</v>
      </c>
      <c r="AI242" s="1">
        <v>0.24241343140602112</v>
      </c>
      <c r="AJ242" s="1">
        <v>2.3226797580718994E-2</v>
      </c>
      <c r="AK242" s="1">
        <v>1.9670778419822454E-3</v>
      </c>
      <c r="AL242" s="1">
        <v>2.6019573211669922E-2</v>
      </c>
      <c r="AM242" s="1">
        <v>1.2388443574309349E-3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88</v>
      </c>
      <c r="AV242">
        <f t="shared" si="92"/>
        <v>0.49960225423177079</v>
      </c>
      <c r="AW242">
        <f t="shared" si="93"/>
        <v>8.80270621542629E-5</v>
      </c>
      <c r="AX242">
        <f t="shared" si="94"/>
        <v>302.40475502014158</v>
      </c>
      <c r="AY242">
        <f t="shared" si="95"/>
        <v>303.11212005615232</v>
      </c>
      <c r="AZ242">
        <f t="shared" si="96"/>
        <v>0.1587840616974816</v>
      </c>
      <c r="BA242">
        <f t="shared" si="97"/>
        <v>5.3531071042804482E-2</v>
      </c>
      <c r="BB242">
        <f t="shared" si="98"/>
        <v>4.0814422560932826</v>
      </c>
      <c r="BC242">
        <f t="shared" si="99"/>
        <v>40.927764540707194</v>
      </c>
      <c r="BD242">
        <f t="shared" si="100"/>
        <v>13.977748518978679</v>
      </c>
      <c r="BE242">
        <f t="shared" si="101"/>
        <v>29.608437538146973</v>
      </c>
      <c r="BF242">
        <f t="shared" si="102"/>
        <v>4.165561834388229</v>
      </c>
      <c r="BG242">
        <f t="shared" si="103"/>
        <v>6.08392125774524E-3</v>
      </c>
      <c r="BH242">
        <f t="shared" si="104"/>
        <v>2.6875382867312876</v>
      </c>
      <c r="BI242">
        <f t="shared" si="105"/>
        <v>1.4780235476569414</v>
      </c>
      <c r="BJ242">
        <f t="shared" si="106"/>
        <v>3.8036220923225858E-3</v>
      </c>
      <c r="BK242">
        <f t="shared" si="107"/>
        <v>60.777615537997342</v>
      </c>
      <c r="BL242">
        <f t="shared" si="108"/>
        <v>1.4513510002494086</v>
      </c>
      <c r="BM242">
        <f t="shared" si="109"/>
        <v>64.723682378398919</v>
      </c>
      <c r="BN242">
        <f t="shared" si="110"/>
        <v>420.29293886370056</v>
      </c>
      <c r="BO242">
        <f t="shared" si="111"/>
        <v>-1.1799645015622597E-3</v>
      </c>
    </row>
    <row r="243" spans="1:67" x14ac:dyDescent="0.25">
      <c r="A243" s="1">
        <v>231</v>
      </c>
      <c r="B243" s="1" t="s">
        <v>319</v>
      </c>
      <c r="C243" s="1" t="s">
        <v>82</v>
      </c>
      <c r="D243" s="1" t="s">
        <v>83</v>
      </c>
      <c r="E243" s="1" t="s">
        <v>84</v>
      </c>
      <c r="F243" s="1" t="s">
        <v>85</v>
      </c>
      <c r="G243" s="1" t="s">
        <v>86</v>
      </c>
      <c r="H243" s="1" t="s">
        <v>87</v>
      </c>
      <c r="I243" s="1">
        <v>1270.0000295042992</v>
      </c>
      <c r="J243" s="1">
        <v>0</v>
      </c>
      <c r="K243">
        <f t="shared" si="84"/>
        <v>-0.75967542187442905</v>
      </c>
      <c r="L243">
        <f t="shared" si="85"/>
        <v>6.122027926114295E-3</v>
      </c>
      <c r="M243">
        <f t="shared" si="86"/>
        <v>606.95006820977346</v>
      </c>
      <c r="N243">
        <f t="shared" si="87"/>
        <v>8.8391129958054343E-2</v>
      </c>
      <c r="O243">
        <f t="shared" si="88"/>
        <v>1.3939557273274388</v>
      </c>
      <c r="P243">
        <f t="shared" si="89"/>
        <v>29.254974365234375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29.962114334106445</v>
      </c>
      <c r="V243" s="1">
        <v>29.254974365234375</v>
      </c>
      <c r="W243" s="1">
        <v>30.026401519775391</v>
      </c>
      <c r="X243" s="1">
        <v>418.47796630859375</v>
      </c>
      <c r="Y243" s="1">
        <v>419.92431640625</v>
      </c>
      <c r="Z243" s="1">
        <v>26.77783203125</v>
      </c>
      <c r="AA243" s="1">
        <v>26.949996948242188</v>
      </c>
      <c r="AB243" s="1">
        <v>62.814895629882813</v>
      </c>
      <c r="AC243" s="1">
        <v>63.218528747558594</v>
      </c>
      <c r="AD243" s="1">
        <v>299.74395751953125</v>
      </c>
      <c r="AE243" s="1">
        <v>0.98748308420181274</v>
      </c>
      <c r="AF243" s="1">
        <v>0.11477572470903397</v>
      </c>
      <c r="AG243" s="1">
        <v>99.723136901855469</v>
      </c>
      <c r="AH243" s="1">
        <v>-0.68474745750427246</v>
      </c>
      <c r="AI243" s="1">
        <v>0.24241343140602112</v>
      </c>
      <c r="AJ243" s="1">
        <v>2.3226797580718994E-2</v>
      </c>
      <c r="AK243" s="1">
        <v>1.9670778419822454E-3</v>
      </c>
      <c r="AL243" s="1">
        <v>2.6019573211669922E-2</v>
      </c>
      <c r="AM243" s="1">
        <v>1.2388443574309349E-3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88</v>
      </c>
      <c r="AV243">
        <f t="shared" si="92"/>
        <v>0.49957326253255196</v>
      </c>
      <c r="AW243">
        <f t="shared" si="93"/>
        <v>8.8391129958054342E-5</v>
      </c>
      <c r="AX243">
        <f t="shared" si="94"/>
        <v>302.40497436523435</v>
      </c>
      <c r="AY243">
        <f t="shared" si="95"/>
        <v>303.11211433410642</v>
      </c>
      <c r="AZ243">
        <f t="shared" si="96"/>
        <v>0.15799728994077533</v>
      </c>
      <c r="BA243">
        <f t="shared" si="97"/>
        <v>5.3310366839073378E-2</v>
      </c>
      <c r="BB243">
        <f t="shared" si="98"/>
        <v>4.0814939625015816</v>
      </c>
      <c r="BC243">
        <f t="shared" si="99"/>
        <v>40.928254859436144</v>
      </c>
      <c r="BD243">
        <f t="shared" si="100"/>
        <v>13.978257911193957</v>
      </c>
      <c r="BE243">
        <f t="shared" si="101"/>
        <v>29.60854434967041</v>
      </c>
      <c r="BF243">
        <f t="shared" si="102"/>
        <v>4.1655874648923072</v>
      </c>
      <c r="BG243">
        <f t="shared" si="103"/>
        <v>6.108859402375386E-3</v>
      </c>
      <c r="BH243">
        <f t="shared" si="104"/>
        <v>2.6875382351741428</v>
      </c>
      <c r="BI243">
        <f t="shared" si="105"/>
        <v>1.4780492297181644</v>
      </c>
      <c r="BJ243">
        <f t="shared" si="106"/>
        <v>3.8192180563146189E-3</v>
      </c>
      <c r="BK243">
        <f t="shared" si="107"/>
        <v>60.526964744673755</v>
      </c>
      <c r="BL243">
        <f t="shared" si="108"/>
        <v>1.4453796660410301</v>
      </c>
      <c r="BM243">
        <f t="shared" si="109"/>
        <v>64.723121256078471</v>
      </c>
      <c r="BN243">
        <f t="shared" si="110"/>
        <v>420.28542971874191</v>
      </c>
      <c r="BO243">
        <f t="shared" si="111"/>
        <v>-1.1698850583077599E-3</v>
      </c>
    </row>
    <row r="244" spans="1:67" x14ac:dyDescent="0.25">
      <c r="A244" s="1">
        <v>232</v>
      </c>
      <c r="B244" s="1" t="s">
        <v>320</v>
      </c>
      <c r="C244" s="1" t="s">
        <v>82</v>
      </c>
      <c r="D244" s="1" t="s">
        <v>83</v>
      </c>
      <c r="E244" s="1" t="s">
        <v>84</v>
      </c>
      <c r="F244" s="1" t="s">
        <v>85</v>
      </c>
      <c r="G244" s="1" t="s">
        <v>86</v>
      </c>
      <c r="H244" s="1" t="s">
        <v>87</v>
      </c>
      <c r="I244" s="1">
        <v>1275.5000293813646</v>
      </c>
      <c r="J244" s="1">
        <v>0</v>
      </c>
      <c r="K244">
        <f t="shared" si="84"/>
        <v>-0.74694800764717306</v>
      </c>
      <c r="L244">
        <f t="shared" si="85"/>
        <v>6.1242931926737991E-3</v>
      </c>
      <c r="M244">
        <f t="shared" si="86"/>
        <v>603.58675572873869</v>
      </c>
      <c r="N244">
        <f t="shared" si="87"/>
        <v>8.8414564200744575E-2</v>
      </c>
      <c r="O244">
        <f t="shared" si="88"/>
        <v>1.3938117901247891</v>
      </c>
      <c r="P244">
        <f t="shared" si="89"/>
        <v>29.25446891784668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29.962249755859375</v>
      </c>
      <c r="V244" s="1">
        <v>29.25446891784668</v>
      </c>
      <c r="W244" s="1">
        <v>30.027267456054688</v>
      </c>
      <c r="X244" s="1">
        <v>418.5047607421875</v>
      </c>
      <c r="Y244" s="1">
        <v>419.925537109375</v>
      </c>
      <c r="Z244" s="1">
        <v>26.778036117553711</v>
      </c>
      <c r="AA244" s="1">
        <v>26.950237274169922</v>
      </c>
      <c r="AB244" s="1">
        <v>62.814716339111328</v>
      </c>
      <c r="AC244" s="1">
        <v>63.21868896484375</v>
      </c>
      <c r="AD244" s="1">
        <v>299.76025390625</v>
      </c>
      <c r="AE244" s="1">
        <v>0.95398104190826416</v>
      </c>
      <c r="AF244" s="1">
        <v>0.11609514057636261</v>
      </c>
      <c r="AG244" s="1">
        <v>99.723167419433594</v>
      </c>
      <c r="AH244" s="1">
        <v>-0.68474745750427246</v>
      </c>
      <c r="AI244" s="1">
        <v>0.24241343140602112</v>
      </c>
      <c r="AJ244" s="1">
        <v>2.3226797580718994E-2</v>
      </c>
      <c r="AK244" s="1">
        <v>1.9670778419822454E-3</v>
      </c>
      <c r="AL244" s="1">
        <v>2.6019573211669922E-2</v>
      </c>
      <c r="AM244" s="1">
        <v>1.2388443574309349E-3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88</v>
      </c>
      <c r="AV244">
        <f t="shared" si="92"/>
        <v>0.49960042317708325</v>
      </c>
      <c r="AW244">
        <f t="shared" si="93"/>
        <v>8.8414564200744579E-5</v>
      </c>
      <c r="AX244">
        <f t="shared" si="94"/>
        <v>302.40446891784666</v>
      </c>
      <c r="AY244">
        <f t="shared" si="95"/>
        <v>303.11224975585935</v>
      </c>
      <c r="AZ244">
        <f t="shared" si="96"/>
        <v>0.1526369632936202</v>
      </c>
      <c r="BA244">
        <f t="shared" si="97"/>
        <v>5.332458512393079E-2</v>
      </c>
      <c r="BB244">
        <f t="shared" si="98"/>
        <v>4.0813748138102959</v>
      </c>
      <c r="BC244">
        <f t="shared" si="99"/>
        <v>40.927047539957464</v>
      </c>
      <c r="BD244">
        <f t="shared" si="100"/>
        <v>13.976810265787542</v>
      </c>
      <c r="BE244">
        <f t="shared" si="101"/>
        <v>29.608359336853027</v>
      </c>
      <c r="BF244">
        <f t="shared" si="102"/>
        <v>4.1655430692849107</v>
      </c>
      <c r="BG244">
        <f t="shared" si="103"/>
        <v>6.111114932413112E-3</v>
      </c>
      <c r="BH244">
        <f t="shared" si="104"/>
        <v>2.6875630236855068</v>
      </c>
      <c r="BI244">
        <f t="shared" si="105"/>
        <v>1.4779800455994039</v>
      </c>
      <c r="BJ244">
        <f t="shared" si="106"/>
        <v>3.820628634936536E-3</v>
      </c>
      <c r="BK244">
        <f t="shared" si="107"/>
        <v>60.191583093689779</v>
      </c>
      <c r="BL244">
        <f t="shared" si="108"/>
        <v>1.4373661575421806</v>
      </c>
      <c r="BM244">
        <f t="shared" si="109"/>
        <v>64.725779867259831</v>
      </c>
      <c r="BN244">
        <f t="shared" si="110"/>
        <v>420.28060041869617</v>
      </c>
      <c r="BO244">
        <f t="shared" si="111"/>
        <v>-1.1503455612058874E-3</v>
      </c>
    </row>
    <row r="245" spans="1:67" x14ac:dyDescent="0.25">
      <c r="A245" s="1">
        <v>233</v>
      </c>
      <c r="B245" s="1" t="s">
        <v>321</v>
      </c>
      <c r="C245" s="1" t="s">
        <v>82</v>
      </c>
      <c r="D245" s="1" t="s">
        <v>83</v>
      </c>
      <c r="E245" s="1" t="s">
        <v>84</v>
      </c>
      <c r="F245" s="1" t="s">
        <v>85</v>
      </c>
      <c r="G245" s="1" t="s">
        <v>86</v>
      </c>
      <c r="H245" s="1" t="s">
        <v>87</v>
      </c>
      <c r="I245" s="1">
        <v>1280.5000292696059</v>
      </c>
      <c r="J245" s="1">
        <v>0</v>
      </c>
      <c r="K245">
        <f t="shared" si="84"/>
        <v>-0.76303594646976314</v>
      </c>
      <c r="L245">
        <f t="shared" si="85"/>
        <v>6.0486062896401424E-3</v>
      </c>
      <c r="M245">
        <f t="shared" si="86"/>
        <v>610.25558165078201</v>
      </c>
      <c r="N245">
        <f t="shared" si="87"/>
        <v>8.733309508021242E-2</v>
      </c>
      <c r="O245">
        <f t="shared" si="88"/>
        <v>1.3939546621492429</v>
      </c>
      <c r="P245">
        <f t="shared" si="89"/>
        <v>29.254783630371094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29.962638854980469</v>
      </c>
      <c r="V245" s="1">
        <v>29.254783630371094</v>
      </c>
      <c r="W245" s="1">
        <v>30.027576446533203</v>
      </c>
      <c r="X245" s="1">
        <v>418.51406860351563</v>
      </c>
      <c r="Y245" s="1">
        <v>419.968017578125</v>
      </c>
      <c r="Z245" s="1">
        <v>26.779422760009766</v>
      </c>
      <c r="AA245" s="1">
        <v>26.949525833129883</v>
      </c>
      <c r="AB245" s="1">
        <v>62.816215515136719</v>
      </c>
      <c r="AC245" s="1">
        <v>63.216255187988281</v>
      </c>
      <c r="AD245" s="1">
        <v>299.74594116210938</v>
      </c>
      <c r="AE245" s="1">
        <v>0.96632272005081177</v>
      </c>
      <c r="AF245" s="1">
        <v>0.17234797775745392</v>
      </c>
      <c r="AG245" s="1">
        <v>99.723251342773438</v>
      </c>
      <c r="AH245" s="1">
        <v>-0.68474745750427246</v>
      </c>
      <c r="AI245" s="1">
        <v>0.24241343140602112</v>
      </c>
      <c r="AJ245" s="1">
        <v>2.3226797580718994E-2</v>
      </c>
      <c r="AK245" s="1">
        <v>1.9670778419822454E-3</v>
      </c>
      <c r="AL245" s="1">
        <v>2.6019573211669922E-2</v>
      </c>
      <c r="AM245" s="1">
        <v>1.2388443574309349E-3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88</v>
      </c>
      <c r="AV245">
        <f t="shared" si="92"/>
        <v>0.49957656860351557</v>
      </c>
      <c r="AW245">
        <f t="shared" si="93"/>
        <v>8.733309508021242E-5</v>
      </c>
      <c r="AX245">
        <f t="shared" si="94"/>
        <v>302.40478363037107</v>
      </c>
      <c r="AY245">
        <f t="shared" si="95"/>
        <v>303.11263885498045</v>
      </c>
      <c r="AZ245">
        <f t="shared" si="96"/>
        <v>0.15461163175229053</v>
      </c>
      <c r="BA245">
        <f t="shared" si="97"/>
        <v>5.3896343506436059E-2</v>
      </c>
      <c r="BB245">
        <f t="shared" si="98"/>
        <v>4.0814490003750201</v>
      </c>
      <c r="BC245">
        <f t="shared" si="99"/>
        <v>40.927757021740817</v>
      </c>
      <c r="BD245">
        <f t="shared" si="100"/>
        <v>13.978231188610934</v>
      </c>
      <c r="BE245">
        <f t="shared" si="101"/>
        <v>29.608711242675781</v>
      </c>
      <c r="BF245">
        <f t="shared" si="102"/>
        <v>4.1656275128301345</v>
      </c>
      <c r="BG245">
        <f t="shared" si="103"/>
        <v>6.0357514010984841E-3</v>
      </c>
      <c r="BH245">
        <f t="shared" si="104"/>
        <v>2.6874943382257772</v>
      </c>
      <c r="BI245">
        <f t="shared" si="105"/>
        <v>1.4781331746043573</v>
      </c>
      <c r="BJ245">
        <f t="shared" si="106"/>
        <v>3.7734974547413095E-3</v>
      </c>
      <c r="BK245">
        <f t="shared" si="107"/>
        <v>60.856670752291336</v>
      </c>
      <c r="BL245">
        <f t="shared" si="108"/>
        <v>1.4531001316957632</v>
      </c>
      <c r="BM245">
        <f t="shared" si="109"/>
        <v>64.721867213755942</v>
      </c>
      <c r="BN245">
        <f t="shared" si="110"/>
        <v>420.33072832306425</v>
      </c>
      <c r="BO245">
        <f t="shared" si="111"/>
        <v>-1.1749107994974241E-3</v>
      </c>
    </row>
    <row r="246" spans="1:67" x14ac:dyDescent="0.25">
      <c r="A246" s="1">
        <v>234</v>
      </c>
      <c r="B246" s="1" t="s">
        <v>322</v>
      </c>
      <c r="C246" s="1" t="s">
        <v>82</v>
      </c>
      <c r="D246" s="1" t="s">
        <v>83</v>
      </c>
      <c r="E246" s="1" t="s">
        <v>84</v>
      </c>
      <c r="F246" s="1" t="s">
        <v>85</v>
      </c>
      <c r="G246" s="1" t="s">
        <v>86</v>
      </c>
      <c r="H246" s="1" t="s">
        <v>87</v>
      </c>
      <c r="I246" s="1">
        <v>1285.5000291578472</v>
      </c>
      <c r="J246" s="1">
        <v>0</v>
      </c>
      <c r="K246">
        <f t="shared" si="84"/>
        <v>-0.77892962038477798</v>
      </c>
      <c r="L246">
        <f t="shared" si="85"/>
        <v>6.038448212489827E-3</v>
      </c>
      <c r="M246">
        <f t="shared" si="86"/>
        <v>614.78880710405815</v>
      </c>
      <c r="N246">
        <f t="shared" si="87"/>
        <v>8.7179900030630669E-2</v>
      </c>
      <c r="O246">
        <f t="shared" si="88"/>
        <v>1.3938411336542766</v>
      </c>
      <c r="P246">
        <f t="shared" si="89"/>
        <v>29.254510879516602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29.962493896484375</v>
      </c>
      <c r="V246" s="1">
        <v>29.254510879516602</v>
      </c>
      <c r="W246" s="1">
        <v>30.027606964111328</v>
      </c>
      <c r="X246" s="1">
        <v>418.50875854492188</v>
      </c>
      <c r="Y246" s="1">
        <v>419.99453735351563</v>
      </c>
      <c r="Z246" s="1">
        <v>26.780307769775391</v>
      </c>
      <c r="AA246" s="1">
        <v>26.950099945068359</v>
      </c>
      <c r="AB246" s="1">
        <v>62.818271636962891</v>
      </c>
      <c r="AC246" s="1">
        <v>63.216827392578125</v>
      </c>
      <c r="AD246" s="1">
        <v>299.76785278320313</v>
      </c>
      <c r="AE246" s="1">
        <v>0.99169087409973145</v>
      </c>
      <c r="AF246" s="1">
        <v>0.15487988293170929</v>
      </c>
      <c r="AG246" s="1">
        <v>99.722953796386719</v>
      </c>
      <c r="AH246" s="1">
        <v>-0.68474745750427246</v>
      </c>
      <c r="AI246" s="1">
        <v>0.24241343140602112</v>
      </c>
      <c r="AJ246" s="1">
        <v>2.3226797580718994E-2</v>
      </c>
      <c r="AK246" s="1">
        <v>1.9670778419822454E-3</v>
      </c>
      <c r="AL246" s="1">
        <v>2.6019573211669922E-2</v>
      </c>
      <c r="AM246" s="1">
        <v>1.2388443574309349E-3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88</v>
      </c>
      <c r="AV246">
        <f t="shared" si="92"/>
        <v>0.4996130879720051</v>
      </c>
      <c r="AW246">
        <f t="shared" si="93"/>
        <v>8.7179900030630672E-5</v>
      </c>
      <c r="AX246">
        <f t="shared" si="94"/>
        <v>302.40451087951658</v>
      </c>
      <c r="AY246">
        <f t="shared" si="95"/>
        <v>303.11249389648435</v>
      </c>
      <c r="AZ246">
        <f t="shared" si="96"/>
        <v>0.15867053630939409</v>
      </c>
      <c r="BA246">
        <f t="shared" si="97"/>
        <v>5.4035678930368682E-2</v>
      </c>
      <c r="BB246">
        <f t="shared" si="98"/>
        <v>4.0813847052843331</v>
      </c>
      <c r="BC246">
        <f t="shared" si="99"/>
        <v>40.927234401997971</v>
      </c>
      <c r="BD246">
        <f t="shared" si="100"/>
        <v>13.977134456929612</v>
      </c>
      <c r="BE246">
        <f t="shared" si="101"/>
        <v>29.608502388000488</v>
      </c>
      <c r="BF246">
        <f t="shared" si="102"/>
        <v>4.1655773957493114</v>
      </c>
      <c r="BG246">
        <f t="shared" si="103"/>
        <v>6.0256364191670119E-3</v>
      </c>
      <c r="BH246">
        <f t="shared" si="104"/>
        <v>2.6875435716300564</v>
      </c>
      <c r="BI246">
        <f t="shared" si="105"/>
        <v>1.478033824119255</v>
      </c>
      <c r="BJ246">
        <f t="shared" si="106"/>
        <v>3.7671717297584808E-3</v>
      </c>
      <c r="BK246">
        <f t="shared" si="107"/>
        <v>61.3085558053737</v>
      </c>
      <c r="BL246">
        <f t="shared" si="108"/>
        <v>1.4638019127057866</v>
      </c>
      <c r="BM246">
        <f t="shared" si="109"/>
        <v>64.724057840405251</v>
      </c>
      <c r="BN246">
        <f t="shared" si="110"/>
        <v>420.36480318983973</v>
      </c>
      <c r="BO246">
        <f t="shared" si="111"/>
        <v>-1.199326999330657E-3</v>
      </c>
    </row>
    <row r="247" spans="1:67" x14ac:dyDescent="0.25">
      <c r="A247" s="1">
        <v>235</v>
      </c>
      <c r="B247" s="1" t="s">
        <v>323</v>
      </c>
      <c r="C247" s="1" t="s">
        <v>82</v>
      </c>
      <c r="D247" s="1" t="s">
        <v>83</v>
      </c>
      <c r="E247" s="1" t="s">
        <v>84</v>
      </c>
      <c r="F247" s="1" t="s">
        <v>85</v>
      </c>
      <c r="G247" s="1" t="s">
        <v>86</v>
      </c>
      <c r="H247" s="1" t="s">
        <v>87</v>
      </c>
      <c r="I247" s="1">
        <v>1291.0000290349126</v>
      </c>
      <c r="J247" s="1">
        <v>0</v>
      </c>
      <c r="K247">
        <f t="shared" si="84"/>
        <v>-0.80654114870593363</v>
      </c>
      <c r="L247">
        <f t="shared" si="85"/>
        <v>6.0742700130564211E-3</v>
      </c>
      <c r="M247">
        <f t="shared" si="86"/>
        <v>620.81034339726807</v>
      </c>
      <c r="N247">
        <f t="shared" si="87"/>
        <v>8.7665294348481609E-2</v>
      </c>
      <c r="O247">
        <f t="shared" si="88"/>
        <v>1.3933537677783794</v>
      </c>
      <c r="P247">
        <f t="shared" si="89"/>
        <v>29.252956390380859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29.962373733520508</v>
      </c>
      <c r="V247" s="1">
        <v>29.252956390380859</v>
      </c>
      <c r="W247" s="1">
        <v>30.027189254760742</v>
      </c>
      <c r="X247" s="1">
        <v>418.4718017578125</v>
      </c>
      <c r="Y247" s="1">
        <v>420.01251220703125</v>
      </c>
      <c r="Z247" s="1">
        <v>26.780595779418945</v>
      </c>
      <c r="AA247" s="1">
        <v>26.95134162902832</v>
      </c>
      <c r="AB247" s="1">
        <v>62.819873809814453</v>
      </c>
      <c r="AC247" s="1">
        <v>63.220207214355469</v>
      </c>
      <c r="AD247" s="1">
        <v>299.75286865234375</v>
      </c>
      <c r="AE247" s="1">
        <v>0.98956263065338135</v>
      </c>
      <c r="AF247" s="1">
        <v>0.15625140070915222</v>
      </c>
      <c r="AG247" s="1">
        <v>99.722846984863281</v>
      </c>
      <c r="AH247" s="1">
        <v>-0.68474745750427246</v>
      </c>
      <c r="AI247" s="1">
        <v>0.24241343140602112</v>
      </c>
      <c r="AJ247" s="1">
        <v>2.3226797580718994E-2</v>
      </c>
      <c r="AK247" s="1">
        <v>1.9670778419822454E-3</v>
      </c>
      <c r="AL247" s="1">
        <v>2.6019573211669922E-2</v>
      </c>
      <c r="AM247" s="1">
        <v>1.2388443574309349E-3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88</v>
      </c>
      <c r="AV247">
        <f t="shared" si="92"/>
        <v>0.49958811442057283</v>
      </c>
      <c r="AW247">
        <f t="shared" si="93"/>
        <v>8.7665294348481605E-5</v>
      </c>
      <c r="AX247">
        <f t="shared" si="94"/>
        <v>302.40295639038084</v>
      </c>
      <c r="AY247">
        <f t="shared" si="95"/>
        <v>303.11237373352049</v>
      </c>
      <c r="AZ247">
        <f t="shared" si="96"/>
        <v>0.15833001736558927</v>
      </c>
      <c r="BA247">
        <f t="shared" si="97"/>
        <v>5.3983073950995719E-2</v>
      </c>
      <c r="BB247">
        <f t="shared" si="98"/>
        <v>4.0810182850867465</v>
      </c>
      <c r="BC247">
        <f t="shared" si="99"/>
        <v>40.923603852848238</v>
      </c>
      <c r="BD247">
        <f t="shared" si="100"/>
        <v>13.972262223819918</v>
      </c>
      <c r="BE247">
        <f t="shared" si="101"/>
        <v>29.607665061950684</v>
      </c>
      <c r="BF247">
        <f t="shared" si="102"/>
        <v>4.165376475013316</v>
      </c>
      <c r="BG247">
        <f t="shared" si="103"/>
        <v>6.0613059255947739E-3</v>
      </c>
      <c r="BH247">
        <f t="shared" si="104"/>
        <v>2.6876645173083671</v>
      </c>
      <c r="BI247">
        <f t="shared" si="105"/>
        <v>1.4777119577049489</v>
      </c>
      <c r="BJ247">
        <f t="shared" si="106"/>
        <v>3.7894788165537805E-3</v>
      </c>
      <c r="BK247">
        <f t="shared" si="107"/>
        <v>61.908974881226193</v>
      </c>
      <c r="BL247">
        <f t="shared" si="108"/>
        <v>1.4780758319201219</v>
      </c>
      <c r="BM247">
        <f t="shared" si="109"/>
        <v>64.733713599328581</v>
      </c>
      <c r="BN247">
        <f t="shared" si="110"/>
        <v>420.39590324152277</v>
      </c>
      <c r="BO247">
        <f t="shared" si="111"/>
        <v>-1.2419341702387583E-3</v>
      </c>
    </row>
    <row r="248" spans="1:67" x14ac:dyDescent="0.25">
      <c r="A248" s="1">
        <v>236</v>
      </c>
      <c r="B248" s="1" t="s">
        <v>324</v>
      </c>
      <c r="C248" s="1" t="s">
        <v>82</v>
      </c>
      <c r="D248" s="1" t="s">
        <v>83</v>
      </c>
      <c r="E248" s="1" t="s">
        <v>84</v>
      </c>
      <c r="F248" s="1" t="s">
        <v>85</v>
      </c>
      <c r="G248" s="1" t="s">
        <v>86</v>
      </c>
      <c r="H248" s="1" t="s">
        <v>87</v>
      </c>
      <c r="I248" s="1">
        <v>1296.0000289231539</v>
      </c>
      <c r="J248" s="1">
        <v>0</v>
      </c>
      <c r="K248">
        <f t="shared" si="84"/>
        <v>-0.80757221309788518</v>
      </c>
      <c r="L248">
        <f t="shared" si="85"/>
        <v>6.1026612069006768E-3</v>
      </c>
      <c r="M248">
        <f t="shared" si="86"/>
        <v>620.09192334842351</v>
      </c>
      <c r="N248">
        <f t="shared" si="87"/>
        <v>8.8036444685969772E-2</v>
      </c>
      <c r="O248">
        <f t="shared" si="88"/>
        <v>1.3927578691955182</v>
      </c>
      <c r="P248">
        <f t="shared" si="89"/>
        <v>29.250541687011719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29.962055206298828</v>
      </c>
      <c r="V248" s="1">
        <v>29.250541687011719</v>
      </c>
      <c r="W248" s="1">
        <v>30.026296615600586</v>
      </c>
      <c r="X248" s="1">
        <v>418.45538330078125</v>
      </c>
      <c r="Y248" s="1">
        <v>419.99798583984375</v>
      </c>
      <c r="Z248" s="1">
        <v>26.780183792114258</v>
      </c>
      <c r="AA248" s="1">
        <v>26.951667785644531</v>
      </c>
      <c r="AB248" s="1">
        <v>62.819980621337891</v>
      </c>
      <c r="AC248" s="1">
        <v>63.221599578857422</v>
      </c>
      <c r="AD248" s="1">
        <v>299.72610473632813</v>
      </c>
      <c r="AE248" s="1">
        <v>0.96946543455123901</v>
      </c>
      <c r="AF248" s="1">
        <v>0.17387524247169495</v>
      </c>
      <c r="AG248" s="1">
        <v>99.722633361816406</v>
      </c>
      <c r="AH248" s="1">
        <v>-0.68474745750427246</v>
      </c>
      <c r="AI248" s="1">
        <v>0.24241343140602112</v>
      </c>
      <c r="AJ248" s="1">
        <v>2.3226797580718994E-2</v>
      </c>
      <c r="AK248" s="1">
        <v>1.9670778419822454E-3</v>
      </c>
      <c r="AL248" s="1">
        <v>2.6019573211669922E-2</v>
      </c>
      <c r="AM248" s="1">
        <v>1.2388443574309349E-3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88</v>
      </c>
      <c r="AV248">
        <f t="shared" si="92"/>
        <v>0.49954350789388013</v>
      </c>
      <c r="AW248">
        <f t="shared" si="93"/>
        <v>8.8036444685969778E-5</v>
      </c>
      <c r="AX248">
        <f t="shared" si="94"/>
        <v>302.4005416870117</v>
      </c>
      <c r="AY248">
        <f t="shared" si="95"/>
        <v>303.11205520629881</v>
      </c>
      <c r="AZ248">
        <f t="shared" si="96"/>
        <v>0.15511446606111967</v>
      </c>
      <c r="BA248">
        <f t="shared" si="97"/>
        <v>5.4043934776132514E-2</v>
      </c>
      <c r="BB248">
        <f t="shared" si="98"/>
        <v>4.0804491542728263</v>
      </c>
      <c r="BC248">
        <f t="shared" si="99"/>
        <v>40.917984380416712</v>
      </c>
      <c r="BD248">
        <f t="shared" si="100"/>
        <v>13.966316594772181</v>
      </c>
      <c r="BE248">
        <f t="shared" si="101"/>
        <v>29.606298446655273</v>
      </c>
      <c r="BF248">
        <f t="shared" si="102"/>
        <v>4.1650485667180899</v>
      </c>
      <c r="BG248">
        <f t="shared" si="103"/>
        <v>6.0895757782276141E-3</v>
      </c>
      <c r="BH248">
        <f t="shared" si="104"/>
        <v>2.687691285077308</v>
      </c>
      <c r="BI248">
        <f t="shared" si="105"/>
        <v>1.4773572816407818</v>
      </c>
      <c r="BJ248">
        <f t="shared" si="106"/>
        <v>3.8071583462436311E-3</v>
      </c>
      <c r="BK248">
        <f t="shared" si="107"/>
        <v>61.837199522698398</v>
      </c>
      <c r="BL248">
        <f t="shared" si="108"/>
        <v>1.4764164216370332</v>
      </c>
      <c r="BM248">
        <f t="shared" si="109"/>
        <v>64.744327541656688</v>
      </c>
      <c r="BN248">
        <f t="shared" si="110"/>
        <v>420.38186699296654</v>
      </c>
      <c r="BO248">
        <f t="shared" si="111"/>
        <v>-1.2437672502944768E-3</v>
      </c>
    </row>
    <row r="249" spans="1:67" x14ac:dyDescent="0.25">
      <c r="A249" s="1">
        <v>237</v>
      </c>
      <c r="B249" s="1" t="s">
        <v>325</v>
      </c>
      <c r="C249" s="1" t="s">
        <v>82</v>
      </c>
      <c r="D249" s="1" t="s">
        <v>83</v>
      </c>
      <c r="E249" s="1" t="s">
        <v>84</v>
      </c>
      <c r="F249" s="1" t="s">
        <v>85</v>
      </c>
      <c r="G249" s="1" t="s">
        <v>86</v>
      </c>
      <c r="H249" s="1" t="s">
        <v>87</v>
      </c>
      <c r="I249" s="1">
        <v>1301.0000288113952</v>
      </c>
      <c r="J249" s="1">
        <v>0</v>
      </c>
      <c r="K249">
        <f t="shared" si="84"/>
        <v>-0.79735110131196141</v>
      </c>
      <c r="L249">
        <f t="shared" si="85"/>
        <v>6.0651322839020772E-3</v>
      </c>
      <c r="M249">
        <f t="shared" si="86"/>
        <v>618.697536479826</v>
      </c>
      <c r="N249">
        <f t="shared" si="87"/>
        <v>8.749247787722797E-2</v>
      </c>
      <c r="O249">
        <f t="shared" si="88"/>
        <v>1.392703653481282</v>
      </c>
      <c r="P249">
        <f t="shared" si="89"/>
        <v>29.249940872192383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29.961696624755859</v>
      </c>
      <c r="V249" s="1">
        <v>29.249940872192383</v>
      </c>
      <c r="W249" s="1">
        <v>30.025592803955078</v>
      </c>
      <c r="X249" s="1">
        <v>418.45529174804688</v>
      </c>
      <c r="Y249" s="1">
        <v>419.97793579101563</v>
      </c>
      <c r="Z249" s="1">
        <v>26.780296325683594</v>
      </c>
      <c r="AA249" s="1">
        <v>26.950725555419922</v>
      </c>
      <c r="AB249" s="1">
        <v>62.821533203125</v>
      </c>
      <c r="AC249" s="1">
        <v>63.221691131591797</v>
      </c>
      <c r="AD249" s="1">
        <v>299.71792602539063</v>
      </c>
      <c r="AE249" s="1">
        <v>0.98199754953384399</v>
      </c>
      <c r="AF249" s="1">
        <v>0.27044636011123657</v>
      </c>
      <c r="AG249" s="1">
        <v>99.722877502441406</v>
      </c>
      <c r="AH249" s="1">
        <v>-0.68474745750427246</v>
      </c>
      <c r="AI249" s="1">
        <v>0.24241343140602112</v>
      </c>
      <c r="AJ249" s="1">
        <v>2.3226797580718994E-2</v>
      </c>
      <c r="AK249" s="1">
        <v>1.9670778419822454E-3</v>
      </c>
      <c r="AL249" s="1">
        <v>2.6019573211669922E-2</v>
      </c>
      <c r="AM249" s="1">
        <v>1.2388443574309349E-3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88</v>
      </c>
      <c r="AV249">
        <f t="shared" si="92"/>
        <v>0.4995298767089843</v>
      </c>
      <c r="AW249">
        <f t="shared" si="93"/>
        <v>8.7492477877227964E-5</v>
      </c>
      <c r="AX249">
        <f t="shared" si="94"/>
        <v>302.39994087219236</v>
      </c>
      <c r="AY249">
        <f t="shared" si="95"/>
        <v>303.11169662475584</v>
      </c>
      <c r="AZ249">
        <f t="shared" si="96"/>
        <v>0.15711960441351813</v>
      </c>
      <c r="BA249">
        <f t="shared" si="97"/>
        <v>5.437007663666165E-2</v>
      </c>
      <c r="BB249">
        <f t="shared" si="98"/>
        <v>4.08030755664634</v>
      </c>
      <c r="BC249">
        <f t="shared" si="99"/>
        <v>40.916464294228234</v>
      </c>
      <c r="BD249">
        <f t="shared" si="100"/>
        <v>13.965738738808312</v>
      </c>
      <c r="BE249">
        <f t="shared" si="101"/>
        <v>29.605818748474121</v>
      </c>
      <c r="BF249">
        <f t="shared" si="102"/>
        <v>4.1649334723518781</v>
      </c>
      <c r="BG249">
        <f t="shared" si="103"/>
        <v>6.0522071302320036E-3</v>
      </c>
      <c r="BH249">
        <f t="shared" si="104"/>
        <v>2.687603903165058</v>
      </c>
      <c r="BI249">
        <f t="shared" si="105"/>
        <v>1.47732956918682</v>
      </c>
      <c r="BJ249">
        <f t="shared" si="106"/>
        <v>3.7837885810761032E-3</v>
      </c>
      <c r="BK249">
        <f t="shared" si="107"/>
        <v>61.698298641439962</v>
      </c>
      <c r="BL249">
        <f t="shared" si="108"/>
        <v>1.4731667636646866</v>
      </c>
      <c r="BM249">
        <f t="shared" si="109"/>
        <v>64.744056558271026</v>
      </c>
      <c r="BN249">
        <f t="shared" si="110"/>
        <v>420.35695831711416</v>
      </c>
      <c r="BO249">
        <f t="shared" si="111"/>
        <v>-1.2280930237675938E-3</v>
      </c>
    </row>
    <row r="250" spans="1:67" x14ac:dyDescent="0.25">
      <c r="A250" s="1">
        <v>238</v>
      </c>
      <c r="B250" s="1" t="s">
        <v>326</v>
      </c>
      <c r="C250" s="1" t="s">
        <v>82</v>
      </c>
      <c r="D250" s="1" t="s">
        <v>83</v>
      </c>
      <c r="E250" s="1" t="s">
        <v>84</v>
      </c>
      <c r="F250" s="1" t="s">
        <v>85</v>
      </c>
      <c r="G250" s="1" t="s">
        <v>86</v>
      </c>
      <c r="H250" s="1" t="s">
        <v>87</v>
      </c>
      <c r="I250" s="1">
        <v>1306.5000286884606</v>
      </c>
      <c r="J250" s="1">
        <v>0</v>
      </c>
      <c r="K250">
        <f t="shared" si="84"/>
        <v>-0.78733038295109004</v>
      </c>
      <c r="L250">
        <f t="shared" si="85"/>
        <v>6.0417295458342771E-3</v>
      </c>
      <c r="M250">
        <f t="shared" si="86"/>
        <v>616.86629409524733</v>
      </c>
      <c r="N250">
        <f t="shared" si="87"/>
        <v>8.7168783645437523E-2</v>
      </c>
      <c r="O250">
        <f t="shared" si="88"/>
        <v>1.3929159198336483</v>
      </c>
      <c r="P250">
        <f t="shared" si="89"/>
        <v>29.250446319580078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29.961124420166016</v>
      </c>
      <c r="V250" s="1">
        <v>29.250446319580078</v>
      </c>
      <c r="W250" s="1">
        <v>30.02532958984375</v>
      </c>
      <c r="X250" s="1">
        <v>418.46817016601563</v>
      </c>
      <c r="Y250" s="1">
        <v>419.9710693359375</v>
      </c>
      <c r="Z250" s="1">
        <v>26.77995491027832</v>
      </c>
      <c r="AA250" s="1">
        <v>26.949758529663086</v>
      </c>
      <c r="AB250" s="1">
        <v>62.822784423828125</v>
      </c>
      <c r="AC250" s="1">
        <v>63.221412658691406</v>
      </c>
      <c r="AD250" s="1">
        <v>299.70953369140625</v>
      </c>
      <c r="AE250" s="1">
        <v>1.0213407278060913</v>
      </c>
      <c r="AF250" s="1">
        <v>0.25662153959274292</v>
      </c>
      <c r="AG250" s="1">
        <v>99.722999572753906</v>
      </c>
      <c r="AH250" s="1">
        <v>-0.68474745750427246</v>
      </c>
      <c r="AI250" s="1">
        <v>0.24241343140602112</v>
      </c>
      <c r="AJ250" s="1">
        <v>2.3226797580718994E-2</v>
      </c>
      <c r="AK250" s="1">
        <v>1.9670778419822454E-3</v>
      </c>
      <c r="AL250" s="1">
        <v>2.6019573211669922E-2</v>
      </c>
      <c r="AM250" s="1">
        <v>1.2388443574309349E-3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88</v>
      </c>
      <c r="AV250">
        <f t="shared" si="92"/>
        <v>0.49951588948567699</v>
      </c>
      <c r="AW250">
        <f t="shared" si="93"/>
        <v>8.7168783645437525E-5</v>
      </c>
      <c r="AX250">
        <f t="shared" si="94"/>
        <v>302.40044631958006</v>
      </c>
      <c r="AY250">
        <f t="shared" si="95"/>
        <v>303.11112442016599</v>
      </c>
      <c r="AZ250">
        <f t="shared" si="96"/>
        <v>0.16341451279637553</v>
      </c>
      <c r="BA250">
        <f t="shared" si="97"/>
        <v>5.4456846880837843E-2</v>
      </c>
      <c r="BB250">
        <f t="shared" si="98"/>
        <v>4.0804266781730609</v>
      </c>
      <c r="BC250">
        <f t="shared" si="99"/>
        <v>40.917608732739183</v>
      </c>
      <c r="BD250">
        <f t="shared" si="100"/>
        <v>13.967850203076097</v>
      </c>
      <c r="BE250">
        <f t="shared" si="101"/>
        <v>29.605785369873047</v>
      </c>
      <c r="BF250">
        <f t="shared" si="102"/>
        <v>4.1649254639007358</v>
      </c>
      <c r="BG250">
        <f t="shared" si="103"/>
        <v>6.0289038394864191E-3</v>
      </c>
      <c r="BH250">
        <f t="shared" si="104"/>
        <v>2.6875107583394127</v>
      </c>
      <c r="BI250">
        <f t="shared" si="105"/>
        <v>1.4774147055613231</v>
      </c>
      <c r="BJ250">
        <f t="shared" si="106"/>
        <v>3.7692151140490278E-3</v>
      </c>
      <c r="BK250">
        <f t="shared" si="107"/>
        <v>61.515757182506633</v>
      </c>
      <c r="BL250">
        <f t="shared" si="108"/>
        <v>1.4688304484178936</v>
      </c>
      <c r="BM250">
        <f t="shared" si="109"/>
        <v>64.739419306765882</v>
      </c>
      <c r="BN250">
        <f t="shared" si="110"/>
        <v>420.34532849244869</v>
      </c>
      <c r="BO250">
        <f t="shared" si="111"/>
        <v>-1.2126056444503306E-3</v>
      </c>
    </row>
    <row r="251" spans="1:67" x14ac:dyDescent="0.25">
      <c r="A251" s="1">
        <v>239</v>
      </c>
      <c r="B251" s="1" t="s">
        <v>327</v>
      </c>
      <c r="C251" s="1" t="s">
        <v>82</v>
      </c>
      <c r="D251" s="1" t="s">
        <v>83</v>
      </c>
      <c r="E251" s="1" t="s">
        <v>84</v>
      </c>
      <c r="F251" s="1" t="s">
        <v>85</v>
      </c>
      <c r="G251" s="1" t="s">
        <v>86</v>
      </c>
      <c r="H251" s="1" t="s">
        <v>87</v>
      </c>
      <c r="I251" s="1">
        <v>1311.5000285767019</v>
      </c>
      <c r="J251" s="1">
        <v>0</v>
      </c>
      <c r="K251">
        <f t="shared" si="84"/>
        <v>-0.78776363663613058</v>
      </c>
      <c r="L251">
        <f t="shared" si="85"/>
        <v>6.0315922136767947E-3</v>
      </c>
      <c r="M251">
        <f t="shared" si="86"/>
        <v>617.31950526822027</v>
      </c>
      <c r="N251">
        <f t="shared" si="87"/>
        <v>8.7032218629747429E-2</v>
      </c>
      <c r="O251">
        <f t="shared" si="88"/>
        <v>1.3930700824739572</v>
      </c>
      <c r="P251">
        <f t="shared" si="89"/>
        <v>29.250843048095703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29.960935592651367</v>
      </c>
      <c r="V251" s="1">
        <v>29.250843048095703</v>
      </c>
      <c r="W251" s="1">
        <v>30.025518417358398</v>
      </c>
      <c r="X251" s="1">
        <v>418.46127319335938</v>
      </c>
      <c r="Y251" s="1">
        <v>419.96517944335938</v>
      </c>
      <c r="Z251" s="1">
        <v>26.779531478881836</v>
      </c>
      <c r="AA251" s="1">
        <v>26.949071884155273</v>
      </c>
      <c r="AB251" s="1">
        <v>62.822837829589844</v>
      </c>
      <c r="AC251" s="1">
        <v>63.220901489257813</v>
      </c>
      <c r="AD251" s="1">
        <v>299.70477294921875</v>
      </c>
      <c r="AE251" s="1">
        <v>1.0050512552261353</v>
      </c>
      <c r="AF251" s="1">
        <v>0.23862813413143158</v>
      </c>
      <c r="AG251" s="1">
        <v>99.723289489746094</v>
      </c>
      <c r="AH251" s="1">
        <v>-0.68474745750427246</v>
      </c>
      <c r="AI251" s="1">
        <v>0.24241343140602112</v>
      </c>
      <c r="AJ251" s="1">
        <v>2.3226797580718994E-2</v>
      </c>
      <c r="AK251" s="1">
        <v>1.9670778419822454E-3</v>
      </c>
      <c r="AL251" s="1">
        <v>2.6019573211669922E-2</v>
      </c>
      <c r="AM251" s="1">
        <v>1.2388443574309349E-3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88</v>
      </c>
      <c r="AV251">
        <f t="shared" si="92"/>
        <v>0.49950795491536448</v>
      </c>
      <c r="AW251">
        <f t="shared" si="93"/>
        <v>8.7032218629747433E-5</v>
      </c>
      <c r="AX251">
        <f t="shared" si="94"/>
        <v>302.40084304809568</v>
      </c>
      <c r="AY251">
        <f t="shared" si="95"/>
        <v>303.11093559265134</v>
      </c>
      <c r="AZ251">
        <f t="shared" si="96"/>
        <v>0.16080819724183826</v>
      </c>
      <c r="BA251">
        <f t="shared" si="97"/>
        <v>5.4416382272901527E-2</v>
      </c>
      <c r="BB251">
        <f t="shared" si="98"/>
        <v>4.080520179457551</v>
      </c>
      <c r="BC251">
        <f t="shared" si="99"/>
        <v>40.918427383777036</v>
      </c>
      <c r="BD251">
        <f t="shared" si="100"/>
        <v>13.969355499621763</v>
      </c>
      <c r="BE251">
        <f t="shared" si="101"/>
        <v>29.605889320373535</v>
      </c>
      <c r="BF251">
        <f t="shared" si="102"/>
        <v>4.1649504045499146</v>
      </c>
      <c r="BG251">
        <f t="shared" si="103"/>
        <v>6.0188094658306544E-3</v>
      </c>
      <c r="BH251">
        <f t="shared" si="104"/>
        <v>2.6874500969835937</v>
      </c>
      <c r="BI251">
        <f t="shared" si="105"/>
        <v>1.4775003075663209</v>
      </c>
      <c r="BJ251">
        <f t="shared" si="106"/>
        <v>3.7629022814762562E-3</v>
      </c>
      <c r="BK251">
        <f t="shared" si="107"/>
        <v>61.561131731529571</v>
      </c>
      <c r="BL251">
        <f t="shared" si="108"/>
        <v>1.4699302120391102</v>
      </c>
      <c r="BM251">
        <f t="shared" si="109"/>
        <v>64.736196836592924</v>
      </c>
      <c r="BN251">
        <f t="shared" si="110"/>
        <v>420.33964454792266</v>
      </c>
      <c r="BO251">
        <f t="shared" si="111"/>
        <v>-1.2132289329224264E-3</v>
      </c>
    </row>
    <row r="252" spans="1:67" x14ac:dyDescent="0.25">
      <c r="A252" s="1">
        <v>240</v>
      </c>
      <c r="B252" s="1" t="s">
        <v>328</v>
      </c>
      <c r="C252" s="1" t="s">
        <v>82</v>
      </c>
      <c r="D252" s="1" t="s">
        <v>83</v>
      </c>
      <c r="E252" s="1" t="s">
        <v>84</v>
      </c>
      <c r="F252" s="1" t="s">
        <v>85</v>
      </c>
      <c r="G252" s="1" t="s">
        <v>86</v>
      </c>
      <c r="H252" s="1" t="s">
        <v>87</v>
      </c>
      <c r="I252" s="1">
        <v>1316.5000284649432</v>
      </c>
      <c r="J252" s="1">
        <v>0</v>
      </c>
      <c r="K252">
        <f t="shared" si="84"/>
        <v>-0.79675432135038204</v>
      </c>
      <c r="L252">
        <f t="shared" si="85"/>
        <v>6.0643678709346007E-3</v>
      </c>
      <c r="M252">
        <f t="shared" si="86"/>
        <v>618.5621408226117</v>
      </c>
      <c r="N252">
        <f t="shared" si="87"/>
        <v>8.7503913294372945E-2</v>
      </c>
      <c r="O252">
        <f t="shared" si="88"/>
        <v>1.3930646934998876</v>
      </c>
      <c r="P252">
        <f t="shared" si="89"/>
        <v>29.250850677490234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29.960472106933594</v>
      </c>
      <c r="V252" s="1">
        <v>29.250850677490234</v>
      </c>
      <c r="W252" s="1">
        <v>30.025913238525391</v>
      </c>
      <c r="X252" s="1">
        <v>418.45370483398438</v>
      </c>
      <c r="Y252" s="1">
        <v>419.97525024414063</v>
      </c>
      <c r="Z252" s="1">
        <v>26.778711318969727</v>
      </c>
      <c r="AA252" s="1">
        <v>26.949174880981445</v>
      </c>
      <c r="AB252" s="1">
        <v>62.822879791259766</v>
      </c>
      <c r="AC252" s="1">
        <v>63.222705841064453</v>
      </c>
      <c r="AD252" s="1">
        <v>299.69720458984375</v>
      </c>
      <c r="AE252" s="1">
        <v>0.98341667652130127</v>
      </c>
      <c r="AF252" s="1">
        <v>0.16606710851192474</v>
      </c>
      <c r="AG252" s="1">
        <v>99.723175048828125</v>
      </c>
      <c r="AH252" s="1">
        <v>-0.68474745750427246</v>
      </c>
      <c r="AI252" s="1">
        <v>0.24241343140602112</v>
      </c>
      <c r="AJ252" s="1">
        <v>2.3226797580718994E-2</v>
      </c>
      <c r="AK252" s="1">
        <v>1.9670778419822454E-3</v>
      </c>
      <c r="AL252" s="1">
        <v>2.6019573211669922E-2</v>
      </c>
      <c r="AM252" s="1">
        <v>1.2388443574309349E-3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88</v>
      </c>
      <c r="AV252">
        <f t="shared" si="92"/>
        <v>0.49949534098307286</v>
      </c>
      <c r="AW252">
        <f t="shared" si="93"/>
        <v>8.7503913294372941E-5</v>
      </c>
      <c r="AX252">
        <f t="shared" si="94"/>
        <v>302.40085067749021</v>
      </c>
      <c r="AY252">
        <f t="shared" si="95"/>
        <v>303.11047210693357</v>
      </c>
      <c r="AZ252">
        <f t="shared" si="96"/>
        <v>0.1573466647264361</v>
      </c>
      <c r="BA252">
        <f t="shared" si="97"/>
        <v>5.4078235858053936E-2</v>
      </c>
      <c r="BB252">
        <f t="shared" si="98"/>
        <v>4.0805219775774821</v>
      </c>
      <c r="BC252">
        <f t="shared" si="99"/>
        <v>40.918492372304719</v>
      </c>
      <c r="BD252">
        <f t="shared" si="100"/>
        <v>13.969317491323274</v>
      </c>
      <c r="BE252">
        <f t="shared" si="101"/>
        <v>29.605661392211914</v>
      </c>
      <c r="BF252">
        <f t="shared" si="102"/>
        <v>4.1648957183425814</v>
      </c>
      <c r="BG252">
        <f t="shared" si="103"/>
        <v>6.0514459716065755E-3</v>
      </c>
      <c r="BH252">
        <f t="shared" si="104"/>
        <v>2.6874572840775945</v>
      </c>
      <c r="BI252">
        <f t="shared" si="105"/>
        <v>1.4774384342649869</v>
      </c>
      <c r="BJ252">
        <f t="shared" si="106"/>
        <v>3.7833125653531823E-3</v>
      </c>
      <c r="BK252">
        <f t="shared" si="107"/>
        <v>61.684980647831182</v>
      </c>
      <c r="BL252">
        <f t="shared" si="108"/>
        <v>1.4728537942724678</v>
      </c>
      <c r="BM252">
        <f t="shared" si="109"/>
        <v>64.736751825921488</v>
      </c>
      <c r="BN252">
        <f t="shared" si="110"/>
        <v>420.35398908962696</v>
      </c>
      <c r="BO252">
        <f t="shared" si="111"/>
        <v>-1.2270440653887207E-3</v>
      </c>
    </row>
    <row r="253" spans="1:67" x14ac:dyDescent="0.25">
      <c r="A253" s="1">
        <v>241</v>
      </c>
      <c r="B253" s="1" t="s">
        <v>329</v>
      </c>
      <c r="C253" s="1" t="s">
        <v>82</v>
      </c>
      <c r="D253" s="1" t="s">
        <v>83</v>
      </c>
      <c r="E253" s="1" t="s">
        <v>84</v>
      </c>
      <c r="F253" s="1" t="s">
        <v>85</v>
      </c>
      <c r="G253" s="1" t="s">
        <v>86</v>
      </c>
      <c r="H253" s="1" t="s">
        <v>87</v>
      </c>
      <c r="I253" s="1">
        <v>1322.0000283420086</v>
      </c>
      <c r="J253" s="1">
        <v>0</v>
      </c>
      <c r="K253">
        <f t="shared" si="84"/>
        <v>-0.78792322911650226</v>
      </c>
      <c r="L253">
        <f t="shared" si="85"/>
        <v>6.0386973309776472E-3</v>
      </c>
      <c r="M253">
        <f t="shared" si="86"/>
        <v>617.12982598051326</v>
      </c>
      <c r="N253">
        <f t="shared" si="87"/>
        <v>8.7090761503625616E-2</v>
      </c>
      <c r="O253">
        <f t="shared" si="88"/>
        <v>1.3923725905362132</v>
      </c>
      <c r="P253">
        <f t="shared" si="89"/>
        <v>29.247337341308594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29.96015739440918</v>
      </c>
      <c r="V253" s="1">
        <v>29.247337341308594</v>
      </c>
      <c r="W253" s="1">
        <v>30.025989532470703</v>
      </c>
      <c r="X253" s="1">
        <v>418.466796875</v>
      </c>
      <c r="Y253" s="1">
        <v>419.97085571289063</v>
      </c>
      <c r="Z253" s="1">
        <v>26.778228759765625</v>
      </c>
      <c r="AA253" s="1">
        <v>26.947870254516602</v>
      </c>
      <c r="AB253" s="1">
        <v>62.822383880615234</v>
      </c>
      <c r="AC253" s="1">
        <v>63.220836639404297</v>
      </c>
      <c r="AD253" s="1">
        <v>299.72802734375</v>
      </c>
      <c r="AE253" s="1">
        <v>0.93213427066802979</v>
      </c>
      <c r="AF253" s="1">
        <v>0.19556450843811035</v>
      </c>
      <c r="AG253" s="1">
        <v>99.72296142578125</v>
      </c>
      <c r="AH253" s="1">
        <v>-0.68474745750427246</v>
      </c>
      <c r="AI253" s="1">
        <v>0.24241343140602112</v>
      </c>
      <c r="AJ253" s="1">
        <v>2.3226797580718994E-2</v>
      </c>
      <c r="AK253" s="1">
        <v>1.9670778419822454E-3</v>
      </c>
      <c r="AL253" s="1">
        <v>2.6019573211669922E-2</v>
      </c>
      <c r="AM253" s="1">
        <v>1.2388443574309349E-3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88</v>
      </c>
      <c r="AV253">
        <f t="shared" si="92"/>
        <v>0.4995467122395833</v>
      </c>
      <c r="AW253">
        <f t="shared" si="93"/>
        <v>8.7090761503625614E-5</v>
      </c>
      <c r="AX253">
        <f t="shared" si="94"/>
        <v>302.39733734130857</v>
      </c>
      <c r="AY253">
        <f t="shared" si="95"/>
        <v>303.11015739440916</v>
      </c>
      <c r="AZ253">
        <f t="shared" si="96"/>
        <v>0.14914147997331284</v>
      </c>
      <c r="BA253">
        <f t="shared" si="97"/>
        <v>5.462221288837215E-2</v>
      </c>
      <c r="BB253">
        <f t="shared" si="98"/>
        <v>4.0796940164343303</v>
      </c>
      <c r="BC253">
        <f t="shared" si="99"/>
        <v>40.910277413598877</v>
      </c>
      <c r="BD253">
        <f t="shared" si="100"/>
        <v>13.962407159082275</v>
      </c>
      <c r="BE253">
        <f t="shared" si="101"/>
        <v>29.603747367858887</v>
      </c>
      <c r="BF253">
        <f t="shared" si="102"/>
        <v>4.1644365161846446</v>
      </c>
      <c r="BG253">
        <f t="shared" si="103"/>
        <v>6.0258844816437011E-3</v>
      </c>
      <c r="BH253">
        <f t="shared" si="104"/>
        <v>2.6873214258981171</v>
      </c>
      <c r="BI253">
        <f t="shared" si="105"/>
        <v>1.4771150902865275</v>
      </c>
      <c r="BJ253">
        <f t="shared" si="106"/>
        <v>3.7673268634238486E-3</v>
      </c>
      <c r="BK253">
        <f t="shared" si="107"/>
        <v>61.54201383095382</v>
      </c>
      <c r="BL253">
        <f t="shared" si="108"/>
        <v>1.4694586959681999</v>
      </c>
      <c r="BM253">
        <f t="shared" si="109"/>
        <v>64.746974035841902</v>
      </c>
      <c r="BN253">
        <f t="shared" si="110"/>
        <v>420.34539668007568</v>
      </c>
      <c r="BO253">
        <f t="shared" si="111"/>
        <v>-1.2136601295213141E-3</v>
      </c>
    </row>
    <row r="254" spans="1:67" x14ac:dyDescent="0.25">
      <c r="A254" s="1">
        <v>242</v>
      </c>
      <c r="B254" s="1" t="s">
        <v>330</v>
      </c>
      <c r="C254" s="1" t="s">
        <v>82</v>
      </c>
      <c r="D254" s="1" t="s">
        <v>83</v>
      </c>
      <c r="E254" s="1" t="s">
        <v>84</v>
      </c>
      <c r="F254" s="1" t="s">
        <v>85</v>
      </c>
      <c r="G254" s="1" t="s">
        <v>86</v>
      </c>
      <c r="H254" s="1" t="s">
        <v>87</v>
      </c>
      <c r="I254" s="1">
        <v>1327.0000282302499</v>
      </c>
      <c r="J254" s="1">
        <v>0</v>
      </c>
      <c r="K254">
        <f t="shared" si="84"/>
        <v>-0.79115446426182923</v>
      </c>
      <c r="L254">
        <f t="shared" si="85"/>
        <v>5.993009209051393E-3</v>
      </c>
      <c r="M254">
        <f t="shared" si="86"/>
        <v>619.57120398585266</v>
      </c>
      <c r="N254">
        <f t="shared" si="87"/>
        <v>8.6441205124595077E-2</v>
      </c>
      <c r="O254">
        <f t="shared" si="88"/>
        <v>1.3925034465864083</v>
      </c>
      <c r="P254">
        <f t="shared" si="89"/>
        <v>29.246980667114258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29.95948600769043</v>
      </c>
      <c r="V254" s="1">
        <v>29.246980667114258</v>
      </c>
      <c r="W254" s="1">
        <v>30.026290893554688</v>
      </c>
      <c r="X254" s="1">
        <v>418.47515869140625</v>
      </c>
      <c r="Y254" s="1">
        <v>419.98599243164063</v>
      </c>
      <c r="Z254" s="1">
        <v>26.777360916137695</v>
      </c>
      <c r="AA254" s="1">
        <v>26.945711135864258</v>
      </c>
      <c r="AB254" s="1">
        <v>62.822933197021484</v>
      </c>
      <c r="AC254" s="1">
        <v>63.21978759765625</v>
      </c>
      <c r="AD254" s="1">
        <v>299.7750244140625</v>
      </c>
      <c r="AE254" s="1">
        <v>0.95991474390029907</v>
      </c>
      <c r="AF254" s="1">
        <v>0.13197645545005798</v>
      </c>
      <c r="AG254" s="1">
        <v>99.722976684570313</v>
      </c>
      <c r="AH254" s="1">
        <v>-0.68474745750427246</v>
      </c>
      <c r="AI254" s="1">
        <v>0.24241343140602112</v>
      </c>
      <c r="AJ254" s="1">
        <v>2.3226797580718994E-2</v>
      </c>
      <c r="AK254" s="1">
        <v>1.9670778419822454E-3</v>
      </c>
      <c r="AL254" s="1">
        <v>2.6019573211669922E-2</v>
      </c>
      <c r="AM254" s="1">
        <v>1.2388443574309349E-3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88</v>
      </c>
      <c r="AV254">
        <f t="shared" si="92"/>
        <v>0.49962504069010405</v>
      </c>
      <c r="AW254">
        <f t="shared" si="93"/>
        <v>8.6441205124595079E-5</v>
      </c>
      <c r="AX254">
        <f t="shared" si="94"/>
        <v>302.39698066711424</v>
      </c>
      <c r="AY254">
        <f t="shared" si="95"/>
        <v>303.10948600769041</v>
      </c>
      <c r="AZ254">
        <f t="shared" si="96"/>
        <v>0.15358635559112521</v>
      </c>
      <c r="BA254">
        <f t="shared" si="97"/>
        <v>5.495323447458466E-2</v>
      </c>
      <c r="BB254">
        <f t="shared" si="98"/>
        <v>4.0796099699373665</v>
      </c>
      <c r="BC254">
        <f t="shared" si="99"/>
        <v>40.909428354123591</v>
      </c>
      <c r="BD254">
        <f t="shared" si="100"/>
        <v>13.963717218259333</v>
      </c>
      <c r="BE254">
        <f t="shared" si="101"/>
        <v>29.603233337402344</v>
      </c>
      <c r="BF254">
        <f t="shared" si="102"/>
        <v>4.1643132003528045</v>
      </c>
      <c r="BG254">
        <f t="shared" si="103"/>
        <v>5.9803893049116697E-3</v>
      </c>
      <c r="BH254">
        <f t="shared" si="104"/>
        <v>2.6871065233509581</v>
      </c>
      <c r="BI254">
        <f t="shared" si="105"/>
        <v>1.4772066770018464</v>
      </c>
      <c r="BJ254">
        <f t="shared" si="106"/>
        <v>3.7388750901115758E-3</v>
      </c>
      <c r="BK254">
        <f t="shared" si="107"/>
        <v>61.785484729512341</v>
      </c>
      <c r="BL254">
        <f t="shared" si="108"/>
        <v>1.4752187338407428</v>
      </c>
      <c r="BM254">
        <f t="shared" si="109"/>
        <v>64.742423491342379</v>
      </c>
      <c r="BN254">
        <f t="shared" si="110"/>
        <v>420.36206937326051</v>
      </c>
      <c r="BO254">
        <f t="shared" si="111"/>
        <v>-1.2185033118871514E-3</v>
      </c>
    </row>
    <row r="255" spans="1:67" x14ac:dyDescent="0.25">
      <c r="A255" s="1">
        <v>243</v>
      </c>
      <c r="B255" s="1" t="s">
        <v>331</v>
      </c>
      <c r="C255" s="1" t="s">
        <v>82</v>
      </c>
      <c r="D255" s="1" t="s">
        <v>83</v>
      </c>
      <c r="E255" s="1" t="s">
        <v>84</v>
      </c>
      <c r="F255" s="1" t="s">
        <v>85</v>
      </c>
      <c r="G255" s="1" t="s">
        <v>86</v>
      </c>
      <c r="H255" s="1" t="s">
        <v>87</v>
      </c>
      <c r="I255" s="1">
        <v>1332.0000281184912</v>
      </c>
      <c r="J255" s="1">
        <v>0</v>
      </c>
      <c r="K255">
        <f t="shared" si="84"/>
        <v>-0.77415784825156597</v>
      </c>
      <c r="L255">
        <f t="shared" si="85"/>
        <v>6.0067962598365603E-3</v>
      </c>
      <c r="M255">
        <f t="shared" si="86"/>
        <v>614.60709442828693</v>
      </c>
      <c r="N255">
        <f t="shared" si="87"/>
        <v>8.6585822964262066E-2</v>
      </c>
      <c r="O255">
        <f t="shared" si="88"/>
        <v>1.3916491440408993</v>
      </c>
      <c r="P255">
        <f t="shared" si="89"/>
        <v>29.242786407470703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29.958749771118164</v>
      </c>
      <c r="V255" s="1">
        <v>29.242786407470703</v>
      </c>
      <c r="W255" s="1">
        <v>30.026582717895508</v>
      </c>
      <c r="X255" s="1">
        <v>418.50054931640625</v>
      </c>
      <c r="Y255" s="1">
        <v>419.97726440429688</v>
      </c>
      <c r="Z255" s="1">
        <v>26.775684356689453</v>
      </c>
      <c r="AA255" s="1">
        <v>26.944318771362305</v>
      </c>
      <c r="AB255" s="1">
        <v>62.821601867675781</v>
      </c>
      <c r="AC255" s="1">
        <v>63.218044281005859</v>
      </c>
      <c r="AD255" s="1">
        <v>299.77093505859375</v>
      </c>
      <c r="AE255" s="1">
        <v>0.96445399522781372</v>
      </c>
      <c r="AF255" s="1">
        <v>0.14253024756908417</v>
      </c>
      <c r="AG255" s="1">
        <v>99.723159790039063</v>
      </c>
      <c r="AH255" s="1">
        <v>-0.68474745750427246</v>
      </c>
      <c r="AI255" s="1">
        <v>0.24241343140602112</v>
      </c>
      <c r="AJ255" s="1">
        <v>2.3226797580718994E-2</v>
      </c>
      <c r="AK255" s="1">
        <v>1.9670778419822454E-3</v>
      </c>
      <c r="AL255" s="1">
        <v>2.6019573211669922E-2</v>
      </c>
      <c r="AM255" s="1">
        <v>1.2388443574309349E-3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88</v>
      </c>
      <c r="AV255">
        <f t="shared" si="92"/>
        <v>0.49961822509765619</v>
      </c>
      <c r="AW255">
        <f t="shared" si="93"/>
        <v>8.658582296426207E-5</v>
      </c>
      <c r="AX255">
        <f t="shared" si="94"/>
        <v>302.39278640747068</v>
      </c>
      <c r="AY255">
        <f t="shared" si="95"/>
        <v>303.10874977111814</v>
      </c>
      <c r="AZ255">
        <f t="shared" si="96"/>
        <v>0.15431263578729393</v>
      </c>
      <c r="BA255">
        <f t="shared" si="97"/>
        <v>5.5354705855130616E-2</v>
      </c>
      <c r="BB255">
        <f t="shared" si="98"/>
        <v>4.0786217503112114</v>
      </c>
      <c r="BC255">
        <f t="shared" si="99"/>
        <v>40.89944360867122</v>
      </c>
      <c r="BD255">
        <f t="shared" si="100"/>
        <v>13.955124837308915</v>
      </c>
      <c r="BE255">
        <f t="shared" si="101"/>
        <v>29.600768089294434</v>
      </c>
      <c r="BF255">
        <f t="shared" si="102"/>
        <v>4.1637218319280169</v>
      </c>
      <c r="BG255">
        <f t="shared" si="103"/>
        <v>5.9941182855845548E-3</v>
      </c>
      <c r="BH255">
        <f t="shared" si="104"/>
        <v>2.6869726062703121</v>
      </c>
      <c r="BI255">
        <f t="shared" si="105"/>
        <v>1.4767492256577048</v>
      </c>
      <c r="BJ255">
        <f t="shared" si="106"/>
        <v>3.7474609061413028E-3</v>
      </c>
      <c r="BK255">
        <f t="shared" si="107"/>
        <v>61.290561485763682</v>
      </c>
      <c r="BL255">
        <f t="shared" si="108"/>
        <v>1.463429443734428</v>
      </c>
      <c r="BM255">
        <f t="shared" si="109"/>
        <v>64.755894915795949</v>
      </c>
      <c r="BN255">
        <f t="shared" si="110"/>
        <v>420.34526196868291</v>
      </c>
      <c r="BO255">
        <f t="shared" si="111"/>
        <v>-1.1926216090750669E-3</v>
      </c>
    </row>
    <row r="256" spans="1:67" x14ac:dyDescent="0.25">
      <c r="A256" s="1">
        <v>244</v>
      </c>
      <c r="B256" s="1" t="s">
        <v>332</v>
      </c>
      <c r="C256" s="1" t="s">
        <v>82</v>
      </c>
      <c r="D256" s="1" t="s">
        <v>83</v>
      </c>
      <c r="E256" s="1" t="s">
        <v>84</v>
      </c>
      <c r="F256" s="1" t="s">
        <v>85</v>
      </c>
      <c r="G256" s="1" t="s">
        <v>86</v>
      </c>
      <c r="H256" s="1" t="s">
        <v>87</v>
      </c>
      <c r="I256" s="1">
        <v>1337.5000279955566</v>
      </c>
      <c r="J256" s="1">
        <v>0</v>
      </c>
      <c r="K256">
        <f t="shared" si="84"/>
        <v>-0.77785311639233001</v>
      </c>
      <c r="L256">
        <f t="shared" si="85"/>
        <v>6.056545569663987E-3</v>
      </c>
      <c r="M256">
        <f t="shared" si="86"/>
        <v>613.92344034002599</v>
      </c>
      <c r="N256">
        <f t="shared" si="87"/>
        <v>8.7310209431454219E-2</v>
      </c>
      <c r="O256">
        <f t="shared" si="88"/>
        <v>1.3917935367014462</v>
      </c>
      <c r="P256">
        <f t="shared" si="89"/>
        <v>29.24360466003418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29.958269119262695</v>
      </c>
      <c r="V256" s="1">
        <v>29.24360466003418</v>
      </c>
      <c r="W256" s="1">
        <v>30.02705192565918</v>
      </c>
      <c r="X256" s="1">
        <v>418.51950073242188</v>
      </c>
      <c r="Y256" s="1">
        <v>420.00302124023438</v>
      </c>
      <c r="Z256" s="1">
        <v>26.77464485168457</v>
      </c>
      <c r="AA256" s="1">
        <v>26.944692611694336</v>
      </c>
      <c r="AB256" s="1">
        <v>62.821445465087891</v>
      </c>
      <c r="AC256" s="1">
        <v>63.219894409179688</v>
      </c>
      <c r="AD256" s="1">
        <v>299.766357421875</v>
      </c>
      <c r="AE256" s="1">
        <v>1.0080517530441284</v>
      </c>
      <c r="AF256" s="1">
        <v>0.16458891332149506</v>
      </c>
      <c r="AG256" s="1">
        <v>99.72357177734375</v>
      </c>
      <c r="AH256" s="1">
        <v>-0.68474745750427246</v>
      </c>
      <c r="AI256" s="1">
        <v>0.24241343140602112</v>
      </c>
      <c r="AJ256" s="1">
        <v>2.3226797580718994E-2</v>
      </c>
      <c r="AK256" s="1">
        <v>1.9670778419822454E-3</v>
      </c>
      <c r="AL256" s="1">
        <v>2.6019573211669922E-2</v>
      </c>
      <c r="AM256" s="1">
        <v>1.2388443574309349E-3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88</v>
      </c>
      <c r="AV256">
        <f t="shared" si="92"/>
        <v>0.49961059570312494</v>
      </c>
      <c r="AW256">
        <f t="shared" si="93"/>
        <v>8.7310209431454224E-5</v>
      </c>
      <c r="AX256">
        <f t="shared" si="94"/>
        <v>302.39360466003416</v>
      </c>
      <c r="AY256">
        <f t="shared" si="95"/>
        <v>303.10826911926267</v>
      </c>
      <c r="AZ256">
        <f t="shared" si="96"/>
        <v>0.16128827688198655</v>
      </c>
      <c r="BA256">
        <f t="shared" si="97"/>
        <v>5.4897005712293459E-2</v>
      </c>
      <c r="BB256">
        <f t="shared" si="98"/>
        <v>4.07881452438221</v>
      </c>
      <c r="BC256">
        <f t="shared" si="99"/>
        <v>40.901207725382314</v>
      </c>
      <c r="BD256">
        <f t="shared" si="100"/>
        <v>13.956515113687978</v>
      </c>
      <c r="BE256">
        <f t="shared" si="101"/>
        <v>29.600936889648438</v>
      </c>
      <c r="BF256">
        <f t="shared" si="102"/>
        <v>4.1637623217446107</v>
      </c>
      <c r="BG256">
        <f t="shared" si="103"/>
        <v>6.0436569487880903E-3</v>
      </c>
      <c r="BH256">
        <f t="shared" si="104"/>
        <v>2.6870209876807638</v>
      </c>
      <c r="BI256">
        <f t="shared" si="105"/>
        <v>1.4767413340638469</v>
      </c>
      <c r="BJ256">
        <f t="shared" si="106"/>
        <v>3.7784414444083179E-3</v>
      </c>
      <c r="BK256">
        <f t="shared" si="107"/>
        <v>61.222638268542397</v>
      </c>
      <c r="BL256">
        <f t="shared" si="108"/>
        <v>1.4617119622786536</v>
      </c>
      <c r="BM256">
        <f t="shared" si="109"/>
        <v>64.754481105059597</v>
      </c>
      <c r="BN256">
        <f t="shared" si="110"/>
        <v>420.37277535811739</v>
      </c>
      <c r="BO256">
        <f t="shared" si="111"/>
        <v>-1.1982097290917303E-3</v>
      </c>
    </row>
    <row r="257" spans="1:67" x14ac:dyDescent="0.25">
      <c r="A257" s="1">
        <v>245</v>
      </c>
      <c r="B257" s="1" t="s">
        <v>333</v>
      </c>
      <c r="C257" s="1" t="s">
        <v>82</v>
      </c>
      <c r="D257" s="1" t="s">
        <v>83</v>
      </c>
      <c r="E257" s="1" t="s">
        <v>84</v>
      </c>
      <c r="F257" s="1" t="s">
        <v>85</v>
      </c>
      <c r="G257" s="1" t="s">
        <v>86</v>
      </c>
      <c r="H257" s="1" t="s">
        <v>87</v>
      </c>
      <c r="I257" s="1">
        <v>1342.5000278837979</v>
      </c>
      <c r="J257" s="1">
        <v>0</v>
      </c>
      <c r="K257">
        <f t="shared" si="84"/>
        <v>-0.77505657448200105</v>
      </c>
      <c r="L257">
        <f t="shared" si="85"/>
        <v>6.0952075233198016E-3</v>
      </c>
      <c r="M257">
        <f t="shared" si="86"/>
        <v>611.90386700019394</v>
      </c>
      <c r="N257">
        <f t="shared" si="87"/>
        <v>8.7876901923948231E-2</v>
      </c>
      <c r="O257">
        <f t="shared" si="88"/>
        <v>1.3919583518301235</v>
      </c>
      <c r="P257">
        <f t="shared" si="89"/>
        <v>29.2447509765625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29.958320617675781</v>
      </c>
      <c r="V257" s="1">
        <v>29.2447509765625</v>
      </c>
      <c r="W257" s="1">
        <v>30.027355194091797</v>
      </c>
      <c r="X257" s="1">
        <v>418.52279663085938</v>
      </c>
      <c r="Y257" s="1">
        <v>420.0003662109375</v>
      </c>
      <c r="Z257" s="1">
        <v>26.774572372436523</v>
      </c>
      <c r="AA257" s="1">
        <v>26.945737838745117</v>
      </c>
      <c r="AB257" s="1">
        <v>62.821029663085938</v>
      </c>
      <c r="AC257" s="1">
        <v>63.222499847412109</v>
      </c>
      <c r="AD257" s="1">
        <v>299.74151611328125</v>
      </c>
      <c r="AE257" s="1">
        <v>0.98072099685668945</v>
      </c>
      <c r="AF257" s="1">
        <v>0.16195112466812134</v>
      </c>
      <c r="AG257" s="1">
        <v>99.723609924316406</v>
      </c>
      <c r="AH257" s="1">
        <v>-0.68474745750427246</v>
      </c>
      <c r="AI257" s="1">
        <v>0.24241343140602112</v>
      </c>
      <c r="AJ257" s="1">
        <v>2.3226797580718994E-2</v>
      </c>
      <c r="AK257" s="1">
        <v>1.9670778419822454E-3</v>
      </c>
      <c r="AL257" s="1">
        <v>2.6019573211669922E-2</v>
      </c>
      <c r="AM257" s="1">
        <v>1.2388443574309349E-3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88</v>
      </c>
      <c r="AV257">
        <f t="shared" si="92"/>
        <v>0.49956919352213536</v>
      </c>
      <c r="AW257">
        <f t="shared" si="93"/>
        <v>8.787690192394823E-5</v>
      </c>
      <c r="AX257">
        <f t="shared" si="94"/>
        <v>302.39475097656248</v>
      </c>
      <c r="AY257">
        <f t="shared" si="95"/>
        <v>303.10832061767576</v>
      </c>
      <c r="AZ257">
        <f t="shared" si="96"/>
        <v>0.15691535598973871</v>
      </c>
      <c r="BA257">
        <f t="shared" si="97"/>
        <v>5.4417608930474523E-2</v>
      </c>
      <c r="BB257">
        <f t="shared" si="98"/>
        <v>4.079084601184034</v>
      </c>
      <c r="BC257">
        <f t="shared" si="99"/>
        <v>40.90390033292806</v>
      </c>
      <c r="BD257">
        <f t="shared" si="100"/>
        <v>13.958162494182943</v>
      </c>
      <c r="BE257">
        <f t="shared" si="101"/>
        <v>29.601535797119141</v>
      </c>
      <c r="BF257">
        <f t="shared" si="102"/>
        <v>4.163905983298104</v>
      </c>
      <c r="BG257">
        <f t="shared" si="103"/>
        <v>6.0821540055673307E-3</v>
      </c>
      <c r="BH257">
        <f t="shared" si="104"/>
        <v>2.6871262493539105</v>
      </c>
      <c r="BI257">
        <f t="shared" si="105"/>
        <v>1.4767797339441935</v>
      </c>
      <c r="BJ257">
        <f t="shared" si="106"/>
        <v>3.8025168792254387E-3</v>
      </c>
      <c r="BK257">
        <f t="shared" si="107"/>
        <v>61.021262543908122</v>
      </c>
      <c r="BL257">
        <f t="shared" si="108"/>
        <v>1.4569126987210206</v>
      </c>
      <c r="BM257">
        <f t="shared" si="109"/>
        <v>64.753051865804181</v>
      </c>
      <c r="BN257">
        <f t="shared" si="110"/>
        <v>420.36879098673086</v>
      </c>
      <c r="BO257">
        <f t="shared" si="111"/>
        <v>-1.1938868831951352E-3</v>
      </c>
    </row>
    <row r="258" spans="1:67" x14ac:dyDescent="0.25">
      <c r="A258" s="1">
        <v>246</v>
      </c>
      <c r="B258" s="1" t="s">
        <v>334</v>
      </c>
      <c r="C258" s="1" t="s">
        <v>82</v>
      </c>
      <c r="D258" s="1" t="s">
        <v>83</v>
      </c>
      <c r="E258" s="1" t="s">
        <v>84</v>
      </c>
      <c r="F258" s="1" t="s">
        <v>85</v>
      </c>
      <c r="G258" s="1" t="s">
        <v>86</v>
      </c>
      <c r="H258" s="1" t="s">
        <v>87</v>
      </c>
      <c r="I258" s="1">
        <v>1347.5000277720392</v>
      </c>
      <c r="J258" s="1">
        <v>0</v>
      </c>
      <c r="K258">
        <f t="shared" si="84"/>
        <v>-0.76672959417410114</v>
      </c>
      <c r="L258">
        <f t="shared" si="85"/>
        <v>6.0006108884937221E-3</v>
      </c>
      <c r="M258">
        <f t="shared" si="86"/>
        <v>612.8696368290025</v>
      </c>
      <c r="N258">
        <f t="shared" si="87"/>
        <v>8.6576312233160688E-2</v>
      </c>
      <c r="O258">
        <f t="shared" si="88"/>
        <v>1.3929239725058107</v>
      </c>
      <c r="P258">
        <f t="shared" si="89"/>
        <v>29.248044967651367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29.958145141601563</v>
      </c>
      <c r="V258" s="1">
        <v>29.248044967651367</v>
      </c>
      <c r="W258" s="1">
        <v>30.027223587036133</v>
      </c>
      <c r="X258" s="1">
        <v>418.54074096679688</v>
      </c>
      <c r="Y258" s="1">
        <v>420.002685546875</v>
      </c>
      <c r="Z258" s="1">
        <v>26.775238037109375</v>
      </c>
      <c r="AA258" s="1">
        <v>26.943864822387695</v>
      </c>
      <c r="AB258" s="1">
        <v>62.822765350341797</v>
      </c>
      <c r="AC258" s="1">
        <v>63.218242645263672</v>
      </c>
      <c r="AD258" s="1">
        <v>299.751708984375</v>
      </c>
      <c r="AE258" s="1">
        <v>0.95409893989562988</v>
      </c>
      <c r="AF258" s="1">
        <v>9.9894128739833832E-2</v>
      </c>
      <c r="AG258" s="1">
        <v>99.7235107421875</v>
      </c>
      <c r="AH258" s="1">
        <v>-0.68474745750427246</v>
      </c>
      <c r="AI258" s="1">
        <v>0.24241343140602112</v>
      </c>
      <c r="AJ258" s="1">
        <v>2.3226797580718994E-2</v>
      </c>
      <c r="AK258" s="1">
        <v>1.9670778419822454E-3</v>
      </c>
      <c r="AL258" s="1">
        <v>2.6019573211669922E-2</v>
      </c>
      <c r="AM258" s="1">
        <v>1.2388443574309349E-3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88</v>
      </c>
      <c r="AV258">
        <f t="shared" si="92"/>
        <v>0.4995861816406249</v>
      </c>
      <c r="AW258">
        <f t="shared" si="93"/>
        <v>8.6576312233160692E-5</v>
      </c>
      <c r="AX258">
        <f t="shared" si="94"/>
        <v>302.39804496765134</v>
      </c>
      <c r="AY258">
        <f t="shared" si="95"/>
        <v>303.10814514160154</v>
      </c>
      <c r="AZ258">
        <f t="shared" si="96"/>
        <v>0.15265582697117708</v>
      </c>
      <c r="BA258">
        <f t="shared" si="97"/>
        <v>5.4550066785368882E-2</v>
      </c>
      <c r="BB258">
        <f t="shared" si="98"/>
        <v>4.0798607655572381</v>
      </c>
      <c r="BC258">
        <f t="shared" si="99"/>
        <v>40.911724178110738</v>
      </c>
      <c r="BD258">
        <f t="shared" si="100"/>
        <v>13.967859355723043</v>
      </c>
      <c r="BE258">
        <f t="shared" si="101"/>
        <v>29.603095054626465</v>
      </c>
      <c r="BF258">
        <f t="shared" si="102"/>
        <v>4.1642800268782914</v>
      </c>
      <c r="BG258">
        <f t="shared" si="103"/>
        <v>5.9879589830531378E-3</v>
      </c>
      <c r="BH258">
        <f t="shared" si="104"/>
        <v>2.6869367930514274</v>
      </c>
      <c r="BI258">
        <f t="shared" si="105"/>
        <v>1.4773432338268639</v>
      </c>
      <c r="BJ258">
        <f t="shared" si="106"/>
        <v>3.7436090062854992E-3</v>
      </c>
      <c r="BK258">
        <f t="shared" si="107"/>
        <v>61.117511811877584</v>
      </c>
      <c r="BL258">
        <f t="shared" si="108"/>
        <v>1.4592040906381354</v>
      </c>
      <c r="BM258">
        <f t="shared" si="109"/>
        <v>64.734029945315839</v>
      </c>
      <c r="BN258">
        <f t="shared" si="110"/>
        <v>420.36715207503335</v>
      </c>
      <c r="BO258">
        <f t="shared" si="111"/>
        <v>-1.1807177669383359E-3</v>
      </c>
    </row>
    <row r="259" spans="1:67" x14ac:dyDescent="0.25">
      <c r="A259" s="1">
        <v>247</v>
      </c>
      <c r="B259" s="1" t="s">
        <v>335</v>
      </c>
      <c r="C259" s="1" t="s">
        <v>82</v>
      </c>
      <c r="D259" s="1" t="s">
        <v>83</v>
      </c>
      <c r="E259" s="1" t="s">
        <v>84</v>
      </c>
      <c r="F259" s="1" t="s">
        <v>85</v>
      </c>
      <c r="G259" s="1" t="s">
        <v>86</v>
      </c>
      <c r="H259" s="1" t="s">
        <v>87</v>
      </c>
      <c r="I259" s="1">
        <v>1353.0000276491046</v>
      </c>
      <c r="J259" s="1">
        <v>0</v>
      </c>
      <c r="K259">
        <f t="shared" si="84"/>
        <v>-0.77026233031507019</v>
      </c>
      <c r="L259">
        <f t="shared" si="85"/>
        <v>5.919838903781849E-3</v>
      </c>
      <c r="M259">
        <f t="shared" si="86"/>
        <v>616.57199672576371</v>
      </c>
      <c r="N259">
        <f t="shared" si="87"/>
        <v>8.5410308891398487E-2</v>
      </c>
      <c r="O259">
        <f t="shared" si="88"/>
        <v>1.3928763324624516</v>
      </c>
      <c r="P259">
        <f t="shared" si="89"/>
        <v>29.247104644775391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29.957225799560547</v>
      </c>
      <c r="V259" s="1">
        <v>29.247104644775391</v>
      </c>
      <c r="W259" s="1">
        <v>30.026725769042969</v>
      </c>
      <c r="X259" s="1">
        <v>418.5313720703125</v>
      </c>
      <c r="Y259" s="1">
        <v>420.00149536132813</v>
      </c>
      <c r="Z259" s="1">
        <v>26.775762557983398</v>
      </c>
      <c r="AA259" s="1">
        <v>26.942132949829102</v>
      </c>
      <c r="AB259" s="1">
        <v>62.827030181884766</v>
      </c>
      <c r="AC259" s="1">
        <v>63.218452453613281</v>
      </c>
      <c r="AD259" s="1">
        <v>299.725830078125</v>
      </c>
      <c r="AE259" s="1">
        <v>0.93797332048416138</v>
      </c>
      <c r="AF259" s="1">
        <v>7.3824740946292877E-2</v>
      </c>
      <c r="AG259" s="1">
        <v>99.723464965820313</v>
      </c>
      <c r="AH259" s="1">
        <v>-0.68474745750427246</v>
      </c>
      <c r="AI259" s="1">
        <v>0.24241343140602112</v>
      </c>
      <c r="AJ259" s="1">
        <v>2.3226797580718994E-2</v>
      </c>
      <c r="AK259" s="1">
        <v>1.9670778419822454E-3</v>
      </c>
      <c r="AL259" s="1">
        <v>2.6019573211669922E-2</v>
      </c>
      <c r="AM259" s="1">
        <v>1.2388443574309349E-3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88</v>
      </c>
      <c r="AV259">
        <f t="shared" si="92"/>
        <v>0.49954305013020822</v>
      </c>
      <c r="AW259">
        <f t="shared" si="93"/>
        <v>8.5410308891398486E-5</v>
      </c>
      <c r="AX259">
        <f t="shared" si="94"/>
        <v>302.39710464477537</v>
      </c>
      <c r="AY259">
        <f t="shared" si="95"/>
        <v>303.10722579956052</v>
      </c>
      <c r="AZ259">
        <f t="shared" si="96"/>
        <v>0.15007572792301183</v>
      </c>
      <c r="BA259">
        <f t="shared" si="97"/>
        <v>5.5104139371148927E-2</v>
      </c>
      <c r="BB259">
        <f t="shared" si="98"/>
        <v>4.0796391837892072</v>
      </c>
      <c r="BC259">
        <f t="shared" si="99"/>
        <v>40.909520995760445</v>
      </c>
      <c r="BD259">
        <f t="shared" si="100"/>
        <v>13.967388045931344</v>
      </c>
      <c r="BE259">
        <f t="shared" si="101"/>
        <v>29.602165222167969</v>
      </c>
      <c r="BF259">
        <f t="shared" si="102"/>
        <v>4.1640569698421004</v>
      </c>
      <c r="BG259">
        <f t="shared" si="103"/>
        <v>5.9075249616403142E-3</v>
      </c>
      <c r="BH259">
        <f t="shared" si="104"/>
        <v>2.6867628513267556</v>
      </c>
      <c r="BI259">
        <f t="shared" si="105"/>
        <v>1.4772941185153448</v>
      </c>
      <c r="BJ259">
        <f t="shared" si="106"/>
        <v>3.6933074606916761E-3</v>
      </c>
      <c r="BK259">
        <f t="shared" si="107"/>
        <v>61.486695914387575</v>
      </c>
      <c r="BL259">
        <f t="shared" si="108"/>
        <v>1.4680233369058022</v>
      </c>
      <c r="BM259">
        <f t="shared" si="109"/>
        <v>64.732391620061279</v>
      </c>
      <c r="BN259">
        <f t="shared" si="110"/>
        <v>420.36764118305484</v>
      </c>
      <c r="BO259">
        <f t="shared" si="111"/>
        <v>-1.1861265694907163E-3</v>
      </c>
    </row>
    <row r="260" spans="1:67" x14ac:dyDescent="0.25">
      <c r="A260" s="1">
        <v>248</v>
      </c>
      <c r="B260" s="1" t="s">
        <v>336</v>
      </c>
      <c r="C260" s="1" t="s">
        <v>82</v>
      </c>
      <c r="D260" s="1" t="s">
        <v>83</v>
      </c>
      <c r="E260" s="1" t="s">
        <v>84</v>
      </c>
      <c r="F260" s="1" t="s">
        <v>85</v>
      </c>
      <c r="G260" s="1" t="s">
        <v>86</v>
      </c>
      <c r="H260" s="1" t="s">
        <v>87</v>
      </c>
      <c r="I260" s="1">
        <v>1358.0000275373459</v>
      </c>
      <c r="J260" s="1">
        <v>0</v>
      </c>
      <c r="K260">
        <f t="shared" si="84"/>
        <v>-0.77028496651578282</v>
      </c>
      <c r="L260">
        <f t="shared" si="85"/>
        <v>5.8781781068354315E-3</v>
      </c>
      <c r="M260">
        <f t="shared" si="86"/>
        <v>618.04724434319257</v>
      </c>
      <c r="N260">
        <f t="shared" si="87"/>
        <v>8.4775526037763713E-2</v>
      </c>
      <c r="O260">
        <f t="shared" si="88"/>
        <v>1.3923124019899489</v>
      </c>
      <c r="P260">
        <f t="shared" si="89"/>
        <v>29.243921279907227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29.956436157226563</v>
      </c>
      <c r="V260" s="1">
        <v>29.243921279907227</v>
      </c>
      <c r="W260" s="1">
        <v>30.026641845703125</v>
      </c>
      <c r="X260" s="1">
        <v>418.53659057617188</v>
      </c>
      <c r="Y260" s="1">
        <v>420.00729370117188</v>
      </c>
      <c r="Z260" s="1">
        <v>26.775070190429688</v>
      </c>
      <c r="AA260" s="1">
        <v>26.940204620361328</v>
      </c>
      <c r="AB260" s="1">
        <v>62.828880310058594</v>
      </c>
      <c r="AC260" s="1">
        <v>63.216987609863281</v>
      </c>
      <c r="AD260" s="1">
        <v>299.7254638671875</v>
      </c>
      <c r="AE260" s="1">
        <v>0.96393334865570068</v>
      </c>
      <c r="AF260" s="1">
        <v>0.123534195125103</v>
      </c>
      <c r="AG260" s="1">
        <v>99.72369384765625</v>
      </c>
      <c r="AH260" s="1">
        <v>-0.68474745750427246</v>
      </c>
      <c r="AI260" s="1">
        <v>0.24241343140602112</v>
      </c>
      <c r="AJ260" s="1">
        <v>2.3226797580718994E-2</v>
      </c>
      <c r="AK260" s="1">
        <v>1.9670778419822454E-3</v>
      </c>
      <c r="AL260" s="1">
        <v>2.6019573211669922E-2</v>
      </c>
      <c r="AM260" s="1">
        <v>1.2388443574309349E-3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88</v>
      </c>
      <c r="AV260">
        <f t="shared" si="92"/>
        <v>0.49954243977864576</v>
      </c>
      <c r="AW260">
        <f t="shared" si="93"/>
        <v>8.477552603776371E-5</v>
      </c>
      <c r="AX260">
        <f t="shared" si="94"/>
        <v>302.3939212799072</v>
      </c>
      <c r="AY260">
        <f t="shared" si="95"/>
        <v>303.10643615722654</v>
      </c>
      <c r="AZ260">
        <f t="shared" si="96"/>
        <v>0.15422933233761782</v>
      </c>
      <c r="BA260">
        <f t="shared" si="97"/>
        <v>5.5789392637301941E-2</v>
      </c>
      <c r="BB260">
        <f t="shared" si="98"/>
        <v>4.0788891197440762</v>
      </c>
      <c r="BC260">
        <f t="shared" si="99"/>
        <v>40.901905679258391</v>
      </c>
      <c r="BD260">
        <f t="shared" si="100"/>
        <v>13.961701058897063</v>
      </c>
      <c r="BE260">
        <f t="shared" si="101"/>
        <v>29.600178718566895</v>
      </c>
      <c r="BF260">
        <f t="shared" si="102"/>
        <v>4.1635804633951699</v>
      </c>
      <c r="BG260">
        <f t="shared" si="103"/>
        <v>5.8660366955423449E-3</v>
      </c>
      <c r="BH260">
        <f t="shared" si="104"/>
        <v>2.6865767177541273</v>
      </c>
      <c r="BI260">
        <f t="shared" si="105"/>
        <v>1.4770037456410425</v>
      </c>
      <c r="BJ260">
        <f t="shared" si="106"/>
        <v>3.6673618348316162E-3</v>
      </c>
      <c r="BK260">
        <f t="shared" si="107"/>
        <v>61.633954178268134</v>
      </c>
      <c r="BL260">
        <f t="shared" si="108"/>
        <v>1.4715155036877117</v>
      </c>
      <c r="BM260">
        <f t="shared" si="109"/>
        <v>64.739845617089941</v>
      </c>
      <c r="BN260">
        <f t="shared" si="110"/>
        <v>420.3734502830643</v>
      </c>
      <c r="BO260">
        <f t="shared" si="111"/>
        <v>-1.1862816212540939E-3</v>
      </c>
    </row>
    <row r="261" spans="1:67" x14ac:dyDescent="0.25">
      <c r="A261" s="1">
        <v>249</v>
      </c>
      <c r="B261" s="1" t="s">
        <v>337</v>
      </c>
      <c r="C261" s="1" t="s">
        <v>82</v>
      </c>
      <c r="D261" s="1" t="s">
        <v>83</v>
      </c>
      <c r="E261" s="1" t="s">
        <v>84</v>
      </c>
      <c r="F261" s="1" t="s">
        <v>85</v>
      </c>
      <c r="G261" s="1" t="s">
        <v>86</v>
      </c>
      <c r="H261" s="1" t="s">
        <v>87</v>
      </c>
      <c r="I261" s="1">
        <v>1363.0000274255872</v>
      </c>
      <c r="J261" s="1">
        <v>0</v>
      </c>
      <c r="K261">
        <f t="shared" si="84"/>
        <v>-0.79515204546701779</v>
      </c>
      <c r="L261">
        <f t="shared" si="85"/>
        <v>5.9751731510077006E-3</v>
      </c>
      <c r="M261">
        <f t="shared" si="86"/>
        <v>621.28691492442874</v>
      </c>
      <c r="N261">
        <f t="shared" si="87"/>
        <v>8.6142529396829065E-2</v>
      </c>
      <c r="O261">
        <f t="shared" si="88"/>
        <v>1.3918479061848821</v>
      </c>
      <c r="P261">
        <f t="shared" si="89"/>
        <v>29.242948532104492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29.956047058105469</v>
      </c>
      <c r="V261" s="1">
        <v>29.242948532104492</v>
      </c>
      <c r="W261" s="1">
        <v>30.026561737060547</v>
      </c>
      <c r="X261" s="1">
        <v>418.49380493164063</v>
      </c>
      <c r="Y261" s="1">
        <v>420.01312255859375</v>
      </c>
      <c r="Z261" s="1">
        <v>26.774713516235352</v>
      </c>
      <c r="AA261" s="1">
        <v>26.942508697509766</v>
      </c>
      <c r="AB261" s="1">
        <v>62.8297119140625</v>
      </c>
      <c r="AC261" s="1">
        <v>63.223056793212891</v>
      </c>
      <c r="AD261" s="1">
        <v>299.7283935546875</v>
      </c>
      <c r="AE261" s="1">
        <v>0.9774811863899231</v>
      </c>
      <c r="AF261" s="1">
        <v>0.13593539595603943</v>
      </c>
      <c r="AG261" s="1">
        <v>99.723899841308594</v>
      </c>
      <c r="AH261" s="1">
        <v>-0.68474745750427246</v>
      </c>
      <c r="AI261" s="1">
        <v>0.24241343140602112</v>
      </c>
      <c r="AJ261" s="1">
        <v>2.3226797580718994E-2</v>
      </c>
      <c r="AK261" s="1">
        <v>1.9670778419822454E-3</v>
      </c>
      <c r="AL261" s="1">
        <v>2.6019573211669922E-2</v>
      </c>
      <c r="AM261" s="1">
        <v>1.2388443574309349E-3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88</v>
      </c>
      <c r="AV261">
        <f t="shared" si="92"/>
        <v>0.49954732259114581</v>
      </c>
      <c r="AW261">
        <f t="shared" si="93"/>
        <v>8.6142529396829071E-5</v>
      </c>
      <c r="AX261">
        <f t="shared" si="94"/>
        <v>302.39294853210447</v>
      </c>
      <c r="AY261">
        <f t="shared" si="95"/>
        <v>303.10604705810545</v>
      </c>
      <c r="AZ261">
        <f t="shared" si="96"/>
        <v>0.15639698632664256</v>
      </c>
      <c r="BA261">
        <f t="shared" si="97"/>
        <v>5.5210791408173657E-2</v>
      </c>
      <c r="BB261">
        <f t="shared" si="98"/>
        <v>4.0786599450089316</v>
      </c>
      <c r="BC261">
        <f t="shared" si="99"/>
        <v>40.899523098267665</v>
      </c>
      <c r="BD261">
        <f t="shared" si="100"/>
        <v>13.957014400757899</v>
      </c>
      <c r="BE261">
        <f t="shared" si="101"/>
        <v>29.59949779510498</v>
      </c>
      <c r="BF261">
        <f t="shared" si="102"/>
        <v>4.1634171399112203</v>
      </c>
      <c r="BG261">
        <f t="shared" si="103"/>
        <v>5.9626281737701582E-3</v>
      </c>
      <c r="BH261">
        <f t="shared" si="104"/>
        <v>2.6868120388240495</v>
      </c>
      <c r="BI261">
        <f t="shared" si="105"/>
        <v>1.4766051010871708</v>
      </c>
      <c r="BJ261">
        <f t="shared" si="106"/>
        <v>3.7277676696147784E-3</v>
      </c>
      <c r="BK261">
        <f t="shared" si="107"/>
        <v>61.957154076639348</v>
      </c>
      <c r="BL261">
        <f t="shared" si="108"/>
        <v>1.479208342681618</v>
      </c>
      <c r="BM261">
        <f t="shared" si="109"/>
        <v>64.750831175449207</v>
      </c>
      <c r="BN261">
        <f t="shared" si="110"/>
        <v>420.39109975886282</v>
      </c>
      <c r="BO261">
        <f t="shared" si="111"/>
        <v>-1.2247346788355148E-3</v>
      </c>
    </row>
    <row r="262" spans="1:67" x14ac:dyDescent="0.25">
      <c r="A262" s="1">
        <v>250</v>
      </c>
      <c r="B262" s="1" t="s">
        <v>338</v>
      </c>
      <c r="C262" s="1" t="s">
        <v>82</v>
      </c>
      <c r="D262" s="1" t="s">
        <v>83</v>
      </c>
      <c r="E262" s="1" t="s">
        <v>84</v>
      </c>
      <c r="F262" s="1" t="s">
        <v>85</v>
      </c>
      <c r="G262" s="1" t="s">
        <v>86</v>
      </c>
      <c r="H262" s="1" t="s">
        <v>87</v>
      </c>
      <c r="I262" s="1">
        <v>1368.5000273026526</v>
      </c>
      <c r="J262" s="1">
        <v>0</v>
      </c>
      <c r="K262">
        <f t="shared" si="84"/>
        <v>-0.79898042989682538</v>
      </c>
      <c r="L262">
        <f t="shared" si="85"/>
        <v>5.999308051107685E-3</v>
      </c>
      <c r="M262">
        <f t="shared" si="86"/>
        <v>621.44158230517996</v>
      </c>
      <c r="N262">
        <f t="shared" si="87"/>
        <v>8.6500952661695649E-2</v>
      </c>
      <c r="O262">
        <f t="shared" si="88"/>
        <v>1.3920294069522936</v>
      </c>
      <c r="P262">
        <f t="shared" si="89"/>
        <v>29.243658065795898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29.956260681152344</v>
      </c>
      <c r="V262" s="1">
        <v>29.243658065795898</v>
      </c>
      <c r="W262" s="1">
        <v>30.027421951293945</v>
      </c>
      <c r="X262" s="1">
        <v>418.47811889648438</v>
      </c>
      <c r="Y262" s="1">
        <v>420.00473022460938</v>
      </c>
      <c r="Z262" s="1">
        <v>26.773838043212891</v>
      </c>
      <c r="AA262" s="1">
        <v>26.942323684692383</v>
      </c>
      <c r="AB262" s="1">
        <v>62.827266693115234</v>
      </c>
      <c r="AC262" s="1">
        <v>63.222629547119141</v>
      </c>
      <c r="AD262" s="1">
        <v>299.74215698242188</v>
      </c>
      <c r="AE262" s="1">
        <v>0.96147626638412476</v>
      </c>
      <c r="AF262" s="1">
        <v>0.16480286419391632</v>
      </c>
      <c r="AG262" s="1">
        <v>99.724052429199219</v>
      </c>
      <c r="AH262" s="1">
        <v>-0.68474745750427246</v>
      </c>
      <c r="AI262" s="1">
        <v>0.24241343140602112</v>
      </c>
      <c r="AJ262" s="1">
        <v>2.3226797580718994E-2</v>
      </c>
      <c r="AK262" s="1">
        <v>1.9670778419822454E-3</v>
      </c>
      <c r="AL262" s="1">
        <v>2.6019573211669922E-2</v>
      </c>
      <c r="AM262" s="1">
        <v>1.2388443574309349E-3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88</v>
      </c>
      <c r="AV262">
        <f t="shared" si="92"/>
        <v>0.49957026163736978</v>
      </c>
      <c r="AW262">
        <f t="shared" si="93"/>
        <v>8.6500952661695653E-5</v>
      </c>
      <c r="AX262">
        <f t="shared" si="94"/>
        <v>302.39365806579588</v>
      </c>
      <c r="AY262">
        <f t="shared" si="95"/>
        <v>303.10626068115232</v>
      </c>
      <c r="AZ262">
        <f t="shared" si="96"/>
        <v>0.15383619918295288</v>
      </c>
      <c r="BA262">
        <f t="shared" si="97"/>
        <v>5.4936543540816916E-2</v>
      </c>
      <c r="BB262">
        <f t="shared" si="98"/>
        <v>4.0788271066490127</v>
      </c>
      <c r="BC262">
        <f t="shared" si="99"/>
        <v>40.901136759808729</v>
      </c>
      <c r="BD262">
        <f t="shared" si="100"/>
        <v>13.958813075116346</v>
      </c>
      <c r="BE262">
        <f t="shared" si="101"/>
        <v>29.599959373474121</v>
      </c>
      <c r="BF262">
        <f t="shared" si="102"/>
        <v>4.1635278515791097</v>
      </c>
      <c r="BG262">
        <f t="shared" si="103"/>
        <v>5.9866616331805443E-3</v>
      </c>
      <c r="BH262">
        <f t="shared" si="104"/>
        <v>2.6867976996967191</v>
      </c>
      <c r="BI262">
        <f t="shared" si="105"/>
        <v>1.4767301518823905</v>
      </c>
      <c r="BJ262">
        <f t="shared" si="106"/>
        <v>3.7427976709313734E-3</v>
      </c>
      <c r="BK262">
        <f t="shared" si="107"/>
        <v>61.972672935486294</v>
      </c>
      <c r="BL262">
        <f t="shared" si="108"/>
        <v>1.4796061510375051</v>
      </c>
      <c r="BM262">
        <f t="shared" si="109"/>
        <v>64.747952268944942</v>
      </c>
      <c r="BN262">
        <f t="shared" si="110"/>
        <v>420.38452725548387</v>
      </c>
      <c r="BO262">
        <f t="shared" si="111"/>
        <v>-1.2305958803127172E-3</v>
      </c>
    </row>
    <row r="263" spans="1:67" x14ac:dyDescent="0.25">
      <c r="A263" s="1">
        <v>251</v>
      </c>
      <c r="B263" s="1" t="s">
        <v>339</v>
      </c>
      <c r="C263" s="1" t="s">
        <v>82</v>
      </c>
      <c r="D263" s="1" t="s">
        <v>83</v>
      </c>
      <c r="E263" s="1" t="s">
        <v>84</v>
      </c>
      <c r="F263" s="1" t="s">
        <v>85</v>
      </c>
      <c r="G263" s="1" t="s">
        <v>86</v>
      </c>
      <c r="H263" s="1" t="s">
        <v>87</v>
      </c>
      <c r="I263" s="1">
        <v>1373.5000271908939</v>
      </c>
      <c r="J263" s="1">
        <v>0</v>
      </c>
      <c r="K263">
        <f t="shared" si="84"/>
        <v>-0.79055811606257809</v>
      </c>
      <c r="L263">
        <f t="shared" si="85"/>
        <v>6.0423424750501616E-3</v>
      </c>
      <c r="M263">
        <f t="shared" si="86"/>
        <v>617.71144929569573</v>
      </c>
      <c r="N263">
        <f t="shared" si="87"/>
        <v>8.711401147791395E-2</v>
      </c>
      <c r="O263">
        <f t="shared" si="88"/>
        <v>1.3919350301984044</v>
      </c>
      <c r="P263">
        <f t="shared" si="89"/>
        <v>29.243352890014648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29.95587158203125</v>
      </c>
      <c r="V263" s="1">
        <v>29.243352890014648</v>
      </c>
      <c r="W263" s="1">
        <v>30.027708053588867</v>
      </c>
      <c r="X263" s="1">
        <v>418.47296142578125</v>
      </c>
      <c r="Y263" s="1">
        <v>419.98226928710938</v>
      </c>
      <c r="Z263" s="1">
        <v>26.772806167602539</v>
      </c>
      <c r="AA263" s="1">
        <v>26.942493438720703</v>
      </c>
      <c r="AB263" s="1">
        <v>62.826396942138672</v>
      </c>
      <c r="AC263" s="1">
        <v>63.224609375</v>
      </c>
      <c r="AD263" s="1">
        <v>299.72882080078125</v>
      </c>
      <c r="AE263" s="1">
        <v>0.95823788642883301</v>
      </c>
      <c r="AF263" s="1">
        <v>0.17994925379753113</v>
      </c>
      <c r="AG263" s="1">
        <v>99.724258422851563</v>
      </c>
      <c r="AH263" s="1">
        <v>-0.68474745750427246</v>
      </c>
      <c r="AI263" s="1">
        <v>0.24241343140602112</v>
      </c>
      <c r="AJ263" s="1">
        <v>2.3226797580718994E-2</v>
      </c>
      <c r="AK263" s="1">
        <v>1.9670778419822454E-3</v>
      </c>
      <c r="AL263" s="1">
        <v>2.6019573211669922E-2</v>
      </c>
      <c r="AM263" s="1">
        <v>1.2388443574309349E-3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88</v>
      </c>
      <c r="AV263">
        <f t="shared" si="92"/>
        <v>0.49954803466796865</v>
      </c>
      <c r="AW263">
        <f t="shared" si="93"/>
        <v>8.7114011477913949E-5</v>
      </c>
      <c r="AX263">
        <f t="shared" si="94"/>
        <v>302.39335289001463</v>
      </c>
      <c r="AY263">
        <f t="shared" si="95"/>
        <v>303.10587158203123</v>
      </c>
      <c r="AZ263">
        <f t="shared" si="96"/>
        <v>0.15331805840168755</v>
      </c>
      <c r="BA263">
        <f t="shared" si="97"/>
        <v>5.4613442905043656E-2</v>
      </c>
      <c r="BB263">
        <f t="shared" si="98"/>
        <v>4.0787552084373706</v>
      </c>
      <c r="BC263">
        <f t="shared" si="99"/>
        <v>40.900331302967444</v>
      </c>
      <c r="BD263">
        <f t="shared" si="100"/>
        <v>13.957837864246741</v>
      </c>
      <c r="BE263">
        <f t="shared" si="101"/>
        <v>29.599612236022949</v>
      </c>
      <c r="BF263">
        <f t="shared" si="102"/>
        <v>4.1634445888458256</v>
      </c>
      <c r="BG263">
        <f t="shared" si="103"/>
        <v>6.0295141690152433E-3</v>
      </c>
      <c r="BH263">
        <f t="shared" si="104"/>
        <v>2.6868201782389662</v>
      </c>
      <c r="BI263">
        <f t="shared" si="105"/>
        <v>1.4766244106068593</v>
      </c>
      <c r="BJ263">
        <f t="shared" si="106"/>
        <v>3.7695968029332846E-3</v>
      </c>
      <c r="BK263">
        <f t="shared" si="107"/>
        <v>61.600816200318128</v>
      </c>
      <c r="BL263">
        <f t="shared" si="108"/>
        <v>1.4708036373635913</v>
      </c>
      <c r="BM263">
        <f t="shared" si="109"/>
        <v>64.75026553275643</v>
      </c>
      <c r="BN263">
        <f t="shared" si="110"/>
        <v>420.35806275335619</v>
      </c>
      <c r="BO263">
        <f t="shared" si="111"/>
        <v>-1.2177439299924291E-3</v>
      </c>
    </row>
    <row r="264" spans="1:67" x14ac:dyDescent="0.25">
      <c r="A264" s="1">
        <v>252</v>
      </c>
      <c r="B264" s="1" t="s">
        <v>340</v>
      </c>
      <c r="C264" s="1" t="s">
        <v>82</v>
      </c>
      <c r="D264" s="1" t="s">
        <v>83</v>
      </c>
      <c r="E264" s="1" t="s">
        <v>84</v>
      </c>
      <c r="F264" s="1" t="s">
        <v>85</v>
      </c>
      <c r="G264" s="1" t="s">
        <v>86</v>
      </c>
      <c r="H264" s="1" t="s">
        <v>87</v>
      </c>
      <c r="I264" s="1">
        <v>1378.5000270791352</v>
      </c>
      <c r="J264" s="1">
        <v>0</v>
      </c>
      <c r="K264">
        <f t="shared" si="84"/>
        <v>-0.76717402206423091</v>
      </c>
      <c r="L264">
        <f t="shared" si="85"/>
        <v>5.9714843655659291E-3</v>
      </c>
      <c r="M264">
        <f t="shared" si="86"/>
        <v>613.94966722609081</v>
      </c>
      <c r="N264">
        <f t="shared" si="87"/>
        <v>8.6095991130647004E-2</v>
      </c>
      <c r="O264">
        <f t="shared" si="88"/>
        <v>1.391963845127913</v>
      </c>
      <c r="P264">
        <f t="shared" si="89"/>
        <v>29.242385864257813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29.955066680908203</v>
      </c>
      <c r="V264" s="1">
        <v>29.242385864257813</v>
      </c>
      <c r="W264" s="1">
        <v>30.028100967407227</v>
      </c>
      <c r="X264" s="1">
        <v>418.50653076171875</v>
      </c>
      <c r="Y264" s="1">
        <v>419.96990966796875</v>
      </c>
      <c r="Z264" s="1">
        <v>26.772167205810547</v>
      </c>
      <c r="AA264" s="1">
        <v>26.939874649047852</v>
      </c>
      <c r="AB264" s="1">
        <v>62.827346801757813</v>
      </c>
      <c r="AC264" s="1">
        <v>63.221309661865234</v>
      </c>
      <c r="AD264" s="1">
        <v>299.7239990234375</v>
      </c>
      <c r="AE264" s="1">
        <v>0.97209274768829346</v>
      </c>
      <c r="AF264" s="1">
        <v>0.28116223216056824</v>
      </c>
      <c r="AG264" s="1">
        <v>99.72442626953125</v>
      </c>
      <c r="AH264" s="1">
        <v>-0.68474745750427246</v>
      </c>
      <c r="AI264" s="1">
        <v>0.24241343140602112</v>
      </c>
      <c r="AJ264" s="1">
        <v>2.3226797580718994E-2</v>
      </c>
      <c r="AK264" s="1">
        <v>1.9670778419822454E-3</v>
      </c>
      <c r="AL264" s="1">
        <v>2.6019573211669922E-2</v>
      </c>
      <c r="AM264" s="1">
        <v>1.2388443574309349E-3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88</v>
      </c>
      <c r="AV264">
        <f t="shared" si="92"/>
        <v>0.49953999837239577</v>
      </c>
      <c r="AW264">
        <f t="shared" si="93"/>
        <v>8.6095991130647005E-5</v>
      </c>
      <c r="AX264">
        <f t="shared" si="94"/>
        <v>302.39238586425779</v>
      </c>
      <c r="AY264">
        <f t="shared" si="95"/>
        <v>303.10506668090818</v>
      </c>
      <c r="AZ264">
        <f t="shared" si="96"/>
        <v>0.15553483615365238</v>
      </c>
      <c r="BA264">
        <f t="shared" si="97"/>
        <v>5.516709153156505E-2</v>
      </c>
      <c r="BB264">
        <f t="shared" si="98"/>
        <v>4.0785273882772994</v>
      </c>
      <c r="BC264">
        <f t="shared" si="99"/>
        <v>40.897977966341131</v>
      </c>
      <c r="BD264">
        <f t="shared" si="100"/>
        <v>13.958103317293279</v>
      </c>
      <c r="BE264">
        <f t="shared" si="101"/>
        <v>29.598726272583008</v>
      </c>
      <c r="BF264">
        <f t="shared" si="102"/>
        <v>4.1632320924602642</v>
      </c>
      <c r="BG264">
        <f t="shared" si="103"/>
        <v>5.9589548566422196E-3</v>
      </c>
      <c r="BH264">
        <f t="shared" si="104"/>
        <v>2.6865635431493864</v>
      </c>
      <c r="BI264">
        <f t="shared" si="105"/>
        <v>1.4766685493108778</v>
      </c>
      <c r="BJ264">
        <f t="shared" si="106"/>
        <v>3.7254704604250395E-3</v>
      </c>
      <c r="BK264">
        <f t="shared" si="107"/>
        <v>61.225778322491543</v>
      </c>
      <c r="BL264">
        <f t="shared" si="108"/>
        <v>1.4618896570744411</v>
      </c>
      <c r="BM264">
        <f t="shared" si="109"/>
        <v>64.746779794980782</v>
      </c>
      <c r="BN264">
        <f t="shared" si="110"/>
        <v>420.33458745586108</v>
      </c>
      <c r="BO264">
        <f t="shared" si="111"/>
        <v>-1.1817263901995336E-3</v>
      </c>
    </row>
    <row r="265" spans="1:67" x14ac:dyDescent="0.25">
      <c r="A265" s="1">
        <v>253</v>
      </c>
      <c r="B265" s="1" t="s">
        <v>341</v>
      </c>
      <c r="C265" s="1" t="s">
        <v>82</v>
      </c>
      <c r="D265" s="1" t="s">
        <v>83</v>
      </c>
      <c r="E265" s="1" t="s">
        <v>84</v>
      </c>
      <c r="F265" s="1" t="s">
        <v>85</v>
      </c>
      <c r="G265" s="1" t="s">
        <v>86</v>
      </c>
      <c r="H265" s="1" t="s">
        <v>87</v>
      </c>
      <c r="I265" s="1">
        <v>1384.0000269562006</v>
      </c>
      <c r="J265" s="1">
        <v>0</v>
      </c>
      <c r="K265">
        <f t="shared" si="84"/>
        <v>-0.74815028638006487</v>
      </c>
      <c r="L265">
        <f t="shared" si="85"/>
        <v>5.9594772959992775E-3</v>
      </c>
      <c r="M265">
        <f t="shared" si="86"/>
        <v>609.29083495700854</v>
      </c>
      <c r="N265">
        <f t="shared" si="87"/>
        <v>8.5912829493412488E-2</v>
      </c>
      <c r="O265">
        <f t="shared" si="88"/>
        <v>1.3917916432117519</v>
      </c>
      <c r="P265">
        <f t="shared" si="89"/>
        <v>29.241067886352539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29.954042434692383</v>
      </c>
      <c r="V265" s="1">
        <v>29.241067886352539</v>
      </c>
      <c r="W265" s="1">
        <v>30.027584075927734</v>
      </c>
      <c r="X265" s="1">
        <v>418.5328369140625</v>
      </c>
      <c r="Y265" s="1">
        <v>419.95819091796875</v>
      </c>
      <c r="Z265" s="1">
        <v>26.771276473999023</v>
      </c>
      <c r="AA265" s="1">
        <v>26.938615798950195</v>
      </c>
      <c r="AB265" s="1">
        <v>62.828956604003906</v>
      </c>
      <c r="AC265" s="1">
        <v>63.221832275390625</v>
      </c>
      <c r="AD265" s="1">
        <v>299.74468994140625</v>
      </c>
      <c r="AE265" s="1">
        <v>1.0228077173233032</v>
      </c>
      <c r="AF265" s="1">
        <v>0.34496119618415833</v>
      </c>
      <c r="AG265" s="1">
        <v>99.723953247070313</v>
      </c>
      <c r="AH265" s="1">
        <v>-0.68474745750427246</v>
      </c>
      <c r="AI265" s="1">
        <v>0.24241343140602112</v>
      </c>
      <c r="AJ265" s="1">
        <v>2.3226797580718994E-2</v>
      </c>
      <c r="AK265" s="1">
        <v>1.9670778419822454E-3</v>
      </c>
      <c r="AL265" s="1">
        <v>2.6019573211669922E-2</v>
      </c>
      <c r="AM265" s="1">
        <v>1.2388443574309349E-3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88</v>
      </c>
      <c r="AV265">
        <f t="shared" si="92"/>
        <v>0.49957448323567705</v>
      </c>
      <c r="AW265">
        <f t="shared" si="93"/>
        <v>8.5912829493412488E-5</v>
      </c>
      <c r="AX265">
        <f t="shared" si="94"/>
        <v>302.39106788635252</v>
      </c>
      <c r="AY265">
        <f t="shared" si="95"/>
        <v>303.10404243469236</v>
      </c>
      <c r="AZ265">
        <f t="shared" si="96"/>
        <v>0.16364923111388308</v>
      </c>
      <c r="BA265">
        <f t="shared" si="97"/>
        <v>5.5388791012273543E-2</v>
      </c>
      <c r="BB265">
        <f t="shared" si="98"/>
        <v>4.078216905687051</v>
      </c>
      <c r="BC265">
        <f t="shared" si="99"/>
        <v>40.895058538073556</v>
      </c>
      <c r="BD265">
        <f t="shared" si="100"/>
        <v>13.956442739123361</v>
      </c>
      <c r="BE265">
        <f t="shared" si="101"/>
        <v>29.597555160522461</v>
      </c>
      <c r="BF265">
        <f t="shared" si="102"/>
        <v>4.1629512183119957</v>
      </c>
      <c r="BG265">
        <f t="shared" si="103"/>
        <v>5.9469980708000709E-3</v>
      </c>
      <c r="BH265">
        <f t="shared" si="104"/>
        <v>2.6864252624752991</v>
      </c>
      <c r="BI265">
        <f t="shared" si="105"/>
        <v>1.4765259558366965</v>
      </c>
      <c r="BJ265">
        <f t="shared" si="106"/>
        <v>3.7179929637584635E-3</v>
      </c>
      <c r="BK265">
        <f t="shared" si="107"/>
        <v>60.760890739121159</v>
      </c>
      <c r="BL265">
        <f t="shared" si="108"/>
        <v>1.4508368883702105</v>
      </c>
      <c r="BM265">
        <f t="shared" si="109"/>
        <v>64.748384964381799</v>
      </c>
      <c r="BN265">
        <f t="shared" si="110"/>
        <v>420.31382573301892</v>
      </c>
      <c r="BO265">
        <f t="shared" si="111"/>
        <v>-1.152508430320318E-3</v>
      </c>
    </row>
    <row r="266" spans="1:67" x14ac:dyDescent="0.25">
      <c r="A266" s="1">
        <v>254</v>
      </c>
      <c r="B266" s="1" t="s">
        <v>342</v>
      </c>
      <c r="C266" s="1" t="s">
        <v>82</v>
      </c>
      <c r="D266" s="1" t="s">
        <v>83</v>
      </c>
      <c r="E266" s="1" t="s">
        <v>84</v>
      </c>
      <c r="F266" s="1" t="s">
        <v>85</v>
      </c>
      <c r="G266" s="1" t="s">
        <v>86</v>
      </c>
      <c r="H266" s="1" t="s">
        <v>87</v>
      </c>
      <c r="I266" s="1">
        <v>1389.0000268444419</v>
      </c>
      <c r="J266" s="1">
        <v>0</v>
      </c>
      <c r="K266">
        <f t="shared" si="84"/>
        <v>-0.75473246593343235</v>
      </c>
      <c r="L266">
        <f t="shared" si="85"/>
        <v>5.932065707330552E-3</v>
      </c>
      <c r="M266">
        <f t="shared" si="86"/>
        <v>611.98883760775789</v>
      </c>
      <c r="N266">
        <f t="shared" si="87"/>
        <v>8.5516170457765078E-2</v>
      </c>
      <c r="O266">
        <f t="shared" si="88"/>
        <v>1.3917507035748327</v>
      </c>
      <c r="P266">
        <f t="shared" si="89"/>
        <v>29.240558624267578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29.953567504882813</v>
      </c>
      <c r="V266" s="1">
        <v>29.240558624267578</v>
      </c>
      <c r="W266" s="1">
        <v>30.027130126953125</v>
      </c>
      <c r="X266" s="1">
        <v>418.54177856445313</v>
      </c>
      <c r="Y266" s="1">
        <v>419.98062133789063</v>
      </c>
      <c r="Z266" s="1">
        <v>26.771347045898438</v>
      </c>
      <c r="AA266" s="1">
        <v>26.937911987304688</v>
      </c>
      <c r="AB266" s="1">
        <v>62.830593109130859</v>
      </c>
      <c r="AC266" s="1">
        <v>63.221668243408203</v>
      </c>
      <c r="AD266" s="1">
        <v>299.74810791015625</v>
      </c>
      <c r="AE266" s="1">
        <v>1.0454808473587036</v>
      </c>
      <c r="AF266" s="1">
        <v>0.38290172815322876</v>
      </c>
      <c r="AG266" s="1">
        <v>99.723625183105469</v>
      </c>
      <c r="AH266" s="1">
        <v>-0.68474745750427246</v>
      </c>
      <c r="AI266" s="1">
        <v>0.24241343140602112</v>
      </c>
      <c r="AJ266" s="1">
        <v>2.3226797580718994E-2</v>
      </c>
      <c r="AK266" s="1">
        <v>1.9670778419822454E-3</v>
      </c>
      <c r="AL266" s="1">
        <v>2.6019573211669922E-2</v>
      </c>
      <c r="AM266" s="1">
        <v>1.2388443574309349E-3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88</v>
      </c>
      <c r="AV266">
        <f t="shared" si="92"/>
        <v>0.49958017985026038</v>
      </c>
      <c r="AW266">
        <f t="shared" si="93"/>
        <v>8.5516170457765076E-5</v>
      </c>
      <c r="AX266">
        <f t="shared" si="94"/>
        <v>302.39055862426756</v>
      </c>
      <c r="AY266">
        <f t="shared" si="95"/>
        <v>303.10356750488279</v>
      </c>
      <c r="AZ266">
        <f t="shared" si="96"/>
        <v>0.16727693183846171</v>
      </c>
      <c r="BA266">
        <f t="shared" si="97"/>
        <v>5.5631727534627438E-2</v>
      </c>
      <c r="BB266">
        <f t="shared" si="98"/>
        <v>4.078096941812289</v>
      </c>
      <c r="BC266">
        <f t="shared" si="99"/>
        <v>40.893990108405866</v>
      </c>
      <c r="BD266">
        <f t="shared" si="100"/>
        <v>13.956078121101179</v>
      </c>
      <c r="BE266">
        <f t="shared" si="101"/>
        <v>29.597063064575195</v>
      </c>
      <c r="BF266">
        <f t="shared" si="102"/>
        <v>4.162833201204462</v>
      </c>
      <c r="BG266">
        <f t="shared" si="103"/>
        <v>5.9197008994816966E-3</v>
      </c>
      <c r="BH266">
        <f t="shared" si="104"/>
        <v>2.6863462382374563</v>
      </c>
      <c r="BI266">
        <f t="shared" si="105"/>
        <v>1.4764869629670057</v>
      </c>
      <c r="BJ266">
        <f t="shared" si="106"/>
        <v>3.7009219795858788E-3</v>
      </c>
      <c r="BK266">
        <f t="shared" si="107"/>
        <v>61.029745457840448</v>
      </c>
      <c r="BL266">
        <f t="shared" si="108"/>
        <v>1.4571835139873972</v>
      </c>
      <c r="BM266">
        <f t="shared" si="109"/>
        <v>64.748077735434237</v>
      </c>
      <c r="BN266">
        <f t="shared" si="110"/>
        <v>420.33938500586072</v>
      </c>
      <c r="BO266">
        <f t="shared" si="111"/>
        <v>-1.1625719149071052E-3</v>
      </c>
    </row>
    <row r="267" spans="1:67" x14ac:dyDescent="0.25">
      <c r="A267" s="1">
        <v>255</v>
      </c>
      <c r="B267" s="1" t="s">
        <v>343</v>
      </c>
      <c r="C267" s="1" t="s">
        <v>82</v>
      </c>
      <c r="D267" s="1" t="s">
        <v>83</v>
      </c>
      <c r="E267" s="1" t="s">
        <v>84</v>
      </c>
      <c r="F267" s="1" t="s">
        <v>85</v>
      </c>
      <c r="G267" s="1" t="s">
        <v>86</v>
      </c>
      <c r="H267" s="1" t="s">
        <v>87</v>
      </c>
      <c r="I267" s="1">
        <v>1394.0000267326832</v>
      </c>
      <c r="J267" s="1">
        <v>0</v>
      </c>
      <c r="K267">
        <f t="shared" si="84"/>
        <v>-0.77152831471654526</v>
      </c>
      <c r="L267">
        <f t="shared" si="85"/>
        <v>5.9727462397292791E-3</v>
      </c>
      <c r="M267">
        <f t="shared" si="86"/>
        <v>615.08938703856791</v>
      </c>
      <c r="N267">
        <f t="shared" si="87"/>
        <v>8.6100524978420426E-2</v>
      </c>
      <c r="O267">
        <f t="shared" si="88"/>
        <v>1.3917342727627111</v>
      </c>
      <c r="P267">
        <f t="shared" si="89"/>
        <v>29.240707397460938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29.953569412231445</v>
      </c>
      <c r="V267" s="1">
        <v>29.240707397460938</v>
      </c>
      <c r="W267" s="1">
        <v>30.027008056640625</v>
      </c>
      <c r="X267" s="1">
        <v>418.524169921875</v>
      </c>
      <c r="Y267" s="1">
        <v>419.99609375</v>
      </c>
      <c r="Z267" s="1">
        <v>26.77076530456543</v>
      </c>
      <c r="AA267" s="1">
        <v>26.93846321105957</v>
      </c>
      <c r="AB267" s="1">
        <v>62.829418182373047</v>
      </c>
      <c r="AC267" s="1">
        <v>63.222694396972656</v>
      </c>
      <c r="AD267" s="1">
        <v>299.75726318359375</v>
      </c>
      <c r="AE267" s="1">
        <v>1.0452919006347656</v>
      </c>
      <c r="AF267" s="1">
        <v>0.35313999652862549</v>
      </c>
      <c r="AG267" s="1">
        <v>99.723495483398438</v>
      </c>
      <c r="AH267" s="1">
        <v>-0.68474745750427246</v>
      </c>
      <c r="AI267" s="1">
        <v>0.24241343140602112</v>
      </c>
      <c r="AJ267" s="1">
        <v>2.3226797580718994E-2</v>
      </c>
      <c r="AK267" s="1">
        <v>1.9670778419822454E-3</v>
      </c>
      <c r="AL267" s="1">
        <v>2.6019573211669922E-2</v>
      </c>
      <c r="AM267" s="1">
        <v>1.2388443574309349E-3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88</v>
      </c>
      <c r="AV267">
        <f t="shared" si="92"/>
        <v>0.49959543863932282</v>
      </c>
      <c r="AW267">
        <f t="shared" si="93"/>
        <v>8.6100524978420428E-5</v>
      </c>
      <c r="AX267">
        <f t="shared" si="94"/>
        <v>302.39070739746091</v>
      </c>
      <c r="AY267">
        <f t="shared" si="95"/>
        <v>303.10356941223142</v>
      </c>
      <c r="AZ267">
        <f t="shared" si="96"/>
        <v>0.16724670036330735</v>
      </c>
      <c r="BA267">
        <f t="shared" si="97"/>
        <v>5.5320311915736137E-2</v>
      </c>
      <c r="BB267">
        <f t="shared" si="98"/>
        <v>4.0781319871205053</v>
      </c>
      <c r="BC267">
        <f t="shared" si="99"/>
        <v>40.894394719641731</v>
      </c>
      <c r="BD267">
        <f t="shared" si="100"/>
        <v>13.955931508582161</v>
      </c>
      <c r="BE267">
        <f t="shared" si="101"/>
        <v>29.597138404846191</v>
      </c>
      <c r="BF267">
        <f t="shared" si="102"/>
        <v>4.162851269526036</v>
      </c>
      <c r="BG267">
        <f t="shared" si="103"/>
        <v>5.9602114404157785E-3</v>
      </c>
      <c r="BH267">
        <f t="shared" si="104"/>
        <v>2.6863977143577942</v>
      </c>
      <c r="BI267">
        <f t="shared" si="105"/>
        <v>1.4764535551682418</v>
      </c>
      <c r="BJ267">
        <f t="shared" si="106"/>
        <v>3.7262562993108589E-3</v>
      </c>
      <c r="BK267">
        <f t="shared" si="107"/>
        <v>61.338863710226946</v>
      </c>
      <c r="BL267">
        <f t="shared" si="108"/>
        <v>1.4645121614028533</v>
      </c>
      <c r="BM267">
        <f t="shared" si="109"/>
        <v>64.749283292206144</v>
      </c>
      <c r="BN267">
        <f t="shared" si="110"/>
        <v>420.36284136007953</v>
      </c>
      <c r="BO267">
        <f t="shared" si="111"/>
        <v>-1.1883996514988851E-3</v>
      </c>
    </row>
    <row r="268" spans="1:67" x14ac:dyDescent="0.25">
      <c r="A268" s="1">
        <v>256</v>
      </c>
      <c r="B268" s="1" t="s">
        <v>344</v>
      </c>
      <c r="C268" s="1" t="s">
        <v>82</v>
      </c>
      <c r="D268" s="1" t="s">
        <v>83</v>
      </c>
      <c r="E268" s="1" t="s">
        <v>84</v>
      </c>
      <c r="F268" s="1" t="s">
        <v>85</v>
      </c>
      <c r="G268" s="1" t="s">
        <v>86</v>
      </c>
      <c r="H268" s="1" t="s">
        <v>87</v>
      </c>
      <c r="I268" s="1">
        <v>1399.5000266097486</v>
      </c>
      <c r="J268" s="1">
        <v>0</v>
      </c>
      <c r="K268">
        <f t="shared" si="84"/>
        <v>-0.7794480188480658</v>
      </c>
      <c r="L268">
        <f t="shared" si="85"/>
        <v>5.9561267187240585E-3</v>
      </c>
      <c r="M268">
        <f t="shared" si="86"/>
        <v>617.7800927995446</v>
      </c>
      <c r="N268">
        <f t="shared" si="87"/>
        <v>8.5853991494183074E-2</v>
      </c>
      <c r="O268">
        <f t="shared" si="88"/>
        <v>1.3916166575501445</v>
      </c>
      <c r="P268">
        <f t="shared" si="89"/>
        <v>29.239963531494141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29.952850341796875</v>
      </c>
      <c r="V268" s="1">
        <v>29.239963531494141</v>
      </c>
      <c r="W268" s="1">
        <v>30.026744842529297</v>
      </c>
      <c r="X268" s="1">
        <v>418.5208740234375</v>
      </c>
      <c r="Y268" s="1">
        <v>420.00900268554688</v>
      </c>
      <c r="Z268" s="1">
        <v>26.770622253417969</v>
      </c>
      <c r="AA268" s="1">
        <v>26.937856674194336</v>
      </c>
      <c r="AB268" s="1">
        <v>62.831272125244141</v>
      </c>
      <c r="AC268" s="1">
        <v>63.224197387695313</v>
      </c>
      <c r="AD268" s="1">
        <v>299.7275390625</v>
      </c>
      <c r="AE268" s="1">
        <v>0.98618358373641968</v>
      </c>
      <c r="AF268" s="1">
        <v>0.29699248075485229</v>
      </c>
      <c r="AG268" s="1">
        <v>99.723602294921875</v>
      </c>
      <c r="AH268" s="1">
        <v>-0.68474745750427246</v>
      </c>
      <c r="AI268" s="1">
        <v>0.24241343140602112</v>
      </c>
      <c r="AJ268" s="1">
        <v>2.3226797580718994E-2</v>
      </c>
      <c r="AK268" s="1">
        <v>1.9670778419822454E-3</v>
      </c>
      <c r="AL268" s="1">
        <v>2.6019573211669922E-2</v>
      </c>
      <c r="AM268" s="1">
        <v>1.2388443574309349E-3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88</v>
      </c>
      <c r="AV268">
        <f t="shared" si="92"/>
        <v>0.49954589843749997</v>
      </c>
      <c r="AW268">
        <f t="shared" si="93"/>
        <v>8.5853991494183067E-5</v>
      </c>
      <c r="AX268">
        <f t="shared" si="94"/>
        <v>302.38996353149412</v>
      </c>
      <c r="AY268">
        <f t="shared" si="95"/>
        <v>303.10285034179685</v>
      </c>
      <c r="AZ268">
        <f t="shared" si="96"/>
        <v>0.15778936987095982</v>
      </c>
      <c r="BA268">
        <f t="shared" si="97"/>
        <v>5.5339011614268567E-2</v>
      </c>
      <c r="BB268">
        <f t="shared" si="98"/>
        <v>4.0779567632051075</v>
      </c>
      <c r="BC268">
        <f t="shared" si="99"/>
        <v>40.89259382292456</v>
      </c>
      <c r="BD268">
        <f t="shared" si="100"/>
        <v>13.954737148730224</v>
      </c>
      <c r="BE268">
        <f t="shared" si="101"/>
        <v>29.596406936645508</v>
      </c>
      <c r="BF268">
        <f t="shared" si="102"/>
        <v>4.1626758495977576</v>
      </c>
      <c r="BG268">
        <f t="shared" si="103"/>
        <v>5.9436615072120556E-3</v>
      </c>
      <c r="BH268">
        <f t="shared" si="104"/>
        <v>2.686340105654963</v>
      </c>
      <c r="BI268">
        <f t="shared" si="105"/>
        <v>1.4763357439427947</v>
      </c>
      <c r="BJ268">
        <f t="shared" si="106"/>
        <v>3.7159063558591626E-3</v>
      </c>
      <c r="BK268">
        <f t="shared" si="107"/>
        <v>61.607256280061719</v>
      </c>
      <c r="BL268">
        <f t="shared" si="108"/>
        <v>1.4708734547341724</v>
      </c>
      <c r="BM268">
        <f t="shared" si="109"/>
        <v>64.750585854489884</v>
      </c>
      <c r="BN268">
        <f t="shared" si="110"/>
        <v>420.3795149436728</v>
      </c>
      <c r="BO268">
        <f t="shared" si="111"/>
        <v>-1.2005750534798596E-3</v>
      </c>
    </row>
    <row r="269" spans="1:67" x14ac:dyDescent="0.25">
      <c r="A269" s="1">
        <v>257</v>
      </c>
      <c r="B269" s="1" t="s">
        <v>345</v>
      </c>
      <c r="C269" s="1" t="s">
        <v>82</v>
      </c>
      <c r="D269" s="1" t="s">
        <v>83</v>
      </c>
      <c r="E269" s="1" t="s">
        <v>84</v>
      </c>
      <c r="F269" s="1" t="s">
        <v>85</v>
      </c>
      <c r="G269" s="1" t="s">
        <v>86</v>
      </c>
      <c r="H269" s="1" t="s">
        <v>87</v>
      </c>
      <c r="I269" s="1">
        <v>1404.5000264979899</v>
      </c>
      <c r="J269" s="1">
        <v>0</v>
      </c>
      <c r="K269">
        <f t="shared" si="84"/>
        <v>-0.78382622700009108</v>
      </c>
      <c r="L269">
        <f t="shared" si="85"/>
        <v>5.9434844529967683E-3</v>
      </c>
      <c r="M269">
        <f t="shared" si="86"/>
        <v>619.41397031714644</v>
      </c>
      <c r="N269">
        <f t="shared" si="87"/>
        <v>8.5661723809550602E-2</v>
      </c>
      <c r="O269">
        <f t="shared" si="88"/>
        <v>1.3914525327830316</v>
      </c>
      <c r="P269">
        <f t="shared" si="89"/>
        <v>29.238798141479492</v>
      </c>
      <c r="Q269" s="1">
        <v>6</v>
      </c>
      <c r="R269">
        <f t="shared" si="90"/>
        <v>1.4200000166893005</v>
      </c>
      <c r="S269" s="1">
        <v>1</v>
      </c>
      <c r="T269">
        <f t="shared" si="91"/>
        <v>2.8400000333786011</v>
      </c>
      <c r="U269" s="1">
        <v>29.951997756958008</v>
      </c>
      <c r="V269" s="1">
        <v>29.238798141479492</v>
      </c>
      <c r="W269" s="1">
        <v>30.026996612548828</v>
      </c>
      <c r="X269" s="1">
        <v>418.53756713867188</v>
      </c>
      <c r="Y269" s="1">
        <v>420.03448486328125</v>
      </c>
      <c r="Z269" s="1">
        <v>26.769861221313477</v>
      </c>
      <c r="AA269" s="1">
        <v>26.93670654296875</v>
      </c>
      <c r="AB269" s="1">
        <v>62.832206726074219</v>
      </c>
      <c r="AC269" s="1">
        <v>63.224407196044922</v>
      </c>
      <c r="AD269" s="1">
        <v>299.75408935546875</v>
      </c>
      <c r="AE269" s="1">
        <v>0.96585088968276978</v>
      </c>
      <c r="AF269" s="1">
        <v>0.21646572649478912</v>
      </c>
      <c r="AG269" s="1">
        <v>99.723762512207031</v>
      </c>
      <c r="AH269" s="1">
        <v>-0.68474745750427246</v>
      </c>
      <c r="AI269" s="1">
        <v>0.24241343140602112</v>
      </c>
      <c r="AJ269" s="1">
        <v>2.3226797580718994E-2</v>
      </c>
      <c r="AK269" s="1">
        <v>1.9670778419822454E-3</v>
      </c>
      <c r="AL269" s="1">
        <v>2.6019573211669922E-2</v>
      </c>
      <c r="AM269" s="1">
        <v>1.2388443574309349E-3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88</v>
      </c>
      <c r="AV269">
        <f t="shared" si="92"/>
        <v>0.49959014892578113</v>
      </c>
      <c r="AW269">
        <f t="shared" si="93"/>
        <v>8.5661723809550604E-5</v>
      </c>
      <c r="AX269">
        <f t="shared" si="94"/>
        <v>302.38879814147947</v>
      </c>
      <c r="AY269">
        <f t="shared" si="95"/>
        <v>303.10199775695799</v>
      </c>
      <c r="AZ269">
        <f t="shared" si="96"/>
        <v>0.15453613889509121</v>
      </c>
      <c r="BA269">
        <f t="shared" si="97"/>
        <v>5.543948018362773E-2</v>
      </c>
      <c r="BB269">
        <f t="shared" si="98"/>
        <v>4.0776822589350603</v>
      </c>
      <c r="BC269">
        <f t="shared" si="99"/>
        <v>40.889775477894929</v>
      </c>
      <c r="BD269">
        <f t="shared" si="100"/>
        <v>13.953068934926179</v>
      </c>
      <c r="BE269">
        <f t="shared" si="101"/>
        <v>29.59539794921875</v>
      </c>
      <c r="BF269">
        <f t="shared" si="102"/>
        <v>4.1624338858774195</v>
      </c>
      <c r="BG269">
        <f t="shared" si="103"/>
        <v>5.9310720466290096E-3</v>
      </c>
      <c r="BH269">
        <f t="shared" si="104"/>
        <v>2.6862297261520287</v>
      </c>
      <c r="BI269">
        <f t="shared" si="105"/>
        <v>1.4762041597253908</v>
      </c>
      <c r="BJ269">
        <f t="shared" si="106"/>
        <v>3.7080332115221326E-3</v>
      </c>
      <c r="BK269">
        <f t="shared" si="107"/>
        <v>61.770291672650366</v>
      </c>
      <c r="BL269">
        <f t="shared" si="108"/>
        <v>1.474674086625916</v>
      </c>
      <c r="BM269">
        <f t="shared" si="109"/>
        <v>64.752286260089548</v>
      </c>
      <c r="BN269">
        <f t="shared" si="110"/>
        <v>420.40707831187757</v>
      </c>
      <c r="BO269">
        <f t="shared" si="111"/>
        <v>-1.2072713055326755E-3</v>
      </c>
    </row>
    <row r="270" spans="1:67" x14ac:dyDescent="0.25">
      <c r="A270" s="1">
        <v>258</v>
      </c>
      <c r="B270" s="1" t="s">
        <v>346</v>
      </c>
      <c r="C270" s="1" t="s">
        <v>82</v>
      </c>
      <c r="D270" s="1" t="s">
        <v>83</v>
      </c>
      <c r="E270" s="1" t="s">
        <v>84</v>
      </c>
      <c r="F270" s="1" t="s">
        <v>85</v>
      </c>
      <c r="G270" s="1" t="s">
        <v>86</v>
      </c>
      <c r="H270" s="1" t="s">
        <v>87</v>
      </c>
      <c r="I270" s="1">
        <v>1409.5000263862312</v>
      </c>
      <c r="J270" s="1">
        <v>0</v>
      </c>
      <c r="K270">
        <f t="shared" ref="K270:K333" si="112">(X270-Y270*(1000-Z270)/(1000-AA270))*AV270</f>
        <v>-0.77694337215548925</v>
      </c>
      <c r="L270">
        <f t="shared" ref="L270:L333" si="113">IF(BG270&lt;&gt;0,1/(1/BG270-1/T270),0)</f>
        <v>5.9409592137265339E-3</v>
      </c>
      <c r="M270">
        <f t="shared" ref="M270:M333" si="114">((BJ270-AW270/2)*Y270-K270)/(BJ270+AW270/2)</f>
        <v>617.67747175263605</v>
      </c>
      <c r="N270">
        <f t="shared" ref="N270:N333" si="115">AW270*1000</f>
        <v>8.5601452561916203E-2</v>
      </c>
      <c r="O270">
        <f t="shared" ref="O270:O333" si="116">(BB270-BH270)</f>
        <v>1.39106589402666</v>
      </c>
      <c r="P270">
        <f t="shared" ref="P270:P333" si="117">(V270+BA270*J270)</f>
        <v>29.236860275268555</v>
      </c>
      <c r="Q270" s="1">
        <v>6</v>
      </c>
      <c r="R270">
        <f t="shared" ref="R270:R333" si="118">(Q270*AO270+AP270)</f>
        <v>1.4200000166893005</v>
      </c>
      <c r="S270" s="1">
        <v>1</v>
      </c>
      <c r="T270">
        <f t="shared" ref="T270:T333" si="119">R270*(S270+1)*(S270+1)/(S270*S270+1)</f>
        <v>2.8400000333786011</v>
      </c>
      <c r="U270" s="1">
        <v>29.950815200805664</v>
      </c>
      <c r="V270" s="1">
        <v>29.236860275268555</v>
      </c>
      <c r="W270" s="1">
        <v>30.026731491088867</v>
      </c>
      <c r="X270" s="1">
        <v>418.55874633789063</v>
      </c>
      <c r="Y270" s="1">
        <v>420.04196166992188</v>
      </c>
      <c r="Z270" s="1">
        <v>26.769298553466797</v>
      </c>
      <c r="AA270" s="1">
        <v>26.936029434204102</v>
      </c>
      <c r="AB270" s="1">
        <v>62.83544921875</v>
      </c>
      <c r="AC270" s="1">
        <v>63.227008819580078</v>
      </c>
      <c r="AD270" s="1">
        <v>299.74899291992188</v>
      </c>
      <c r="AE270" s="1">
        <v>0.96029514074325562</v>
      </c>
      <c r="AF270" s="1">
        <v>0.13567455112934113</v>
      </c>
      <c r="AG270" s="1">
        <v>99.723678588867188</v>
      </c>
      <c r="AH270" s="1">
        <v>-0.68474745750427246</v>
      </c>
      <c r="AI270" s="1">
        <v>0.24241343140602112</v>
      </c>
      <c r="AJ270" s="1">
        <v>2.3226797580718994E-2</v>
      </c>
      <c r="AK270" s="1">
        <v>1.9670778419822454E-3</v>
      </c>
      <c r="AL270" s="1">
        <v>2.6019573211669922E-2</v>
      </c>
      <c r="AM270" s="1">
        <v>1.2388443574309349E-3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88</v>
      </c>
      <c r="AV270">
        <f t="shared" ref="AV270:AV333" si="120">AD270*0.000001/(Q270*0.0001)</f>
        <v>0.49958165486653638</v>
      </c>
      <c r="AW270">
        <f t="shared" ref="AW270:AW333" si="121">(AA270-Z270)/(1000-AA270)*AV270</f>
        <v>8.5601452561916201E-5</v>
      </c>
      <c r="AX270">
        <f t="shared" ref="AX270:AX333" si="122">(V270+273.15)</f>
        <v>302.38686027526853</v>
      </c>
      <c r="AY270">
        <f t="shared" ref="AY270:AY333" si="123">(U270+273.15)</f>
        <v>303.10081520080564</v>
      </c>
      <c r="AZ270">
        <f t="shared" ref="AZ270:AZ333" si="124">(AE270*AQ270+AF270*AR270)*AS270</f>
        <v>0.15364721908463785</v>
      </c>
      <c r="BA270">
        <f t="shared" ref="BA270:BA333" si="125">((AZ270+0.00000010773*(AY270^4-AX270^4))-AW270*44100)/(R270*0.92*2*29.3+0.00000043092*AX270^3)</f>
        <v>5.5560212718955948E-2</v>
      </c>
      <c r="BB270">
        <f t="shared" ref="BB270:BB333" si="126">0.61365*EXP(17.502*P270/(240.97+P270))</f>
        <v>4.0772258357834961</v>
      </c>
      <c r="BC270">
        <f t="shared" ref="BC270:BC333" si="127">BB270*1000/AG270</f>
        <v>40.885233010634884</v>
      </c>
      <c r="BD270">
        <f t="shared" ref="BD270:BD333" si="128">(BC270-AA270)</f>
        <v>13.949203576430783</v>
      </c>
      <c r="BE270">
        <f t="shared" ref="BE270:BE333" si="129">IF(J270,V270,(U270+V270)/2)</f>
        <v>29.593837738037109</v>
      </c>
      <c r="BF270">
        <f t="shared" ref="BF270:BF333" si="130">0.61365*EXP(17.502*BE270/(240.97+BE270))</f>
        <v>4.162059758173954</v>
      </c>
      <c r="BG270">
        <f t="shared" ref="BG270:BG333" si="131">IF(BD270&lt;&gt;0,(1000-(BC270+AA270)/2)/BD270*AW270,0)</f>
        <v>5.9285573415615699E-3</v>
      </c>
      <c r="BH270">
        <f t="shared" ref="BH270:BH333" si="132">AA270*AG270/1000</f>
        <v>2.686159941756836</v>
      </c>
      <c r="BI270">
        <f t="shared" ref="BI270:BI333" si="133">(BF270-BH270)</f>
        <v>1.475899816417118</v>
      </c>
      <c r="BJ270">
        <f t="shared" ref="BJ270:BJ333" si="134">1/(1.6/L270+1.37/T270)</f>
        <v>3.7064605769609044E-3</v>
      </c>
      <c r="BK270">
        <f t="shared" ref="BK270:BK333" si="135">M270*AG270*0.001</f>
        <v>61.597069664643968</v>
      </c>
      <c r="BL270">
        <f t="shared" ref="BL270:BL333" si="136">M270/Y270</f>
        <v>1.4705137298592574</v>
      </c>
      <c r="BM270">
        <f t="shared" ref="BM270:BM333" si="137">(1-AW270*AG270/BB270/L270)*100</f>
        <v>64.758199676118466</v>
      </c>
      <c r="BN270">
        <f t="shared" ref="BN270:BN333" si="138">(Y270-K270/(T270/1.35))</f>
        <v>420.41128333896501</v>
      </c>
      <c r="BO270">
        <f t="shared" ref="BO270:BO333" si="139">K270*BM270/100/BN270</f>
        <v>-1.1967674518981871E-3</v>
      </c>
    </row>
    <row r="271" spans="1:67" x14ac:dyDescent="0.25">
      <c r="A271" s="1">
        <v>259</v>
      </c>
      <c r="B271" s="1" t="s">
        <v>347</v>
      </c>
      <c r="C271" s="1" t="s">
        <v>82</v>
      </c>
      <c r="D271" s="1" t="s">
        <v>83</v>
      </c>
      <c r="E271" s="1" t="s">
        <v>84</v>
      </c>
      <c r="F271" s="1" t="s">
        <v>85</v>
      </c>
      <c r="G271" s="1" t="s">
        <v>86</v>
      </c>
      <c r="H271" s="1" t="s">
        <v>87</v>
      </c>
      <c r="I271" s="1">
        <v>1415.0000262632966</v>
      </c>
      <c r="J271" s="1">
        <v>0</v>
      </c>
      <c r="K271">
        <f t="shared" si="112"/>
        <v>-0.78331955196112379</v>
      </c>
      <c r="L271">
        <f t="shared" si="113"/>
        <v>5.9436556035141249E-3</v>
      </c>
      <c r="M271">
        <f t="shared" si="114"/>
        <v>619.30506055150192</v>
      </c>
      <c r="N271">
        <f t="shared" si="115"/>
        <v>8.5605864701135723E-2</v>
      </c>
      <c r="O271">
        <f t="shared" si="116"/>
        <v>1.3905136649094993</v>
      </c>
      <c r="P271">
        <f t="shared" si="117"/>
        <v>29.234224319458008</v>
      </c>
      <c r="Q271" s="1">
        <v>6</v>
      </c>
      <c r="R271">
        <f t="shared" si="118"/>
        <v>1.4200000166893005</v>
      </c>
      <c r="S271" s="1">
        <v>1</v>
      </c>
      <c r="T271">
        <f t="shared" si="119"/>
        <v>2.8400000333786011</v>
      </c>
      <c r="U271" s="1">
        <v>29.95025634765625</v>
      </c>
      <c r="V271" s="1">
        <v>29.234224319458008</v>
      </c>
      <c r="W271" s="1">
        <v>30.027233123779297</v>
      </c>
      <c r="X271" s="1">
        <v>418.563232421875</v>
      </c>
      <c r="Y271" s="1">
        <v>420.05914306640625</v>
      </c>
      <c r="Z271" s="1">
        <v>26.768592834472656</v>
      </c>
      <c r="AA271" s="1">
        <v>26.935325622558594</v>
      </c>
      <c r="AB271" s="1">
        <v>62.835803985595703</v>
      </c>
      <c r="AC271" s="1">
        <v>63.227813720703125</v>
      </c>
      <c r="AD271" s="1">
        <v>299.76123046875</v>
      </c>
      <c r="AE271" s="1">
        <v>0.9701075553894043</v>
      </c>
      <c r="AF271" s="1">
        <v>0.11957997828722</v>
      </c>
      <c r="AG271" s="1">
        <v>99.723739624023438</v>
      </c>
      <c r="AH271" s="1">
        <v>-0.68474745750427246</v>
      </c>
      <c r="AI271" s="1">
        <v>0.24241343140602112</v>
      </c>
      <c r="AJ271" s="1">
        <v>2.3226797580718994E-2</v>
      </c>
      <c r="AK271" s="1">
        <v>1.9670778419822454E-3</v>
      </c>
      <c r="AL271" s="1">
        <v>2.6019573211669922E-2</v>
      </c>
      <c r="AM271" s="1">
        <v>1.2388443574309349E-3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88</v>
      </c>
      <c r="AV271">
        <f t="shared" si="120"/>
        <v>0.49960205078124992</v>
      </c>
      <c r="AW271">
        <f t="shared" si="121"/>
        <v>8.5605864701135718E-5</v>
      </c>
      <c r="AX271">
        <f t="shared" si="122"/>
        <v>302.38422431945799</v>
      </c>
      <c r="AY271">
        <f t="shared" si="123"/>
        <v>303.10025634765623</v>
      </c>
      <c r="AZ271">
        <f t="shared" si="124"/>
        <v>0.15521720539292971</v>
      </c>
      <c r="BA271">
        <f t="shared" si="125"/>
        <v>5.5855153266146124E-2</v>
      </c>
      <c r="BB271">
        <f t="shared" si="126"/>
        <v>4.0766050639818197</v>
      </c>
      <c r="BC271">
        <f t="shared" si="127"/>
        <v>40.878983072148706</v>
      </c>
      <c r="BD271">
        <f t="shared" si="128"/>
        <v>13.943657449590113</v>
      </c>
      <c r="BE271">
        <f t="shared" si="129"/>
        <v>29.592240333557129</v>
      </c>
      <c r="BF271">
        <f t="shared" si="130"/>
        <v>4.1616767421478364</v>
      </c>
      <c r="BG271">
        <f t="shared" si="131"/>
        <v>5.9312424830191722E-3</v>
      </c>
      <c r="BH271">
        <f t="shared" si="132"/>
        <v>2.6860913990723203</v>
      </c>
      <c r="BI271">
        <f t="shared" si="133"/>
        <v>1.4755853430755161</v>
      </c>
      <c r="BJ271">
        <f t="shared" si="134"/>
        <v>3.7081397982537418E-3</v>
      </c>
      <c r="BK271">
        <f t="shared" si="135"/>
        <v>61.759416606278052</v>
      </c>
      <c r="BL271">
        <f t="shared" si="136"/>
        <v>1.4743282482333619</v>
      </c>
      <c r="BM271">
        <f t="shared" si="137"/>
        <v>64.766985870871508</v>
      </c>
      <c r="BN271">
        <f t="shared" si="138"/>
        <v>420.43149566595514</v>
      </c>
      <c r="BO271">
        <f t="shared" si="139"/>
        <v>-1.2066947142930632E-3</v>
      </c>
    </row>
    <row r="272" spans="1:67" x14ac:dyDescent="0.25">
      <c r="A272" s="1">
        <v>260</v>
      </c>
      <c r="B272" s="1" t="s">
        <v>348</v>
      </c>
      <c r="C272" s="1" t="s">
        <v>82</v>
      </c>
      <c r="D272" s="1" t="s">
        <v>83</v>
      </c>
      <c r="E272" s="1" t="s">
        <v>84</v>
      </c>
      <c r="F272" s="1" t="s">
        <v>85</v>
      </c>
      <c r="G272" s="1" t="s">
        <v>86</v>
      </c>
      <c r="H272" s="1" t="s">
        <v>87</v>
      </c>
      <c r="I272" s="1">
        <v>1420.0000261515379</v>
      </c>
      <c r="J272" s="1">
        <v>0</v>
      </c>
      <c r="K272">
        <f t="shared" si="112"/>
        <v>-0.78492067747844374</v>
      </c>
      <c r="L272">
        <f t="shared" si="113"/>
        <v>5.9001916870042598E-3</v>
      </c>
      <c r="M272">
        <f t="shared" si="114"/>
        <v>621.26643265464884</v>
      </c>
      <c r="N272">
        <f t="shared" si="115"/>
        <v>8.4950341247934422E-2</v>
      </c>
      <c r="O272">
        <f t="shared" si="116"/>
        <v>1.3900149708911966</v>
      </c>
      <c r="P272">
        <f t="shared" si="117"/>
        <v>29.231767654418945</v>
      </c>
      <c r="Q272" s="1">
        <v>6</v>
      </c>
      <c r="R272">
        <f t="shared" si="118"/>
        <v>1.4200000166893005</v>
      </c>
      <c r="S272" s="1">
        <v>1</v>
      </c>
      <c r="T272">
        <f t="shared" si="119"/>
        <v>2.8400000333786011</v>
      </c>
      <c r="U272" s="1">
        <v>29.949695587158203</v>
      </c>
      <c r="V272" s="1">
        <v>29.231767654418945</v>
      </c>
      <c r="W272" s="1">
        <v>30.027704238891602</v>
      </c>
      <c r="X272" s="1">
        <v>418.55068969726563</v>
      </c>
      <c r="Y272" s="1">
        <v>420.0504150390625</v>
      </c>
      <c r="Z272" s="1">
        <v>26.769048690795898</v>
      </c>
      <c r="AA272" s="1">
        <v>26.934511184692383</v>
      </c>
      <c r="AB272" s="1">
        <v>62.838645935058594</v>
      </c>
      <c r="AC272" s="1">
        <v>63.227870941162109</v>
      </c>
      <c r="AD272" s="1">
        <v>299.74978637695313</v>
      </c>
      <c r="AE272" s="1">
        <v>0.96970617771148682</v>
      </c>
      <c r="AF272" s="1">
        <v>0.16670522093772888</v>
      </c>
      <c r="AG272" s="1">
        <v>99.723793029785156</v>
      </c>
      <c r="AH272" s="1">
        <v>-0.68474745750427246</v>
      </c>
      <c r="AI272" s="1">
        <v>0.24241343140602112</v>
      </c>
      <c r="AJ272" s="1">
        <v>2.3226797580718994E-2</v>
      </c>
      <c r="AK272" s="1">
        <v>1.9670778419822454E-3</v>
      </c>
      <c r="AL272" s="1">
        <v>2.6019573211669922E-2</v>
      </c>
      <c r="AM272" s="1">
        <v>1.2388443574309349E-3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88</v>
      </c>
      <c r="AV272">
        <f t="shared" si="120"/>
        <v>0.49958297729492179</v>
      </c>
      <c r="AW272">
        <f t="shared" si="121"/>
        <v>8.4950341247934415E-5</v>
      </c>
      <c r="AX272">
        <f t="shared" si="122"/>
        <v>302.38176765441892</v>
      </c>
      <c r="AY272">
        <f t="shared" si="123"/>
        <v>303.09969558715818</v>
      </c>
      <c r="AZ272">
        <f t="shared" si="124"/>
        <v>0.15515298496589836</v>
      </c>
      <c r="BA272">
        <f t="shared" si="125"/>
        <v>5.6436161482458433E-2</v>
      </c>
      <c r="BB272">
        <f t="shared" si="126"/>
        <v>4.0760265896318932</v>
      </c>
      <c r="BC272">
        <f t="shared" si="127"/>
        <v>40.873160414330407</v>
      </c>
      <c r="BD272">
        <f t="shared" si="128"/>
        <v>13.938649229638024</v>
      </c>
      <c r="BE272">
        <f t="shared" si="129"/>
        <v>29.590731620788574</v>
      </c>
      <c r="BF272">
        <f t="shared" si="130"/>
        <v>4.1613150202998508</v>
      </c>
      <c r="BG272">
        <f t="shared" si="131"/>
        <v>5.8879592616940604E-3</v>
      </c>
      <c r="BH272">
        <f t="shared" si="132"/>
        <v>2.6860116187406966</v>
      </c>
      <c r="BI272">
        <f t="shared" si="133"/>
        <v>1.4753034015591542</v>
      </c>
      <c r="BJ272">
        <f t="shared" si="134"/>
        <v>3.6810715939826219E-3</v>
      </c>
      <c r="BK272">
        <f t="shared" si="135"/>
        <v>61.955045146405162</v>
      </c>
      <c r="BL272">
        <f t="shared" si="136"/>
        <v>1.4790282556842</v>
      </c>
      <c r="BM272">
        <f t="shared" si="137"/>
        <v>64.774206350658588</v>
      </c>
      <c r="BN272">
        <f t="shared" si="138"/>
        <v>420.4235287369998</v>
      </c>
      <c r="BO272">
        <f t="shared" si="139"/>
        <v>-1.2093189476008741E-3</v>
      </c>
    </row>
    <row r="273" spans="1:67" x14ac:dyDescent="0.25">
      <c r="A273" s="1">
        <v>261</v>
      </c>
      <c r="B273" s="1" t="s">
        <v>349</v>
      </c>
      <c r="C273" s="1" t="s">
        <v>82</v>
      </c>
      <c r="D273" s="1" t="s">
        <v>83</v>
      </c>
      <c r="E273" s="1" t="s">
        <v>84</v>
      </c>
      <c r="F273" s="1" t="s">
        <v>85</v>
      </c>
      <c r="G273" s="1" t="s">
        <v>86</v>
      </c>
      <c r="H273" s="1" t="s">
        <v>87</v>
      </c>
      <c r="I273" s="1">
        <v>1425.0000260397792</v>
      </c>
      <c r="J273" s="1">
        <v>0</v>
      </c>
      <c r="K273">
        <f t="shared" si="112"/>
        <v>-0.78033716581756962</v>
      </c>
      <c r="L273">
        <f t="shared" si="113"/>
        <v>5.8845587396572927E-3</v>
      </c>
      <c r="M273">
        <f t="shared" si="114"/>
        <v>620.60185620040227</v>
      </c>
      <c r="N273">
        <f t="shared" si="115"/>
        <v>8.4710270239524155E-2</v>
      </c>
      <c r="O273">
        <f t="shared" si="116"/>
        <v>1.3897671746634561</v>
      </c>
      <c r="P273">
        <f t="shared" si="117"/>
        <v>29.230583190917969</v>
      </c>
      <c r="Q273" s="1">
        <v>6</v>
      </c>
      <c r="R273">
        <f t="shared" si="118"/>
        <v>1.4200000166893005</v>
      </c>
      <c r="S273" s="1">
        <v>1</v>
      </c>
      <c r="T273">
        <f t="shared" si="119"/>
        <v>2.8400000333786011</v>
      </c>
      <c r="U273" s="1">
        <v>29.949052810668945</v>
      </c>
      <c r="V273" s="1">
        <v>29.230583190917969</v>
      </c>
      <c r="W273" s="1">
        <v>30.02806282043457</v>
      </c>
      <c r="X273" s="1">
        <v>418.56832885742188</v>
      </c>
      <c r="Y273" s="1">
        <v>420.05908203125</v>
      </c>
      <c r="Z273" s="1">
        <v>26.769138336181641</v>
      </c>
      <c r="AA273" s="1">
        <v>26.934133529663086</v>
      </c>
      <c r="AB273" s="1">
        <v>62.84112548828125</v>
      </c>
      <c r="AC273" s="1">
        <v>63.228126525878906</v>
      </c>
      <c r="AD273" s="1">
        <v>299.74935913085938</v>
      </c>
      <c r="AE273" s="1">
        <v>0.97772127389907837</v>
      </c>
      <c r="AF273" s="1">
        <v>0.19240452349185944</v>
      </c>
      <c r="AG273" s="1">
        <v>99.724037170410156</v>
      </c>
      <c r="AH273" s="1">
        <v>-0.68474745750427246</v>
      </c>
      <c r="AI273" s="1">
        <v>0.24241343140602112</v>
      </c>
      <c r="AJ273" s="1">
        <v>2.3226797580718994E-2</v>
      </c>
      <c r="AK273" s="1">
        <v>1.9670778419822454E-3</v>
      </c>
      <c r="AL273" s="1">
        <v>2.6019573211669922E-2</v>
      </c>
      <c r="AM273" s="1">
        <v>1.2388443574309349E-3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88</v>
      </c>
      <c r="AV273">
        <f t="shared" si="120"/>
        <v>0.4995822652180989</v>
      </c>
      <c r="AW273">
        <f t="shared" si="121"/>
        <v>8.4710270239524152E-5</v>
      </c>
      <c r="AX273">
        <f t="shared" si="122"/>
        <v>302.38058319091795</v>
      </c>
      <c r="AY273">
        <f t="shared" si="123"/>
        <v>303.09905281066892</v>
      </c>
      <c r="AZ273">
        <f t="shared" si="124"/>
        <v>0.15643540032724879</v>
      </c>
      <c r="BA273">
        <f t="shared" si="125"/>
        <v>5.664274736907722E-2</v>
      </c>
      <c r="BB273">
        <f t="shared" si="126"/>
        <v>4.0757477079283682</v>
      </c>
      <c r="BC273">
        <f t="shared" si="127"/>
        <v>40.870263815770514</v>
      </c>
      <c r="BD273">
        <f t="shared" si="128"/>
        <v>13.936130286107428</v>
      </c>
      <c r="BE273">
        <f t="shared" si="129"/>
        <v>29.589818000793457</v>
      </c>
      <c r="BF273">
        <f t="shared" si="130"/>
        <v>4.1610959884079541</v>
      </c>
      <c r="BG273">
        <f t="shared" si="131"/>
        <v>5.8723909828703943E-3</v>
      </c>
      <c r="BH273">
        <f t="shared" si="132"/>
        <v>2.685980533264912</v>
      </c>
      <c r="BI273">
        <f t="shared" si="133"/>
        <v>1.4751154551430421</v>
      </c>
      <c r="BJ273">
        <f t="shared" si="134"/>
        <v>3.6713356251065654E-3</v>
      </c>
      <c r="BK273">
        <f t="shared" si="135"/>
        <v>61.888922575754457</v>
      </c>
      <c r="BL273">
        <f t="shared" si="136"/>
        <v>1.4774156368656566</v>
      </c>
      <c r="BM273">
        <f t="shared" si="137"/>
        <v>64.777942331367882</v>
      </c>
      <c r="BN273">
        <f t="shared" si="138"/>
        <v>420.43001694726144</v>
      </c>
      <c r="BO273">
        <f t="shared" si="139"/>
        <v>-1.2023079677656407E-3</v>
      </c>
    </row>
    <row r="274" spans="1:67" x14ac:dyDescent="0.25">
      <c r="A274" s="1">
        <v>262</v>
      </c>
      <c r="B274" s="1" t="s">
        <v>350</v>
      </c>
      <c r="C274" s="1" t="s">
        <v>82</v>
      </c>
      <c r="D274" s="1" t="s">
        <v>83</v>
      </c>
      <c r="E274" s="1" t="s">
        <v>84</v>
      </c>
      <c r="F274" s="1" t="s">
        <v>85</v>
      </c>
      <c r="G274" s="1" t="s">
        <v>86</v>
      </c>
      <c r="H274" s="1" t="s">
        <v>87</v>
      </c>
      <c r="I274" s="1">
        <v>1430.5000259168446</v>
      </c>
      <c r="J274" s="1">
        <v>0</v>
      </c>
      <c r="K274">
        <f t="shared" si="112"/>
        <v>-0.77821437977778674</v>
      </c>
      <c r="L274">
        <f t="shared" si="113"/>
        <v>5.8759418868914188E-3</v>
      </c>
      <c r="M274">
        <f t="shared" si="114"/>
        <v>620.32674175690784</v>
      </c>
      <c r="N274">
        <f t="shared" si="115"/>
        <v>8.4622390296185276E-2</v>
      </c>
      <c r="O274">
        <f t="shared" si="116"/>
        <v>1.3903568654906651</v>
      </c>
      <c r="P274">
        <f t="shared" si="117"/>
        <v>29.232980728149414</v>
      </c>
      <c r="Q274" s="1">
        <v>6</v>
      </c>
      <c r="R274">
        <f t="shared" si="118"/>
        <v>1.4200000166893005</v>
      </c>
      <c r="S274" s="1">
        <v>1</v>
      </c>
      <c r="T274">
        <f t="shared" si="119"/>
        <v>2.8400000333786011</v>
      </c>
      <c r="U274" s="1">
        <v>29.94792366027832</v>
      </c>
      <c r="V274" s="1">
        <v>29.232980728149414</v>
      </c>
      <c r="W274" s="1">
        <v>30.027948379516602</v>
      </c>
      <c r="X274" s="1">
        <v>418.56704711914063</v>
      </c>
      <c r="Y274" s="1">
        <v>420.05374145507813</v>
      </c>
      <c r="Z274" s="1">
        <v>26.768976211547852</v>
      </c>
      <c r="AA274" s="1">
        <v>26.933813095092773</v>
      </c>
      <c r="AB274" s="1">
        <v>62.845058441162109</v>
      </c>
      <c r="AC274" s="1">
        <v>63.231712341308594</v>
      </c>
      <c r="AD274" s="1">
        <v>299.72607421875</v>
      </c>
      <c r="AE274" s="1">
        <v>1.021082878112793</v>
      </c>
      <c r="AF274" s="1">
        <v>0.16570146381855011</v>
      </c>
      <c r="AG274" s="1">
        <v>99.724288940429688</v>
      </c>
      <c r="AH274" s="1">
        <v>-0.68474745750427246</v>
      </c>
      <c r="AI274" s="1">
        <v>0.24241343140602112</v>
      </c>
      <c r="AJ274" s="1">
        <v>2.3226797580718994E-2</v>
      </c>
      <c r="AK274" s="1">
        <v>1.9670778419822454E-3</v>
      </c>
      <c r="AL274" s="1">
        <v>2.6019573211669922E-2</v>
      </c>
      <c r="AM274" s="1">
        <v>1.2388443574309349E-3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88</v>
      </c>
      <c r="AV274">
        <f t="shared" si="120"/>
        <v>0.49954345703124997</v>
      </c>
      <c r="AW274">
        <f t="shared" si="121"/>
        <v>8.4622390296185281E-5</v>
      </c>
      <c r="AX274">
        <f t="shared" si="122"/>
        <v>302.38298072814939</v>
      </c>
      <c r="AY274">
        <f t="shared" si="123"/>
        <v>303.0979236602783</v>
      </c>
      <c r="AZ274">
        <f t="shared" si="124"/>
        <v>0.16337325684636994</v>
      </c>
      <c r="BA274">
        <f t="shared" si="125"/>
        <v>5.6288770467311351E-2</v>
      </c>
      <c r="BB274">
        <f t="shared" si="126"/>
        <v>4.0763122248532255</v>
      </c>
      <c r="BC274">
        <f t="shared" si="127"/>
        <v>40.875821408846654</v>
      </c>
      <c r="BD274">
        <f t="shared" si="128"/>
        <v>13.942008313753881</v>
      </c>
      <c r="BE274">
        <f t="shared" si="129"/>
        <v>29.590452194213867</v>
      </c>
      <c r="BF274">
        <f t="shared" si="130"/>
        <v>4.1612480293120271</v>
      </c>
      <c r="BG274">
        <f t="shared" si="131"/>
        <v>5.8638097021587714E-3</v>
      </c>
      <c r="BH274">
        <f t="shared" si="132"/>
        <v>2.6859553593625605</v>
      </c>
      <c r="BI274">
        <f t="shared" si="133"/>
        <v>1.4752926699494666</v>
      </c>
      <c r="BJ274">
        <f t="shared" si="134"/>
        <v>3.6659691372168935E-3</v>
      </c>
      <c r="BK274">
        <f t="shared" si="135"/>
        <v>61.861643232441189</v>
      </c>
      <c r="BL274">
        <f t="shared" si="136"/>
        <v>1.4767794701889294</v>
      </c>
      <c r="BM274">
        <f t="shared" si="137"/>
        <v>64.767674991862378</v>
      </c>
      <c r="BN274">
        <f t="shared" si="138"/>
        <v>420.42366730027265</v>
      </c>
      <c r="BO274">
        <f t="shared" si="139"/>
        <v>-1.1988653337977476E-3</v>
      </c>
    </row>
    <row r="275" spans="1:67" x14ac:dyDescent="0.25">
      <c r="A275" s="1">
        <v>263</v>
      </c>
      <c r="B275" s="1" t="s">
        <v>351</v>
      </c>
      <c r="C275" s="1" t="s">
        <v>82</v>
      </c>
      <c r="D275" s="1" t="s">
        <v>83</v>
      </c>
      <c r="E275" s="1" t="s">
        <v>84</v>
      </c>
      <c r="F275" s="1" t="s">
        <v>85</v>
      </c>
      <c r="G275" s="1" t="s">
        <v>86</v>
      </c>
      <c r="H275" s="1" t="s">
        <v>87</v>
      </c>
      <c r="I275" s="1">
        <v>1435.5000258050859</v>
      </c>
      <c r="J275" s="1">
        <v>0</v>
      </c>
      <c r="K275">
        <f t="shared" si="112"/>
        <v>-0.77509577601131752</v>
      </c>
      <c r="L275">
        <f t="shared" si="113"/>
        <v>5.8776435103141209E-3</v>
      </c>
      <c r="M275">
        <f t="shared" si="114"/>
        <v>619.42330078018779</v>
      </c>
      <c r="N275">
        <f t="shared" si="115"/>
        <v>8.4717897653968005E-2</v>
      </c>
      <c r="O275">
        <f t="shared" si="116"/>
        <v>1.391512312533961</v>
      </c>
      <c r="P275">
        <f t="shared" si="117"/>
        <v>29.238134384155273</v>
      </c>
      <c r="Q275" s="1">
        <v>6</v>
      </c>
      <c r="R275">
        <f t="shared" si="118"/>
        <v>1.4200000166893005</v>
      </c>
      <c r="S275" s="1">
        <v>1</v>
      </c>
      <c r="T275">
        <f t="shared" si="119"/>
        <v>2.8400000333786011</v>
      </c>
      <c r="U275" s="1">
        <v>29.947908401489258</v>
      </c>
      <c r="V275" s="1">
        <v>29.238134384155273</v>
      </c>
      <c r="W275" s="1">
        <v>30.027774810791016</v>
      </c>
      <c r="X275" s="1">
        <v>418.58160400390625</v>
      </c>
      <c r="Y275" s="1">
        <v>420.06182861328125</v>
      </c>
      <c r="Z275" s="1">
        <v>26.769435882568359</v>
      </c>
      <c r="AA275" s="1">
        <v>26.934442520141602</v>
      </c>
      <c r="AB275" s="1">
        <v>62.846385955810547</v>
      </c>
      <c r="AC275" s="1">
        <v>63.233066558837891</v>
      </c>
      <c r="AD275" s="1">
        <v>299.75546264648438</v>
      </c>
      <c r="AE275" s="1">
        <v>1.0319818258285522</v>
      </c>
      <c r="AF275" s="1">
        <v>0.12670260667800903</v>
      </c>
      <c r="AG275" s="1">
        <v>99.72412109375</v>
      </c>
      <c r="AH275" s="1">
        <v>-0.68474745750427246</v>
      </c>
      <c r="AI275" s="1">
        <v>0.24241343140602112</v>
      </c>
      <c r="AJ275" s="1">
        <v>2.3226797580718994E-2</v>
      </c>
      <c r="AK275" s="1">
        <v>1.9670778419822454E-3</v>
      </c>
      <c r="AL275" s="1">
        <v>2.6019573211669922E-2</v>
      </c>
      <c r="AM275" s="1">
        <v>1.2388443574309349E-3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88</v>
      </c>
      <c r="AV275">
        <f t="shared" si="120"/>
        <v>0.49959243774414053</v>
      </c>
      <c r="AW275">
        <f t="shared" si="121"/>
        <v>8.4717897653967998E-5</v>
      </c>
      <c r="AX275">
        <f t="shared" si="122"/>
        <v>302.38813438415525</v>
      </c>
      <c r="AY275">
        <f t="shared" si="123"/>
        <v>303.09790840148924</v>
      </c>
      <c r="AZ275">
        <f t="shared" si="124"/>
        <v>0.16511708844191375</v>
      </c>
      <c r="BA275">
        <f t="shared" si="125"/>
        <v>5.5564352561923977E-2</v>
      </c>
      <c r="BB275">
        <f t="shared" si="126"/>
        <v>4.0775259200052112</v>
      </c>
      <c r="BC275">
        <f t="shared" si="127"/>
        <v>40.888060734794095</v>
      </c>
      <c r="BD275">
        <f t="shared" si="128"/>
        <v>13.953618214652494</v>
      </c>
      <c r="BE275">
        <f t="shared" si="129"/>
        <v>29.593021392822266</v>
      </c>
      <c r="BF275">
        <f t="shared" si="130"/>
        <v>4.1618640159957305</v>
      </c>
      <c r="BG275">
        <f t="shared" si="131"/>
        <v>5.865504305064757E-3</v>
      </c>
      <c r="BH275">
        <f t="shared" si="132"/>
        <v>2.6860136074712502</v>
      </c>
      <c r="BI275">
        <f t="shared" si="133"/>
        <v>1.4758504085244804</v>
      </c>
      <c r="BJ275">
        <f t="shared" si="134"/>
        <v>3.6670288931096862E-3</v>
      </c>
      <c r="BK275">
        <f t="shared" si="135"/>
        <v>61.77144425529378</v>
      </c>
      <c r="BL275">
        <f t="shared" si="136"/>
        <v>1.4746003054479948</v>
      </c>
      <c r="BM275">
        <f t="shared" si="137"/>
        <v>64.748677479871077</v>
      </c>
      <c r="BN275">
        <f t="shared" si="138"/>
        <v>420.43027202360418</v>
      </c>
      <c r="BO275">
        <f t="shared" si="139"/>
        <v>-1.1936920282978477E-3</v>
      </c>
    </row>
    <row r="276" spans="1:67" x14ac:dyDescent="0.25">
      <c r="A276" s="1">
        <v>264</v>
      </c>
      <c r="B276" s="1" t="s">
        <v>352</v>
      </c>
      <c r="C276" s="1" t="s">
        <v>82</v>
      </c>
      <c r="D276" s="1" t="s">
        <v>83</v>
      </c>
      <c r="E276" s="1" t="s">
        <v>84</v>
      </c>
      <c r="F276" s="1" t="s">
        <v>85</v>
      </c>
      <c r="G276" s="1" t="s">
        <v>86</v>
      </c>
      <c r="H276" s="1" t="s">
        <v>87</v>
      </c>
      <c r="I276" s="1">
        <v>1441.0000256821513</v>
      </c>
      <c r="J276" s="1">
        <v>0</v>
      </c>
      <c r="K276">
        <f t="shared" si="112"/>
        <v>-0.80339683440354415</v>
      </c>
      <c r="L276">
        <f t="shared" si="113"/>
        <v>5.9385897705130294E-3</v>
      </c>
      <c r="M276">
        <f t="shared" si="114"/>
        <v>624.83526613074127</v>
      </c>
      <c r="N276">
        <f t="shared" si="115"/>
        <v>8.5605982066539701E-2</v>
      </c>
      <c r="O276">
        <f t="shared" si="116"/>
        <v>1.3916940068315831</v>
      </c>
      <c r="P276">
        <f t="shared" si="117"/>
        <v>29.23924446105957</v>
      </c>
      <c r="Q276" s="1">
        <v>6</v>
      </c>
      <c r="R276">
        <f t="shared" si="118"/>
        <v>1.4200000166893005</v>
      </c>
      <c r="S276" s="1">
        <v>1</v>
      </c>
      <c r="T276">
        <f t="shared" si="119"/>
        <v>2.8400000333786011</v>
      </c>
      <c r="U276" s="1">
        <v>29.947633743286133</v>
      </c>
      <c r="V276" s="1">
        <v>29.23924446105957</v>
      </c>
      <c r="W276" s="1">
        <v>30.027877807617188</v>
      </c>
      <c r="X276" s="1">
        <v>418.52862548828125</v>
      </c>
      <c r="Y276" s="1">
        <v>420.06466674804688</v>
      </c>
      <c r="Z276" s="1">
        <v>26.768556594848633</v>
      </c>
      <c r="AA276" s="1">
        <v>26.935283660888672</v>
      </c>
      <c r="AB276" s="1">
        <v>62.845867156982422</v>
      </c>
      <c r="AC276" s="1">
        <v>63.237087249755859</v>
      </c>
      <c r="AD276" s="1">
        <v>299.77194213867188</v>
      </c>
      <c r="AE276" s="1">
        <v>1.0281752347946167</v>
      </c>
      <c r="AF276" s="1">
        <v>0.19820746779441833</v>
      </c>
      <c r="AG276" s="1">
        <v>99.723968505859375</v>
      </c>
      <c r="AH276" s="1">
        <v>-0.68474745750427246</v>
      </c>
      <c r="AI276" s="1">
        <v>0.24241343140602112</v>
      </c>
      <c r="AJ276" s="1">
        <v>2.3226797580718994E-2</v>
      </c>
      <c r="AK276" s="1">
        <v>1.9670778419822454E-3</v>
      </c>
      <c r="AL276" s="1">
        <v>2.6019573211669922E-2</v>
      </c>
      <c r="AM276" s="1">
        <v>1.2388443574309349E-3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88</v>
      </c>
      <c r="AV276">
        <f t="shared" si="120"/>
        <v>0.49961990356445307</v>
      </c>
      <c r="AW276">
        <f t="shared" si="121"/>
        <v>8.5605982066539707E-5</v>
      </c>
      <c r="AX276">
        <f t="shared" si="122"/>
        <v>302.38924446105955</v>
      </c>
      <c r="AY276">
        <f t="shared" si="123"/>
        <v>303.09763374328611</v>
      </c>
      <c r="AZ276">
        <f t="shared" si="124"/>
        <v>0.16450803389009749</v>
      </c>
      <c r="BA276">
        <f t="shared" si="125"/>
        <v>5.4927944973457397E-2</v>
      </c>
      <c r="BB276">
        <f t="shared" si="126"/>
        <v>4.0777873863264338</v>
      </c>
      <c r="BC276">
        <f t="shared" si="127"/>
        <v>40.890745198200165</v>
      </c>
      <c r="BD276">
        <f t="shared" si="128"/>
        <v>13.955461537311493</v>
      </c>
      <c r="BE276">
        <f t="shared" si="129"/>
        <v>29.593439102172852</v>
      </c>
      <c r="BF276">
        <f t="shared" si="130"/>
        <v>4.1619641727899781</v>
      </c>
      <c r="BG276">
        <f t="shared" si="131"/>
        <v>5.9261977785791276E-3</v>
      </c>
      <c r="BH276">
        <f t="shared" si="132"/>
        <v>2.6860933794948507</v>
      </c>
      <c r="BI276">
        <f t="shared" si="133"/>
        <v>1.4758707932951274</v>
      </c>
      <c r="BJ276">
        <f t="shared" si="134"/>
        <v>3.7049849647995212E-3</v>
      </c>
      <c r="BK276">
        <f t="shared" si="135"/>
        <v>62.311052400972301</v>
      </c>
      <c r="BL276">
        <f t="shared" si="136"/>
        <v>1.4874739905356404</v>
      </c>
      <c r="BM276">
        <f t="shared" si="137"/>
        <v>64.747025835449961</v>
      </c>
      <c r="BN276">
        <f t="shared" si="138"/>
        <v>420.44656312610942</v>
      </c>
      <c r="BO276">
        <f t="shared" si="139"/>
        <v>-1.2371977833873448E-3</v>
      </c>
    </row>
    <row r="277" spans="1:67" x14ac:dyDescent="0.25">
      <c r="A277" s="1">
        <v>265</v>
      </c>
      <c r="B277" s="1" t="s">
        <v>353</v>
      </c>
      <c r="C277" s="1" t="s">
        <v>82</v>
      </c>
      <c r="D277" s="1" t="s">
        <v>83</v>
      </c>
      <c r="E277" s="1" t="s">
        <v>84</v>
      </c>
      <c r="F277" s="1" t="s">
        <v>85</v>
      </c>
      <c r="G277" s="1" t="s">
        <v>86</v>
      </c>
      <c r="H277" s="1" t="s">
        <v>87</v>
      </c>
      <c r="I277" s="1">
        <v>1446.0000255703926</v>
      </c>
      <c r="J277" s="1">
        <v>0</v>
      </c>
      <c r="K277">
        <f t="shared" si="112"/>
        <v>-0.81488492059448181</v>
      </c>
      <c r="L277">
        <f t="shared" si="113"/>
        <v>5.9641004947910787E-3</v>
      </c>
      <c r="M277">
        <f t="shared" si="114"/>
        <v>626.96741992661964</v>
      </c>
      <c r="N277">
        <f t="shared" si="115"/>
        <v>8.5917108509181786E-2</v>
      </c>
      <c r="O277">
        <f t="shared" si="116"/>
        <v>1.3907952594964703</v>
      </c>
      <c r="P277">
        <f t="shared" si="117"/>
        <v>29.235662460327148</v>
      </c>
      <c r="Q277" s="1">
        <v>6</v>
      </c>
      <c r="R277">
        <f t="shared" si="118"/>
        <v>1.4200000166893005</v>
      </c>
      <c r="S277" s="1">
        <v>1</v>
      </c>
      <c r="T277">
        <f t="shared" si="119"/>
        <v>2.8400000333786011</v>
      </c>
      <c r="U277" s="1">
        <v>29.947595596313477</v>
      </c>
      <c r="V277" s="1">
        <v>29.235662460327148</v>
      </c>
      <c r="W277" s="1">
        <v>30.027734756469727</v>
      </c>
      <c r="X277" s="1">
        <v>418.49307250976563</v>
      </c>
      <c r="Y277" s="1">
        <v>420.05181884765625</v>
      </c>
      <c r="Z277" s="1">
        <v>26.768514633178711</v>
      </c>
      <c r="AA277" s="1">
        <v>26.935844421386719</v>
      </c>
      <c r="AB277" s="1">
        <v>62.845897674560547</v>
      </c>
      <c r="AC277" s="1">
        <v>63.238567352294922</v>
      </c>
      <c r="AD277" s="1">
        <v>299.77755737304688</v>
      </c>
      <c r="AE277" s="1">
        <v>0.99682325124740601</v>
      </c>
      <c r="AF277" s="1">
        <v>0.20179542899131775</v>
      </c>
      <c r="AG277" s="1">
        <v>99.72393798828125</v>
      </c>
      <c r="AH277" s="1">
        <v>-0.68474745750427246</v>
      </c>
      <c r="AI277" s="1">
        <v>0.24241343140602112</v>
      </c>
      <c r="AJ277" s="1">
        <v>2.3226797580718994E-2</v>
      </c>
      <c r="AK277" s="1">
        <v>1.9670778419822454E-3</v>
      </c>
      <c r="AL277" s="1">
        <v>2.6019573211669922E-2</v>
      </c>
      <c r="AM277" s="1">
        <v>1.2388443574309349E-3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88</v>
      </c>
      <c r="AV277">
        <f t="shared" si="120"/>
        <v>0.49962926228841137</v>
      </c>
      <c r="AW277">
        <f t="shared" si="121"/>
        <v>8.5917108509181781E-5</v>
      </c>
      <c r="AX277">
        <f t="shared" si="122"/>
        <v>302.38566246032713</v>
      </c>
      <c r="AY277">
        <f t="shared" si="123"/>
        <v>303.09759559631345</v>
      </c>
      <c r="AZ277">
        <f t="shared" si="124"/>
        <v>0.15949171663466721</v>
      </c>
      <c r="BA277">
        <f t="shared" si="125"/>
        <v>5.5193657298078104E-2</v>
      </c>
      <c r="BB277">
        <f t="shared" si="126"/>
        <v>4.0769437382368308</v>
      </c>
      <c r="BC277">
        <f t="shared" si="127"/>
        <v>40.882297876322532</v>
      </c>
      <c r="BD277">
        <f t="shared" si="128"/>
        <v>13.946453454935813</v>
      </c>
      <c r="BE277">
        <f t="shared" si="129"/>
        <v>29.591629028320313</v>
      </c>
      <c r="BF277">
        <f t="shared" si="130"/>
        <v>4.1615301751886449</v>
      </c>
      <c r="BG277">
        <f t="shared" si="131"/>
        <v>5.9516019203049849E-3</v>
      </c>
      <c r="BH277">
        <f t="shared" si="132"/>
        <v>2.6861484787403604</v>
      </c>
      <c r="BI277">
        <f t="shared" si="133"/>
        <v>1.4753816964482844</v>
      </c>
      <c r="BJ277">
        <f t="shared" si="134"/>
        <v>3.7208721034340179E-3</v>
      </c>
      <c r="BK277">
        <f t="shared" si="135"/>
        <v>62.523660105434907</v>
      </c>
      <c r="BL277">
        <f t="shared" si="136"/>
        <v>1.4925954175049228</v>
      </c>
      <c r="BM277">
        <f t="shared" si="137"/>
        <v>64.762961437004847</v>
      </c>
      <c r="BN277">
        <f t="shared" si="138"/>
        <v>420.4391761116961</v>
      </c>
      <c r="BO277">
        <f t="shared" si="139"/>
        <v>-1.2552198673806947E-3</v>
      </c>
    </row>
    <row r="278" spans="1:67" x14ac:dyDescent="0.25">
      <c r="A278" s="1">
        <v>266</v>
      </c>
      <c r="B278" s="1" t="s">
        <v>354</v>
      </c>
      <c r="C278" s="1" t="s">
        <v>82</v>
      </c>
      <c r="D278" s="1" t="s">
        <v>83</v>
      </c>
      <c r="E278" s="1" t="s">
        <v>84</v>
      </c>
      <c r="F278" s="1" t="s">
        <v>85</v>
      </c>
      <c r="G278" s="1" t="s">
        <v>86</v>
      </c>
      <c r="H278" s="1" t="s">
        <v>87</v>
      </c>
      <c r="I278" s="1">
        <v>1451.500025447458</v>
      </c>
      <c r="J278" s="1">
        <v>0</v>
      </c>
      <c r="K278">
        <f t="shared" si="112"/>
        <v>-0.81038938306954811</v>
      </c>
      <c r="L278">
        <f t="shared" si="113"/>
        <v>5.9624812778204372E-3</v>
      </c>
      <c r="M278">
        <f t="shared" si="114"/>
        <v>625.82794473548654</v>
      </c>
      <c r="N278">
        <f t="shared" si="115"/>
        <v>8.5798173203216643E-2</v>
      </c>
      <c r="O278">
        <f t="shared" si="116"/>
        <v>1.3892593951709724</v>
      </c>
      <c r="P278">
        <f t="shared" si="117"/>
        <v>29.229080200195313</v>
      </c>
      <c r="Q278" s="1">
        <v>6</v>
      </c>
      <c r="R278">
        <f t="shared" si="118"/>
        <v>1.4200000166893005</v>
      </c>
      <c r="S278" s="1">
        <v>1</v>
      </c>
      <c r="T278">
        <f t="shared" si="119"/>
        <v>2.8400000333786011</v>
      </c>
      <c r="U278" s="1">
        <v>29.946821212768555</v>
      </c>
      <c r="V278" s="1">
        <v>29.229080200195313</v>
      </c>
      <c r="W278" s="1">
        <v>30.027462005615234</v>
      </c>
      <c r="X278" s="1">
        <v>418.48468017578125</v>
      </c>
      <c r="Y278" s="1">
        <v>420.03469848632813</v>
      </c>
      <c r="Z278" s="1">
        <v>26.7685546875</v>
      </c>
      <c r="AA278" s="1">
        <v>26.935670852661133</v>
      </c>
      <c r="AB278" s="1">
        <v>62.848102569580078</v>
      </c>
      <c r="AC278" s="1">
        <v>63.240806579589844</v>
      </c>
      <c r="AD278" s="1">
        <v>299.74530029296875</v>
      </c>
      <c r="AE278" s="1">
        <v>0.98504853248596191</v>
      </c>
      <c r="AF278" s="1">
        <v>0.17730940878391266</v>
      </c>
      <c r="AG278" s="1">
        <v>99.72406005859375</v>
      </c>
      <c r="AH278" s="1">
        <v>-0.68474745750427246</v>
      </c>
      <c r="AI278" s="1">
        <v>0.24241343140602112</v>
      </c>
      <c r="AJ278" s="1">
        <v>2.3226797580718994E-2</v>
      </c>
      <c r="AK278" s="1">
        <v>1.9670778419822454E-3</v>
      </c>
      <c r="AL278" s="1">
        <v>2.6019573211669922E-2</v>
      </c>
      <c r="AM278" s="1">
        <v>1.2388443574309349E-3</v>
      </c>
      <c r="AN278" s="1">
        <v>1</v>
      </c>
      <c r="AO278" s="1">
        <v>-0.21956524252891541</v>
      </c>
      <c r="AP278" s="1">
        <v>2.737391471862793</v>
      </c>
      <c r="AQ278" s="1">
        <v>1</v>
      </c>
      <c r="AR278" s="1">
        <v>0</v>
      </c>
      <c r="AS278" s="1">
        <v>0.15999999642372131</v>
      </c>
      <c r="AT278" s="1">
        <v>111115</v>
      </c>
      <c r="AU278" s="1" t="s">
        <v>88</v>
      </c>
      <c r="AV278">
        <f t="shared" si="120"/>
        <v>0.4995755004882812</v>
      </c>
      <c r="AW278">
        <f t="shared" si="121"/>
        <v>8.5798173203216642E-5</v>
      </c>
      <c r="AX278">
        <f t="shared" si="122"/>
        <v>302.37908020019529</v>
      </c>
      <c r="AY278">
        <f t="shared" si="123"/>
        <v>303.09682121276853</v>
      </c>
      <c r="AZ278">
        <f t="shared" si="124"/>
        <v>0.15760776167494583</v>
      </c>
      <c r="BA278">
        <f t="shared" si="125"/>
        <v>5.6013548251652792E-2</v>
      </c>
      <c r="BB278">
        <f t="shared" si="126"/>
        <v>4.0753938530002642</v>
      </c>
      <c r="BC278">
        <f t="shared" si="127"/>
        <v>40.866706094855452</v>
      </c>
      <c r="BD278">
        <f t="shared" si="128"/>
        <v>13.931035242194319</v>
      </c>
      <c r="BE278">
        <f t="shared" si="129"/>
        <v>29.587950706481934</v>
      </c>
      <c r="BF278">
        <f t="shared" si="130"/>
        <v>4.1606483532330909</v>
      </c>
      <c r="BG278">
        <f t="shared" si="131"/>
        <v>5.9499894818796006E-3</v>
      </c>
      <c r="BH278">
        <f t="shared" si="132"/>
        <v>2.6861344578292918</v>
      </c>
      <c r="BI278">
        <f t="shared" si="133"/>
        <v>1.4745138954037991</v>
      </c>
      <c r="BJ278">
        <f t="shared" si="134"/>
        <v>3.7198637220472895E-3</v>
      </c>
      <c r="BK278">
        <f t="shared" si="135"/>
        <v>62.410103547147948</v>
      </c>
      <c r="BL278">
        <f t="shared" si="136"/>
        <v>1.4899434427459732</v>
      </c>
      <c r="BM278">
        <f t="shared" si="137"/>
        <v>64.788755237774893</v>
      </c>
      <c r="BN278">
        <f t="shared" si="138"/>
        <v>420.41991878713299</v>
      </c>
      <c r="BO278">
        <f t="shared" si="139"/>
        <v>-1.2488494726523231E-3</v>
      </c>
    </row>
    <row r="279" spans="1:67" x14ac:dyDescent="0.25">
      <c r="A279" s="1">
        <v>267</v>
      </c>
      <c r="B279" s="1" t="s">
        <v>355</v>
      </c>
      <c r="C279" s="1" t="s">
        <v>82</v>
      </c>
      <c r="D279" s="1" t="s">
        <v>83</v>
      </c>
      <c r="E279" s="1" t="s">
        <v>84</v>
      </c>
      <c r="F279" s="1" t="s">
        <v>85</v>
      </c>
      <c r="G279" s="1" t="s">
        <v>86</v>
      </c>
      <c r="H279" s="1" t="s">
        <v>87</v>
      </c>
      <c r="I279" s="1">
        <v>1457.0000253245234</v>
      </c>
      <c r="J279" s="1">
        <v>0</v>
      </c>
      <c r="K279">
        <f t="shared" si="112"/>
        <v>-0.79076155321468689</v>
      </c>
      <c r="L279">
        <f t="shared" si="113"/>
        <v>5.8813829059349626E-3</v>
      </c>
      <c r="M279">
        <f t="shared" si="114"/>
        <v>623.51666195240819</v>
      </c>
      <c r="N279">
        <f t="shared" si="115"/>
        <v>8.4630528253487922E-2</v>
      </c>
      <c r="O279">
        <f t="shared" si="116"/>
        <v>1.3892116822865983</v>
      </c>
      <c r="P279">
        <f t="shared" si="117"/>
        <v>29.228445053100586</v>
      </c>
      <c r="Q279" s="1">
        <v>6</v>
      </c>
      <c r="R279">
        <f t="shared" si="118"/>
        <v>1.4200000166893005</v>
      </c>
      <c r="S279" s="1">
        <v>1</v>
      </c>
      <c r="T279">
        <f t="shared" si="119"/>
        <v>2.8400000333786011</v>
      </c>
      <c r="U279" s="1">
        <v>29.946662902832031</v>
      </c>
      <c r="V279" s="1">
        <v>29.228445053100586</v>
      </c>
      <c r="W279" s="1">
        <v>30.026981353759766</v>
      </c>
      <c r="X279" s="1">
        <v>418.5352783203125</v>
      </c>
      <c r="Y279" s="1">
        <v>420.04702758789063</v>
      </c>
      <c r="Z279" s="1">
        <v>26.769784927368164</v>
      </c>
      <c r="AA279" s="1">
        <v>26.93463134765625</v>
      </c>
      <c r="AB279" s="1">
        <v>62.8515625</v>
      </c>
      <c r="AC279" s="1">
        <v>63.239616394042969</v>
      </c>
      <c r="AD279" s="1">
        <v>299.7373046875</v>
      </c>
      <c r="AE279" s="1">
        <v>0.98249483108520508</v>
      </c>
      <c r="AF279" s="1">
        <v>8.738737553358078E-2</v>
      </c>
      <c r="AG279" s="1">
        <v>99.724128723144531</v>
      </c>
      <c r="AH279" s="1">
        <v>-0.68474745750427246</v>
      </c>
      <c r="AI279" s="1">
        <v>0.24241343140602112</v>
      </c>
      <c r="AJ279" s="1">
        <v>2.3226797580718994E-2</v>
      </c>
      <c r="AK279" s="1">
        <v>1.9670778419822454E-3</v>
      </c>
      <c r="AL279" s="1">
        <v>2.6019573211669922E-2</v>
      </c>
      <c r="AM279" s="1">
        <v>1.2388443574309349E-3</v>
      </c>
      <c r="AN279" s="1">
        <v>1</v>
      </c>
      <c r="AO279" s="1">
        <v>-0.21956524252891541</v>
      </c>
      <c r="AP279" s="1">
        <v>2.737391471862793</v>
      </c>
      <c r="AQ279" s="1">
        <v>1</v>
      </c>
      <c r="AR279" s="1">
        <v>0</v>
      </c>
      <c r="AS279" s="1">
        <v>0.15999999642372131</v>
      </c>
      <c r="AT279" s="1">
        <v>111115</v>
      </c>
      <c r="AU279" s="1" t="s">
        <v>88</v>
      </c>
      <c r="AV279">
        <f t="shared" si="120"/>
        <v>0.49956217447916662</v>
      </c>
      <c r="AW279">
        <f t="shared" si="121"/>
        <v>8.4630528253487917E-5</v>
      </c>
      <c r="AX279">
        <f t="shared" si="122"/>
        <v>302.37844505310056</v>
      </c>
      <c r="AY279">
        <f t="shared" si="123"/>
        <v>303.09666290283201</v>
      </c>
      <c r="AZ279">
        <f t="shared" si="124"/>
        <v>0.15719916945995749</v>
      </c>
      <c r="BA279">
        <f t="shared" si="125"/>
        <v>5.6655087729130672E-2</v>
      </c>
      <c r="BB279">
        <f t="shared" si="126"/>
        <v>4.0752443259107141</v>
      </c>
      <c r="BC279">
        <f t="shared" si="127"/>
        <v>40.86517854895942</v>
      </c>
      <c r="BD279">
        <f t="shared" si="128"/>
        <v>13.93054720130317</v>
      </c>
      <c r="BE279">
        <f t="shared" si="129"/>
        <v>29.587553977966309</v>
      </c>
      <c r="BF279">
        <f t="shared" si="130"/>
        <v>4.1605532533116154</v>
      </c>
      <c r="BG279">
        <f t="shared" si="131"/>
        <v>5.8692282656578627E-3</v>
      </c>
      <c r="BH279">
        <f t="shared" si="132"/>
        <v>2.6860326436241158</v>
      </c>
      <c r="BI279">
        <f t="shared" si="133"/>
        <v>1.4745206096874997</v>
      </c>
      <c r="BJ279">
        <f t="shared" si="134"/>
        <v>3.6693577515412652E-3</v>
      </c>
      <c r="BK279">
        <f t="shared" si="135"/>
        <v>62.179655857567347</v>
      </c>
      <c r="BL279">
        <f t="shared" si="136"/>
        <v>1.4843972722124394</v>
      </c>
      <c r="BM279">
        <f t="shared" si="137"/>
        <v>64.787715998950617</v>
      </c>
      <c r="BN279">
        <f t="shared" si="138"/>
        <v>420.42291775841636</v>
      </c>
      <c r="BO279">
        <f t="shared" si="139"/>
        <v>-1.2185737924496531E-3</v>
      </c>
    </row>
    <row r="280" spans="1:67" x14ac:dyDescent="0.25">
      <c r="A280" s="1">
        <v>268</v>
      </c>
      <c r="B280" s="1" t="s">
        <v>356</v>
      </c>
      <c r="C280" s="1" t="s">
        <v>82</v>
      </c>
      <c r="D280" s="1" t="s">
        <v>83</v>
      </c>
      <c r="E280" s="1" t="s">
        <v>84</v>
      </c>
      <c r="F280" s="1" t="s">
        <v>85</v>
      </c>
      <c r="G280" s="1" t="s">
        <v>86</v>
      </c>
      <c r="H280" s="1" t="s">
        <v>87</v>
      </c>
      <c r="I280" s="1">
        <v>1462.0000252127647</v>
      </c>
      <c r="J280" s="1">
        <v>0</v>
      </c>
      <c r="K280">
        <f t="shared" si="112"/>
        <v>-0.78638077971517917</v>
      </c>
      <c r="L280">
        <f t="shared" si="113"/>
        <v>5.9140684024749732E-3</v>
      </c>
      <c r="M280">
        <f t="shared" si="114"/>
        <v>621.17628586852777</v>
      </c>
      <c r="N280">
        <f t="shared" si="115"/>
        <v>8.5115944802369586E-2</v>
      </c>
      <c r="O280">
        <f t="shared" si="116"/>
        <v>1.3894708123691761</v>
      </c>
      <c r="P280">
        <f t="shared" si="117"/>
        <v>29.230072021484375</v>
      </c>
      <c r="Q280" s="1">
        <v>6</v>
      </c>
      <c r="R280">
        <f t="shared" si="118"/>
        <v>1.4200000166893005</v>
      </c>
      <c r="S280" s="1">
        <v>1</v>
      </c>
      <c r="T280">
        <f t="shared" si="119"/>
        <v>2.8400000333786011</v>
      </c>
      <c r="U280" s="1">
        <v>29.94618034362793</v>
      </c>
      <c r="V280" s="1">
        <v>29.230072021484375</v>
      </c>
      <c r="W280" s="1">
        <v>30.026979446411133</v>
      </c>
      <c r="X280" s="1">
        <v>418.5556640625</v>
      </c>
      <c r="Y280" s="1">
        <v>420.05825805664063</v>
      </c>
      <c r="Z280" s="1">
        <v>26.770069122314453</v>
      </c>
      <c r="AA280" s="1">
        <v>26.935863494873047</v>
      </c>
      <c r="AB280" s="1">
        <v>62.854164123535156</v>
      </c>
      <c r="AC280" s="1">
        <v>63.242805480957031</v>
      </c>
      <c r="AD280" s="1">
        <v>299.73251342773438</v>
      </c>
      <c r="AE280" s="1">
        <v>0.99415147304534912</v>
      </c>
      <c r="AF280" s="1">
        <v>0.12195250391960144</v>
      </c>
      <c r="AG280" s="1">
        <v>99.724166870117188</v>
      </c>
      <c r="AH280" s="1">
        <v>-0.68474745750427246</v>
      </c>
      <c r="AI280" s="1">
        <v>0.24241343140602112</v>
      </c>
      <c r="AJ280" s="1">
        <v>2.3226797580718994E-2</v>
      </c>
      <c r="AK280" s="1">
        <v>1.9670778419822454E-3</v>
      </c>
      <c r="AL280" s="1">
        <v>2.6019573211669922E-2</v>
      </c>
      <c r="AM280" s="1">
        <v>1.2388443574309349E-3</v>
      </c>
      <c r="AN280" s="1">
        <v>1</v>
      </c>
      <c r="AO280" s="1">
        <v>-0.21956524252891541</v>
      </c>
      <c r="AP280" s="1">
        <v>2.737391471862793</v>
      </c>
      <c r="AQ280" s="1">
        <v>1</v>
      </c>
      <c r="AR280" s="1">
        <v>0</v>
      </c>
      <c r="AS280" s="1">
        <v>0.15999999642372131</v>
      </c>
      <c r="AT280" s="1">
        <v>111115</v>
      </c>
      <c r="AU280" s="1" t="s">
        <v>88</v>
      </c>
      <c r="AV280">
        <f t="shared" si="120"/>
        <v>0.49955418904622384</v>
      </c>
      <c r="AW280">
        <f t="shared" si="121"/>
        <v>8.5115944802369587E-5</v>
      </c>
      <c r="AX280">
        <f t="shared" si="122"/>
        <v>302.38007202148435</v>
      </c>
      <c r="AY280">
        <f t="shared" si="123"/>
        <v>303.09618034362791</v>
      </c>
      <c r="AZ280">
        <f t="shared" si="124"/>
        <v>0.15906423213189314</v>
      </c>
      <c r="BA280">
        <f t="shared" si="125"/>
        <v>5.6149528376140664E-2</v>
      </c>
      <c r="BB280">
        <f t="shared" si="126"/>
        <v>4.0756273583225937</v>
      </c>
      <c r="BC280">
        <f t="shared" si="127"/>
        <v>40.869003835657757</v>
      </c>
      <c r="BD280">
        <f t="shared" si="128"/>
        <v>13.933140340784711</v>
      </c>
      <c r="BE280">
        <f t="shared" si="129"/>
        <v>29.588126182556152</v>
      </c>
      <c r="BF280">
        <f t="shared" si="130"/>
        <v>4.1606904172642976</v>
      </c>
      <c r="BG280">
        <f t="shared" si="131"/>
        <v>5.9017784303190095E-3</v>
      </c>
      <c r="BH280">
        <f t="shared" si="132"/>
        <v>2.6861565459534176</v>
      </c>
      <c r="BI280">
        <f t="shared" si="133"/>
        <v>1.47453387131088</v>
      </c>
      <c r="BJ280">
        <f t="shared" si="134"/>
        <v>3.6897137308135024E-3</v>
      </c>
      <c r="BK280">
        <f t="shared" si="135"/>
        <v>61.946287587712682</v>
      </c>
      <c r="BL280">
        <f t="shared" si="136"/>
        <v>1.4787860349236805</v>
      </c>
      <c r="BM280">
        <f t="shared" si="137"/>
        <v>64.784770029908827</v>
      </c>
      <c r="BN280">
        <f t="shared" si="138"/>
        <v>420.43206581725269</v>
      </c>
      <c r="BO280">
        <f t="shared" si="139"/>
        <v>-1.2117414943305616E-3</v>
      </c>
    </row>
    <row r="281" spans="1:67" x14ac:dyDescent="0.25">
      <c r="A281" s="1">
        <v>269</v>
      </c>
      <c r="B281" s="1" t="s">
        <v>357</v>
      </c>
      <c r="C281" s="1" t="s">
        <v>82</v>
      </c>
      <c r="D281" s="1" t="s">
        <v>83</v>
      </c>
      <c r="E281" s="1" t="s">
        <v>84</v>
      </c>
      <c r="F281" s="1" t="s">
        <v>85</v>
      </c>
      <c r="G281" s="1" t="s">
        <v>86</v>
      </c>
      <c r="H281" s="1" t="s">
        <v>87</v>
      </c>
      <c r="I281" s="1">
        <v>1467.000025101006</v>
      </c>
      <c r="J281" s="1">
        <v>0</v>
      </c>
      <c r="K281">
        <f t="shared" si="112"/>
        <v>-0.786321680436604</v>
      </c>
      <c r="L281">
        <f t="shared" si="113"/>
        <v>5.9140888568862335E-3</v>
      </c>
      <c r="M281">
        <f t="shared" si="114"/>
        <v>621.16839620625569</v>
      </c>
      <c r="N281">
        <f t="shared" si="115"/>
        <v>8.5111576287394922E-2</v>
      </c>
      <c r="O281">
        <f t="shared" si="116"/>
        <v>1.3893972482397925</v>
      </c>
      <c r="P281">
        <f t="shared" si="117"/>
        <v>29.229555130004883</v>
      </c>
      <c r="Q281" s="1">
        <v>6</v>
      </c>
      <c r="R281">
        <f t="shared" si="118"/>
        <v>1.4200000166893005</v>
      </c>
      <c r="S281" s="1">
        <v>1</v>
      </c>
      <c r="T281">
        <f t="shared" si="119"/>
        <v>2.8400000333786011</v>
      </c>
      <c r="U281" s="1">
        <v>29.94639778137207</v>
      </c>
      <c r="V281" s="1">
        <v>29.229555130004883</v>
      </c>
      <c r="W281" s="1">
        <v>30.027000427246094</v>
      </c>
      <c r="X281" s="1">
        <v>418.56396484375</v>
      </c>
      <c r="Y281" s="1">
        <v>420.06646728515625</v>
      </c>
      <c r="Z281" s="1">
        <v>26.769567489624023</v>
      </c>
      <c r="AA281" s="1">
        <v>26.935356140136719</v>
      </c>
      <c r="AB281" s="1">
        <v>62.853034973144531</v>
      </c>
      <c r="AC281" s="1">
        <v>63.241489410400391</v>
      </c>
      <c r="AD281" s="1">
        <v>299.72763061523438</v>
      </c>
      <c r="AE281" s="1">
        <v>1.0035616159439087</v>
      </c>
      <c r="AF281" s="1">
        <v>0.18158356845378876</v>
      </c>
      <c r="AG281" s="1">
        <v>99.724258422851563</v>
      </c>
      <c r="AH281" s="1">
        <v>-0.68474745750427246</v>
      </c>
      <c r="AI281" s="1">
        <v>0.24241343140602112</v>
      </c>
      <c r="AJ281" s="1">
        <v>2.3226797580718994E-2</v>
      </c>
      <c r="AK281" s="1">
        <v>1.9670778419822454E-3</v>
      </c>
      <c r="AL281" s="1">
        <v>2.6019573211669922E-2</v>
      </c>
      <c r="AM281" s="1">
        <v>1.2388443574309349E-3</v>
      </c>
      <c r="AN281" s="1">
        <v>1</v>
      </c>
      <c r="AO281" s="1">
        <v>-0.21956524252891541</v>
      </c>
      <c r="AP281" s="1">
        <v>2.737391471862793</v>
      </c>
      <c r="AQ281" s="1">
        <v>1</v>
      </c>
      <c r="AR281" s="1">
        <v>0</v>
      </c>
      <c r="AS281" s="1">
        <v>0.15999999642372131</v>
      </c>
      <c r="AT281" s="1">
        <v>111115</v>
      </c>
      <c r="AU281" s="1" t="s">
        <v>88</v>
      </c>
      <c r="AV281">
        <f t="shared" si="120"/>
        <v>0.49954605102539057</v>
      </c>
      <c r="AW281">
        <f t="shared" si="121"/>
        <v>8.5111576287394926E-5</v>
      </c>
      <c r="AX281">
        <f t="shared" si="122"/>
        <v>302.37955513000486</v>
      </c>
      <c r="AY281">
        <f t="shared" si="123"/>
        <v>303.09639778137205</v>
      </c>
      <c r="AZ281">
        <f t="shared" si="124"/>
        <v>0.16056985496200937</v>
      </c>
      <c r="BA281">
        <f t="shared" si="125"/>
        <v>5.6267862673816539E-2</v>
      </c>
      <c r="BB281">
        <f t="shared" si="126"/>
        <v>4.0755056646703283</v>
      </c>
      <c r="BC281">
        <f t="shared" si="127"/>
        <v>40.867746014107603</v>
      </c>
      <c r="BD281">
        <f t="shared" si="128"/>
        <v>13.932389873970884</v>
      </c>
      <c r="BE281">
        <f t="shared" si="129"/>
        <v>29.587976455688477</v>
      </c>
      <c r="BF281">
        <f t="shared" si="130"/>
        <v>4.160654525649246</v>
      </c>
      <c r="BG281">
        <f t="shared" si="131"/>
        <v>5.9017987998062011E-3</v>
      </c>
      <c r="BH281">
        <f t="shared" si="132"/>
        <v>2.6861084164305358</v>
      </c>
      <c r="BI281">
        <f t="shared" si="133"/>
        <v>1.4745461092187102</v>
      </c>
      <c r="BJ281">
        <f t="shared" si="134"/>
        <v>3.6897264693525281E-3</v>
      </c>
      <c r="BK281">
        <f t="shared" si="135"/>
        <v>61.945557667380889</v>
      </c>
      <c r="BL281">
        <f t="shared" si="136"/>
        <v>1.4787383535296195</v>
      </c>
      <c r="BM281">
        <f t="shared" si="137"/>
        <v>64.785615425344773</v>
      </c>
      <c r="BN281">
        <f t="shared" si="138"/>
        <v>420.44024695280171</v>
      </c>
      <c r="BO281">
        <f t="shared" si="139"/>
        <v>-1.211642661676379E-3</v>
      </c>
    </row>
    <row r="282" spans="1:67" x14ac:dyDescent="0.25">
      <c r="A282" s="1">
        <v>270</v>
      </c>
      <c r="B282" s="1" t="s">
        <v>358</v>
      </c>
      <c r="C282" s="1" t="s">
        <v>82</v>
      </c>
      <c r="D282" s="1" t="s">
        <v>83</v>
      </c>
      <c r="E282" s="1" t="s">
        <v>84</v>
      </c>
      <c r="F282" s="1" t="s">
        <v>85</v>
      </c>
      <c r="G282" s="1" t="s">
        <v>86</v>
      </c>
      <c r="H282" s="1" t="s">
        <v>87</v>
      </c>
      <c r="I282" s="1">
        <v>1472.5000249780715</v>
      </c>
      <c r="J282" s="1">
        <v>0</v>
      </c>
      <c r="K282">
        <f t="shared" si="112"/>
        <v>-0.78178692014280404</v>
      </c>
      <c r="L282">
        <f t="shared" si="113"/>
        <v>5.9244421684688216E-3</v>
      </c>
      <c r="M282">
        <f t="shared" si="114"/>
        <v>619.58049256925005</v>
      </c>
      <c r="N282">
        <f t="shared" si="115"/>
        <v>8.525412738205175E-2</v>
      </c>
      <c r="O282">
        <f t="shared" si="116"/>
        <v>1.3893011559314603</v>
      </c>
      <c r="P282">
        <f t="shared" si="117"/>
        <v>29.229009628295898</v>
      </c>
      <c r="Q282" s="1">
        <v>6</v>
      </c>
      <c r="R282">
        <f t="shared" si="118"/>
        <v>1.4200000166893005</v>
      </c>
      <c r="S282" s="1">
        <v>1</v>
      </c>
      <c r="T282">
        <f t="shared" si="119"/>
        <v>2.8400000333786011</v>
      </c>
      <c r="U282" s="1">
        <v>29.946409225463867</v>
      </c>
      <c r="V282" s="1">
        <v>29.229009628295898</v>
      </c>
      <c r="W282" s="1">
        <v>30.027475357055664</v>
      </c>
      <c r="X282" s="1">
        <v>418.5645751953125</v>
      </c>
      <c r="Y282" s="1">
        <v>420.05792236328125</v>
      </c>
      <c r="Z282" s="1">
        <v>26.768909454345703</v>
      </c>
      <c r="AA282" s="1">
        <v>26.934980392456055</v>
      </c>
      <c r="AB282" s="1">
        <v>62.851764678955078</v>
      </c>
      <c r="AC282" s="1">
        <v>63.240966796875</v>
      </c>
      <c r="AD282" s="1">
        <v>299.71942138671875</v>
      </c>
      <c r="AE282" s="1">
        <v>0.99074733257293701</v>
      </c>
      <c r="AF282" s="1">
        <v>0.2324552983045578</v>
      </c>
      <c r="AG282" s="1">
        <v>99.724449157714844</v>
      </c>
      <c r="AH282" s="1">
        <v>-0.68474745750427246</v>
      </c>
      <c r="AI282" s="1">
        <v>0.24241343140602112</v>
      </c>
      <c r="AJ282" s="1">
        <v>2.3226797580718994E-2</v>
      </c>
      <c r="AK282" s="1">
        <v>1.9670778419822454E-3</v>
      </c>
      <c r="AL282" s="1">
        <v>2.6019573211669922E-2</v>
      </c>
      <c r="AM282" s="1">
        <v>1.2388443574309349E-3</v>
      </c>
      <c r="AN282" s="1">
        <v>1</v>
      </c>
      <c r="AO282" s="1">
        <v>-0.21956524252891541</v>
      </c>
      <c r="AP282" s="1">
        <v>2.737391471862793</v>
      </c>
      <c r="AQ282" s="1">
        <v>1</v>
      </c>
      <c r="AR282" s="1">
        <v>0</v>
      </c>
      <c r="AS282" s="1">
        <v>0.15999999642372131</v>
      </c>
      <c r="AT282" s="1">
        <v>111115</v>
      </c>
      <c r="AU282" s="1" t="s">
        <v>88</v>
      </c>
      <c r="AV282">
        <f t="shared" si="120"/>
        <v>0.49953236897786452</v>
      </c>
      <c r="AW282">
        <f t="shared" si="121"/>
        <v>8.5254127382051746E-5</v>
      </c>
      <c r="AX282">
        <f t="shared" si="122"/>
        <v>302.37900962829588</v>
      </c>
      <c r="AY282">
        <f t="shared" si="123"/>
        <v>303.09640922546384</v>
      </c>
      <c r="AZ282">
        <f t="shared" si="124"/>
        <v>0.15851956966848135</v>
      </c>
      <c r="BA282">
        <f t="shared" si="125"/>
        <v>5.6248682935020541E-2</v>
      </c>
      <c r="BB282">
        <f t="shared" si="126"/>
        <v>4.0753772386429903</v>
      </c>
      <c r="BC282">
        <f t="shared" si="127"/>
        <v>40.8663800408439</v>
      </c>
      <c r="BD282">
        <f t="shared" si="128"/>
        <v>13.931399648387846</v>
      </c>
      <c r="BE282">
        <f t="shared" si="129"/>
        <v>29.587709426879883</v>
      </c>
      <c r="BF282">
        <f t="shared" si="130"/>
        <v>4.1605905157954668</v>
      </c>
      <c r="BG282">
        <f t="shared" si="131"/>
        <v>5.9121090881959224E-3</v>
      </c>
      <c r="BH282">
        <f t="shared" si="132"/>
        <v>2.68607608271153</v>
      </c>
      <c r="BI282">
        <f t="shared" si="133"/>
        <v>1.4745144330839368</v>
      </c>
      <c r="BJ282">
        <f t="shared" si="134"/>
        <v>3.6961742546346597E-3</v>
      </c>
      <c r="BK282">
        <f t="shared" si="135"/>
        <v>61.787323330334097</v>
      </c>
      <c r="BL282">
        <f t="shared" si="136"/>
        <v>1.4749882327737995</v>
      </c>
      <c r="BM282">
        <f t="shared" si="137"/>
        <v>64.787101114704825</v>
      </c>
      <c r="BN282">
        <f t="shared" si="138"/>
        <v>420.42954642306591</v>
      </c>
      <c r="BO282">
        <f t="shared" si="139"/>
        <v>-1.2047133384502477E-3</v>
      </c>
    </row>
    <row r="283" spans="1:67" x14ac:dyDescent="0.25">
      <c r="A283" s="1">
        <v>271</v>
      </c>
      <c r="B283" s="1" t="s">
        <v>359</v>
      </c>
      <c r="C283" s="1" t="s">
        <v>82</v>
      </c>
      <c r="D283" s="1" t="s">
        <v>83</v>
      </c>
      <c r="E283" s="1" t="s">
        <v>84</v>
      </c>
      <c r="F283" s="1" t="s">
        <v>85</v>
      </c>
      <c r="G283" s="1" t="s">
        <v>86</v>
      </c>
      <c r="H283" s="1" t="s">
        <v>87</v>
      </c>
      <c r="I283" s="1">
        <v>1477.5000248663127</v>
      </c>
      <c r="J283" s="1">
        <v>0</v>
      </c>
      <c r="K283">
        <f t="shared" si="112"/>
        <v>-0.77912227129947664</v>
      </c>
      <c r="L283">
        <f t="shared" si="113"/>
        <v>5.8805152839710526E-3</v>
      </c>
      <c r="M283">
        <f t="shared" si="114"/>
        <v>620.41235699531717</v>
      </c>
      <c r="N283">
        <f t="shared" si="115"/>
        <v>8.4619046945785481E-2</v>
      </c>
      <c r="O283">
        <f t="shared" si="116"/>
        <v>1.3892339049546796</v>
      </c>
      <c r="P283">
        <f t="shared" si="117"/>
        <v>29.227872848510742</v>
      </c>
      <c r="Q283" s="1">
        <v>6</v>
      </c>
      <c r="R283">
        <f t="shared" si="118"/>
        <v>1.4200000166893005</v>
      </c>
      <c r="S283" s="1">
        <v>1</v>
      </c>
      <c r="T283">
        <f t="shared" si="119"/>
        <v>2.8400000333786011</v>
      </c>
      <c r="U283" s="1">
        <v>29.945945739746094</v>
      </c>
      <c r="V283" s="1">
        <v>29.227872848510742</v>
      </c>
      <c r="W283" s="1">
        <v>30.027227401733398</v>
      </c>
      <c r="X283" s="1">
        <v>418.55926513671875</v>
      </c>
      <c r="Y283" s="1">
        <v>420.04782104492188</v>
      </c>
      <c r="Z283" s="1">
        <v>26.768146514892578</v>
      </c>
      <c r="AA283" s="1">
        <v>26.932981491088867</v>
      </c>
      <c r="AB283" s="1">
        <v>62.851455688476563</v>
      </c>
      <c r="AC283" s="1">
        <v>63.238124847412109</v>
      </c>
      <c r="AD283" s="1">
        <v>299.71795654296875</v>
      </c>
      <c r="AE283" s="1">
        <v>0.9601294994354248</v>
      </c>
      <c r="AF283" s="1">
        <v>0.2557273805141449</v>
      </c>
      <c r="AG283" s="1">
        <v>99.724411010742188</v>
      </c>
      <c r="AH283" s="1">
        <v>-0.68474745750427246</v>
      </c>
      <c r="AI283" s="1">
        <v>0.24241343140602112</v>
      </c>
      <c r="AJ283" s="1">
        <v>2.3226797580718994E-2</v>
      </c>
      <c r="AK283" s="1">
        <v>1.9670778419822454E-3</v>
      </c>
      <c r="AL283" s="1">
        <v>2.6019573211669922E-2</v>
      </c>
      <c r="AM283" s="1">
        <v>1.2388443574309349E-3</v>
      </c>
      <c r="AN283" s="1">
        <v>1</v>
      </c>
      <c r="AO283" s="1">
        <v>-0.21956524252891541</v>
      </c>
      <c r="AP283" s="1">
        <v>2.737391471862793</v>
      </c>
      <c r="AQ283" s="1">
        <v>1</v>
      </c>
      <c r="AR283" s="1">
        <v>0</v>
      </c>
      <c r="AS283" s="1">
        <v>0.15999999642372131</v>
      </c>
      <c r="AT283" s="1">
        <v>111115</v>
      </c>
      <c r="AU283" s="1" t="s">
        <v>88</v>
      </c>
      <c r="AV283">
        <f t="shared" si="120"/>
        <v>0.49952992757161446</v>
      </c>
      <c r="AW283">
        <f t="shared" si="121"/>
        <v>8.4619046945785486E-5</v>
      </c>
      <c r="AX283">
        <f t="shared" si="122"/>
        <v>302.37787284851072</v>
      </c>
      <c r="AY283">
        <f t="shared" si="123"/>
        <v>303.09594573974607</v>
      </c>
      <c r="AZ283">
        <f t="shared" si="124"/>
        <v>0.1536207164759773</v>
      </c>
      <c r="BA283">
        <f t="shared" si="125"/>
        <v>5.6600194741078053E-2</v>
      </c>
      <c r="BB283">
        <f t="shared" si="126"/>
        <v>4.0751096209167379</v>
      </c>
      <c r="BC283">
        <f t="shared" si="127"/>
        <v>40.863712100317869</v>
      </c>
      <c r="BD283">
        <f t="shared" si="128"/>
        <v>13.930730609229002</v>
      </c>
      <c r="BE283">
        <f t="shared" si="129"/>
        <v>29.586909294128418</v>
      </c>
      <c r="BF283">
        <f t="shared" si="130"/>
        <v>4.1603987199804804</v>
      </c>
      <c r="BG283">
        <f t="shared" si="131"/>
        <v>5.8683642258315011E-3</v>
      </c>
      <c r="BH283">
        <f t="shared" si="132"/>
        <v>2.6858757159620583</v>
      </c>
      <c r="BI283">
        <f t="shared" si="133"/>
        <v>1.4745230040184221</v>
      </c>
      <c r="BJ283">
        <f t="shared" si="134"/>
        <v>3.6688174056713494E-3</v>
      </c>
      <c r="BK283">
        <f t="shared" si="135"/>
        <v>61.870256885144322</v>
      </c>
      <c r="BL283">
        <f t="shared" si="136"/>
        <v>1.4770041074179681</v>
      </c>
      <c r="BM283">
        <f t="shared" si="137"/>
        <v>64.786034800313971</v>
      </c>
      <c r="BN283">
        <f t="shared" si="138"/>
        <v>420.41817845826421</v>
      </c>
      <c r="BO283">
        <f t="shared" si="139"/>
        <v>-1.2006198867806196E-3</v>
      </c>
    </row>
    <row r="284" spans="1:67" x14ac:dyDescent="0.25">
      <c r="A284" s="1">
        <v>272</v>
      </c>
      <c r="B284" s="1" t="s">
        <v>360</v>
      </c>
      <c r="C284" s="1" t="s">
        <v>82</v>
      </c>
      <c r="D284" s="1" t="s">
        <v>83</v>
      </c>
      <c r="E284" s="1" t="s">
        <v>84</v>
      </c>
      <c r="F284" s="1" t="s">
        <v>85</v>
      </c>
      <c r="G284" s="1" t="s">
        <v>86</v>
      </c>
      <c r="H284" s="1" t="s">
        <v>87</v>
      </c>
      <c r="I284" s="1">
        <v>1482.500024754554</v>
      </c>
      <c r="J284" s="1">
        <v>0</v>
      </c>
      <c r="K284">
        <f t="shared" si="112"/>
        <v>-0.78175567432350168</v>
      </c>
      <c r="L284">
        <f t="shared" si="113"/>
        <v>5.9399386746782426E-3</v>
      </c>
      <c r="M284">
        <f t="shared" si="114"/>
        <v>619.02483824541309</v>
      </c>
      <c r="N284">
        <f t="shared" si="115"/>
        <v>8.5478245673136624E-2</v>
      </c>
      <c r="O284">
        <f t="shared" si="116"/>
        <v>1.3893270782838498</v>
      </c>
      <c r="P284">
        <f t="shared" si="117"/>
        <v>29.228694915771484</v>
      </c>
      <c r="Q284" s="1">
        <v>6</v>
      </c>
      <c r="R284">
        <f t="shared" si="118"/>
        <v>1.4200000166893005</v>
      </c>
      <c r="S284" s="1">
        <v>1</v>
      </c>
      <c r="T284">
        <f t="shared" si="119"/>
        <v>2.8400000333786011</v>
      </c>
      <c r="U284" s="1">
        <v>29.945417404174805</v>
      </c>
      <c r="V284" s="1">
        <v>29.228694915771484</v>
      </c>
      <c r="W284" s="1">
        <v>30.027305603027344</v>
      </c>
      <c r="X284" s="1">
        <v>418.56228637695313</v>
      </c>
      <c r="Y284" s="1">
        <v>420.0552978515625</v>
      </c>
      <c r="Z284" s="1">
        <v>26.767499923706055</v>
      </c>
      <c r="AA284" s="1">
        <v>26.933998107910156</v>
      </c>
      <c r="AB284" s="1">
        <v>62.851482391357422</v>
      </c>
      <c r="AC284" s="1">
        <v>63.241977691650391</v>
      </c>
      <c r="AD284" s="1">
        <v>299.73651123046875</v>
      </c>
      <c r="AE284" s="1">
        <v>0.95374548435211182</v>
      </c>
      <c r="AF284" s="1">
        <v>0.26596423983573914</v>
      </c>
      <c r="AG284" s="1">
        <v>99.724372863769531</v>
      </c>
      <c r="AH284" s="1">
        <v>-0.68474745750427246</v>
      </c>
      <c r="AI284" s="1">
        <v>0.24241343140602112</v>
      </c>
      <c r="AJ284" s="1">
        <v>2.3226797580718994E-2</v>
      </c>
      <c r="AK284" s="1">
        <v>1.9670778419822454E-3</v>
      </c>
      <c r="AL284" s="1">
        <v>2.6019573211669922E-2</v>
      </c>
      <c r="AM284" s="1">
        <v>1.2388443574309349E-3</v>
      </c>
      <c r="AN284" s="1">
        <v>1</v>
      </c>
      <c r="AO284" s="1">
        <v>-0.21956524252891541</v>
      </c>
      <c r="AP284" s="1">
        <v>2.737391471862793</v>
      </c>
      <c r="AQ284" s="1">
        <v>1</v>
      </c>
      <c r="AR284" s="1">
        <v>0</v>
      </c>
      <c r="AS284" s="1">
        <v>0.15999999642372131</v>
      </c>
      <c r="AT284" s="1">
        <v>111115</v>
      </c>
      <c r="AU284" s="1" t="s">
        <v>88</v>
      </c>
      <c r="AV284">
        <f t="shared" si="120"/>
        <v>0.49956085205078121</v>
      </c>
      <c r="AW284">
        <f t="shared" si="121"/>
        <v>8.547824567313663E-5</v>
      </c>
      <c r="AX284">
        <f t="shared" si="122"/>
        <v>302.37869491577146</v>
      </c>
      <c r="AY284">
        <f t="shared" si="123"/>
        <v>303.09541740417478</v>
      </c>
      <c r="AZ284">
        <f t="shared" si="124"/>
        <v>0.15259927408547824</v>
      </c>
      <c r="BA284">
        <f t="shared" si="125"/>
        <v>5.5977931864735944E-2</v>
      </c>
      <c r="BB284">
        <f t="shared" si="126"/>
        <v>4.0753031483091453</v>
      </c>
      <c r="BC284">
        <f t="shared" si="127"/>
        <v>40.865668354478345</v>
      </c>
      <c r="BD284">
        <f t="shared" si="128"/>
        <v>13.931670246568189</v>
      </c>
      <c r="BE284">
        <f t="shared" si="129"/>
        <v>29.587056159973145</v>
      </c>
      <c r="BF284">
        <f t="shared" si="130"/>
        <v>4.1604339238791495</v>
      </c>
      <c r="BG284">
        <f t="shared" si="131"/>
        <v>5.9275410584932881E-3</v>
      </c>
      <c r="BH284">
        <f t="shared" si="132"/>
        <v>2.6859760700252955</v>
      </c>
      <c r="BI284">
        <f t="shared" si="133"/>
        <v>1.474457853853854</v>
      </c>
      <c r="BJ284">
        <f t="shared" si="134"/>
        <v>3.7058250186951932E-3</v>
      </c>
      <c r="BK284">
        <f t="shared" si="135"/>
        <v>61.731863781120197</v>
      </c>
      <c r="BL284">
        <f t="shared" si="136"/>
        <v>1.4736746362003073</v>
      </c>
      <c r="BM284">
        <f t="shared" si="137"/>
        <v>64.786026517116454</v>
      </c>
      <c r="BN284">
        <f t="shared" si="138"/>
        <v>420.42690705858115</v>
      </c>
      <c r="BO284">
        <f t="shared" si="139"/>
        <v>-1.2046527707031756E-3</v>
      </c>
    </row>
    <row r="285" spans="1:67" x14ac:dyDescent="0.25">
      <c r="A285" s="1">
        <v>273</v>
      </c>
      <c r="B285" s="1" t="s">
        <v>361</v>
      </c>
      <c r="C285" s="1" t="s">
        <v>82</v>
      </c>
      <c r="D285" s="1" t="s">
        <v>83</v>
      </c>
      <c r="E285" s="1" t="s">
        <v>84</v>
      </c>
      <c r="F285" s="1" t="s">
        <v>85</v>
      </c>
      <c r="G285" s="1" t="s">
        <v>86</v>
      </c>
      <c r="H285" s="1" t="s">
        <v>87</v>
      </c>
      <c r="I285" s="1">
        <v>1488.0000246316195</v>
      </c>
      <c r="J285" s="1">
        <v>0</v>
      </c>
      <c r="K285">
        <f t="shared" si="112"/>
        <v>-0.78468104379947545</v>
      </c>
      <c r="L285">
        <f t="shared" si="113"/>
        <v>6.0173463829129329E-3</v>
      </c>
      <c r="M285">
        <f t="shared" si="114"/>
        <v>617.12655248371368</v>
      </c>
      <c r="N285">
        <f t="shared" si="115"/>
        <v>8.6562285301688829E-2</v>
      </c>
      <c r="O285">
        <f t="shared" si="116"/>
        <v>1.3888845061862427</v>
      </c>
      <c r="P285">
        <f t="shared" si="117"/>
        <v>29.2271728515625</v>
      </c>
      <c r="Q285" s="1">
        <v>6</v>
      </c>
      <c r="R285">
        <f t="shared" si="118"/>
        <v>1.4200000166893005</v>
      </c>
      <c r="S285" s="1">
        <v>1</v>
      </c>
      <c r="T285">
        <f t="shared" si="119"/>
        <v>2.8400000333786011</v>
      </c>
      <c r="U285" s="1">
        <v>29.945066452026367</v>
      </c>
      <c r="V285" s="1">
        <v>29.2271728515625</v>
      </c>
      <c r="W285" s="1">
        <v>30.026966094970703</v>
      </c>
      <c r="X285" s="1">
        <v>418.56298828125</v>
      </c>
      <c r="Y285" s="1">
        <v>420.06094360351563</v>
      </c>
      <c r="Z285" s="1">
        <v>26.766284942626953</v>
      </c>
      <c r="AA285" s="1">
        <v>26.934894561767578</v>
      </c>
      <c r="AB285" s="1">
        <v>62.850433349609375</v>
      </c>
      <c r="AC285" s="1">
        <v>63.245468139648438</v>
      </c>
      <c r="AD285" s="1">
        <v>299.73641967773438</v>
      </c>
      <c r="AE285" s="1">
        <v>0.96516424417495728</v>
      </c>
      <c r="AF285" s="1">
        <v>0.32775652408599854</v>
      </c>
      <c r="AG285" s="1">
        <v>99.72418212890625</v>
      </c>
      <c r="AH285" s="1">
        <v>-0.68474745750427246</v>
      </c>
      <c r="AI285" s="1">
        <v>0.24241343140602112</v>
      </c>
      <c r="AJ285" s="1">
        <v>2.3226797580718994E-2</v>
      </c>
      <c r="AK285" s="1">
        <v>1.9670778419822454E-3</v>
      </c>
      <c r="AL285" s="1">
        <v>2.6019573211669922E-2</v>
      </c>
      <c r="AM285" s="1">
        <v>1.2388443574309349E-3</v>
      </c>
      <c r="AN285" s="1">
        <v>1</v>
      </c>
      <c r="AO285" s="1">
        <v>-0.21956524252891541</v>
      </c>
      <c r="AP285" s="1">
        <v>2.737391471862793</v>
      </c>
      <c r="AQ285" s="1">
        <v>1</v>
      </c>
      <c r="AR285" s="1">
        <v>0</v>
      </c>
      <c r="AS285" s="1">
        <v>0.15999999642372131</v>
      </c>
      <c r="AT285" s="1">
        <v>111115</v>
      </c>
      <c r="AU285" s="1" t="s">
        <v>88</v>
      </c>
      <c r="AV285">
        <f t="shared" si="120"/>
        <v>0.4995606994628905</v>
      </c>
      <c r="AW285">
        <f t="shared" si="121"/>
        <v>8.6562285301688825E-5</v>
      </c>
      <c r="AX285">
        <f t="shared" si="122"/>
        <v>302.37717285156248</v>
      </c>
      <c r="AY285">
        <f t="shared" si="123"/>
        <v>303.09506645202634</v>
      </c>
      <c r="AZ285">
        <f t="shared" si="124"/>
        <v>0.15442627561629685</v>
      </c>
      <c r="BA285">
        <f t="shared" si="125"/>
        <v>5.5615694937899404E-2</v>
      </c>
      <c r="BB285">
        <f t="shared" si="126"/>
        <v>4.0749448370868393</v>
      </c>
      <c r="BC285">
        <f t="shared" si="127"/>
        <v>40.862153492715059</v>
      </c>
      <c r="BD285">
        <f t="shared" si="128"/>
        <v>13.927258930947481</v>
      </c>
      <c r="BE285">
        <f t="shared" si="129"/>
        <v>29.586119651794434</v>
      </c>
      <c r="BF285">
        <f t="shared" si="130"/>
        <v>4.1602094463271326</v>
      </c>
      <c r="BG285">
        <f t="shared" si="131"/>
        <v>6.0046238824287687E-3</v>
      </c>
      <c r="BH285">
        <f t="shared" si="132"/>
        <v>2.6860603309005966</v>
      </c>
      <c r="BI285">
        <f t="shared" si="133"/>
        <v>1.474149115426536</v>
      </c>
      <c r="BJ285">
        <f t="shared" si="134"/>
        <v>3.7540308937182051E-3</v>
      </c>
      <c r="BK285">
        <f t="shared" si="135"/>
        <v>61.542440716469891</v>
      </c>
      <c r="BL285">
        <f t="shared" si="136"/>
        <v>1.4691357572776464</v>
      </c>
      <c r="BM285">
        <f t="shared" si="137"/>
        <v>64.79515384592311</v>
      </c>
      <c r="BN285">
        <f t="shared" si="138"/>
        <v>420.43394339107869</v>
      </c>
      <c r="BO285">
        <f t="shared" si="139"/>
        <v>-1.2093107550470296E-3</v>
      </c>
    </row>
    <row r="286" spans="1:67" x14ac:dyDescent="0.25">
      <c r="A286" s="1">
        <v>274</v>
      </c>
      <c r="B286" s="1" t="s">
        <v>362</v>
      </c>
      <c r="C286" s="1" t="s">
        <v>82</v>
      </c>
      <c r="D286" s="1" t="s">
        <v>83</v>
      </c>
      <c r="E286" s="1" t="s">
        <v>84</v>
      </c>
      <c r="F286" s="1" t="s">
        <v>85</v>
      </c>
      <c r="G286" s="1" t="s">
        <v>86</v>
      </c>
      <c r="H286" s="1" t="s">
        <v>87</v>
      </c>
      <c r="I286" s="1">
        <v>1493.0000245198607</v>
      </c>
      <c r="J286" s="1">
        <v>0</v>
      </c>
      <c r="K286">
        <f t="shared" si="112"/>
        <v>-0.78668395550235859</v>
      </c>
      <c r="L286">
        <f t="shared" si="113"/>
        <v>6.0042529562967023E-3</v>
      </c>
      <c r="M286">
        <f t="shared" si="114"/>
        <v>618.12152602841627</v>
      </c>
      <c r="N286">
        <f t="shared" si="115"/>
        <v>8.6369376770949677E-2</v>
      </c>
      <c r="O286">
        <f t="shared" si="116"/>
        <v>1.3888060063806136</v>
      </c>
      <c r="P286">
        <f t="shared" si="117"/>
        <v>29.226451873779297</v>
      </c>
      <c r="Q286" s="1">
        <v>6</v>
      </c>
      <c r="R286">
        <f t="shared" si="118"/>
        <v>1.4200000166893005</v>
      </c>
      <c r="S286" s="1">
        <v>1</v>
      </c>
      <c r="T286">
        <f t="shared" si="119"/>
        <v>2.8400000333786011</v>
      </c>
      <c r="U286" s="1">
        <v>29.944713592529297</v>
      </c>
      <c r="V286" s="1">
        <v>29.226451873779297</v>
      </c>
      <c r="W286" s="1">
        <v>30.02685546875</v>
      </c>
      <c r="X286" s="1">
        <v>418.57510375976563</v>
      </c>
      <c r="Y286" s="1">
        <v>420.07720947265625</v>
      </c>
      <c r="Z286" s="1">
        <v>26.765762329101563</v>
      </c>
      <c r="AA286" s="1">
        <v>26.933994293212891</v>
      </c>
      <c r="AB286" s="1">
        <v>62.849575042724609</v>
      </c>
      <c r="AC286" s="1">
        <v>63.245216369628906</v>
      </c>
      <c r="AD286" s="1">
        <v>299.74008178710938</v>
      </c>
      <c r="AE286" s="1">
        <v>1.0084072351455688</v>
      </c>
      <c r="AF286" s="1">
        <v>0.27820423245429993</v>
      </c>
      <c r="AG286" s="1">
        <v>99.724128723144531</v>
      </c>
      <c r="AH286" s="1">
        <v>-0.68474745750427246</v>
      </c>
      <c r="AI286" s="1">
        <v>0.24241343140602112</v>
      </c>
      <c r="AJ286" s="1">
        <v>2.3226797580718994E-2</v>
      </c>
      <c r="AK286" s="1">
        <v>1.9670778419822454E-3</v>
      </c>
      <c r="AL286" s="1">
        <v>2.6019573211669922E-2</v>
      </c>
      <c r="AM286" s="1">
        <v>1.2388443574309349E-3</v>
      </c>
      <c r="AN286" s="1">
        <v>1</v>
      </c>
      <c r="AO286" s="1">
        <v>-0.21956524252891541</v>
      </c>
      <c r="AP286" s="1">
        <v>2.737391471862793</v>
      </c>
      <c r="AQ286" s="1">
        <v>1</v>
      </c>
      <c r="AR286" s="1">
        <v>0</v>
      </c>
      <c r="AS286" s="1">
        <v>0.15999999642372131</v>
      </c>
      <c r="AT286" s="1">
        <v>111115</v>
      </c>
      <c r="AU286" s="1" t="s">
        <v>88</v>
      </c>
      <c r="AV286">
        <f t="shared" si="120"/>
        <v>0.49956680297851558</v>
      </c>
      <c r="AW286">
        <f t="shared" si="121"/>
        <v>8.6369376770949671E-5</v>
      </c>
      <c r="AX286">
        <f t="shared" si="122"/>
        <v>302.37645187377927</v>
      </c>
      <c r="AY286">
        <f t="shared" si="123"/>
        <v>303.09471359252927</v>
      </c>
      <c r="AZ286">
        <f t="shared" si="124"/>
        <v>0.16134515401694571</v>
      </c>
      <c r="BA286">
        <f t="shared" si="125"/>
        <v>5.583935027250711E-2</v>
      </c>
      <c r="BB286">
        <f t="shared" si="126"/>
        <v>4.0747751203054161</v>
      </c>
      <c r="BC286">
        <f t="shared" si="127"/>
        <v>40.860473513063845</v>
      </c>
      <c r="BD286">
        <f t="shared" si="128"/>
        <v>13.926479219850954</v>
      </c>
      <c r="BE286">
        <f t="shared" si="129"/>
        <v>29.585582733154297</v>
      </c>
      <c r="BF286">
        <f t="shared" si="130"/>
        <v>4.1600807536735749</v>
      </c>
      <c r="BG286">
        <f t="shared" si="131"/>
        <v>5.9915857042703094E-3</v>
      </c>
      <c r="BH286">
        <f t="shared" si="132"/>
        <v>2.6859691139248025</v>
      </c>
      <c r="BI286">
        <f t="shared" si="133"/>
        <v>1.4741116397487724</v>
      </c>
      <c r="BJ286">
        <f t="shared" si="134"/>
        <v>3.7458770821059161E-3</v>
      </c>
      <c r="BK286">
        <f t="shared" si="135"/>
        <v>61.641630628204318</v>
      </c>
      <c r="BL286">
        <f t="shared" si="136"/>
        <v>1.4714474198787764</v>
      </c>
      <c r="BM286">
        <f t="shared" si="137"/>
        <v>64.795562454984392</v>
      </c>
      <c r="BN286">
        <f t="shared" si="138"/>
        <v>420.45116134851759</v>
      </c>
      <c r="BO286">
        <f t="shared" si="139"/>
        <v>-1.2123555375040222E-3</v>
      </c>
    </row>
    <row r="287" spans="1:67" x14ac:dyDescent="0.25">
      <c r="A287" s="1">
        <v>275</v>
      </c>
      <c r="B287" s="1" t="s">
        <v>363</v>
      </c>
      <c r="C287" s="1" t="s">
        <v>82</v>
      </c>
      <c r="D287" s="1" t="s">
        <v>83</v>
      </c>
      <c r="E287" s="1" t="s">
        <v>84</v>
      </c>
      <c r="F287" s="1" t="s">
        <v>85</v>
      </c>
      <c r="G287" s="1" t="s">
        <v>86</v>
      </c>
      <c r="H287" s="1" t="s">
        <v>87</v>
      </c>
      <c r="I287" s="1">
        <v>1498.000024408102</v>
      </c>
      <c r="J287" s="1">
        <v>0</v>
      </c>
      <c r="K287">
        <f t="shared" si="112"/>
        <v>-0.79005380563888239</v>
      </c>
      <c r="L287">
        <f t="shared" si="113"/>
        <v>5.9421553140066464E-3</v>
      </c>
      <c r="M287">
        <f t="shared" si="114"/>
        <v>621.16784238501998</v>
      </c>
      <c r="N287">
        <f t="shared" si="115"/>
        <v>8.54931935404422E-2</v>
      </c>
      <c r="O287">
        <f t="shared" si="116"/>
        <v>1.3890562235589523</v>
      </c>
      <c r="P287">
        <f t="shared" si="117"/>
        <v>29.226320266723633</v>
      </c>
      <c r="Q287" s="1">
        <v>6</v>
      </c>
      <c r="R287">
        <f t="shared" si="118"/>
        <v>1.4200000166893005</v>
      </c>
      <c r="S287" s="1">
        <v>1</v>
      </c>
      <c r="T287">
        <f t="shared" si="119"/>
        <v>2.8400000333786011</v>
      </c>
      <c r="U287" s="1">
        <v>29.944076538085938</v>
      </c>
      <c r="V287" s="1">
        <v>29.226320266723633</v>
      </c>
      <c r="W287" s="1">
        <v>30.026435852050781</v>
      </c>
      <c r="X287" s="1">
        <v>418.55130004882813</v>
      </c>
      <c r="Y287" s="1">
        <v>420.06088256835938</v>
      </c>
      <c r="Z287" s="1">
        <v>26.764633178710938</v>
      </c>
      <c r="AA287" s="1">
        <v>26.931158065795898</v>
      </c>
      <c r="AB287" s="1">
        <v>62.849235534667969</v>
      </c>
      <c r="AC287" s="1">
        <v>63.241607666015625</v>
      </c>
      <c r="AD287" s="1">
        <v>299.74172973632813</v>
      </c>
      <c r="AE287" s="1">
        <v>1.0128278732299805</v>
      </c>
      <c r="AF287" s="1">
        <v>0.21239951252937317</v>
      </c>
      <c r="AG287" s="1">
        <v>99.724189758300781</v>
      </c>
      <c r="AH287" s="1">
        <v>-0.68474745750427246</v>
      </c>
      <c r="AI287" s="1">
        <v>0.24241343140602112</v>
      </c>
      <c r="AJ287" s="1">
        <v>2.3226797580718994E-2</v>
      </c>
      <c r="AK287" s="1">
        <v>1.9670778419822454E-3</v>
      </c>
      <c r="AL287" s="1">
        <v>2.6019573211669922E-2</v>
      </c>
      <c r="AM287" s="1">
        <v>1.2388443574309349E-3</v>
      </c>
      <c r="AN287" s="1">
        <v>1</v>
      </c>
      <c r="AO287" s="1">
        <v>-0.21956524252891541</v>
      </c>
      <c r="AP287" s="1">
        <v>2.737391471862793</v>
      </c>
      <c r="AQ287" s="1">
        <v>1</v>
      </c>
      <c r="AR287" s="1">
        <v>0</v>
      </c>
      <c r="AS287" s="1">
        <v>0.15999999642372131</v>
      </c>
      <c r="AT287" s="1">
        <v>111115</v>
      </c>
      <c r="AU287" s="1" t="s">
        <v>88</v>
      </c>
      <c r="AV287">
        <f t="shared" si="120"/>
        <v>0.49956954956054683</v>
      </c>
      <c r="AW287">
        <f t="shared" si="121"/>
        <v>8.5493193540442193E-5</v>
      </c>
      <c r="AX287">
        <f t="shared" si="122"/>
        <v>302.37632026672361</v>
      </c>
      <c r="AY287">
        <f t="shared" si="123"/>
        <v>303.09407653808591</v>
      </c>
      <c r="AZ287">
        <f t="shared" si="124"/>
        <v>0.16205245609464214</v>
      </c>
      <c r="BA287">
        <f t="shared" si="125"/>
        <v>5.6215438660661442E-2</v>
      </c>
      <c r="BB287">
        <f t="shared" si="126"/>
        <v>4.0747441409231753</v>
      </c>
      <c r="BC287">
        <f t="shared" si="127"/>
        <v>40.860137854206073</v>
      </c>
      <c r="BD287">
        <f t="shared" si="128"/>
        <v>13.928979788410174</v>
      </c>
      <c r="BE287">
        <f t="shared" si="129"/>
        <v>29.585198402404785</v>
      </c>
      <c r="BF287">
        <f t="shared" si="130"/>
        <v>4.1599886365517351</v>
      </c>
      <c r="BG287">
        <f t="shared" si="131"/>
        <v>5.9297484527864623E-3</v>
      </c>
      <c r="BH287">
        <f t="shared" si="132"/>
        <v>2.685687917364223</v>
      </c>
      <c r="BI287">
        <f t="shared" si="133"/>
        <v>1.4743007191875122</v>
      </c>
      <c r="BJ287">
        <f t="shared" si="134"/>
        <v>3.7072054685099191E-3</v>
      </c>
      <c r="BK287">
        <f t="shared" si="135"/>
        <v>61.945459785758004</v>
      </c>
      <c r="BL287">
        <f t="shared" si="136"/>
        <v>1.478756694951078</v>
      </c>
      <c r="BM287">
        <f t="shared" si="137"/>
        <v>64.788241581304703</v>
      </c>
      <c r="BN287">
        <f t="shared" si="138"/>
        <v>420.43643630958366</v>
      </c>
      <c r="BO287">
        <f t="shared" si="139"/>
        <v>-1.217453874151637E-3</v>
      </c>
    </row>
    <row r="288" spans="1:67" x14ac:dyDescent="0.25">
      <c r="A288" s="1">
        <v>276</v>
      </c>
      <c r="B288" s="1" t="s">
        <v>364</v>
      </c>
      <c r="C288" s="1" t="s">
        <v>82</v>
      </c>
      <c r="D288" s="1" t="s">
        <v>83</v>
      </c>
      <c r="E288" s="1" t="s">
        <v>84</v>
      </c>
      <c r="F288" s="1" t="s">
        <v>85</v>
      </c>
      <c r="G288" s="1" t="s">
        <v>86</v>
      </c>
      <c r="H288" s="1" t="s">
        <v>87</v>
      </c>
      <c r="I288" s="1">
        <v>1503.5000242851675</v>
      </c>
      <c r="J288" s="1">
        <v>0</v>
      </c>
      <c r="K288">
        <f t="shared" si="112"/>
        <v>-0.79392427921301634</v>
      </c>
      <c r="L288">
        <f t="shared" si="113"/>
        <v>5.881367790193325E-3</v>
      </c>
      <c r="M288">
        <f t="shared" si="114"/>
        <v>624.36929768485618</v>
      </c>
      <c r="N288">
        <f t="shared" si="115"/>
        <v>8.4608589696295658E-2</v>
      </c>
      <c r="O288">
        <f t="shared" si="116"/>
        <v>1.3888709684417955</v>
      </c>
      <c r="P288">
        <f t="shared" si="117"/>
        <v>29.224477767944336</v>
      </c>
      <c r="Q288" s="1">
        <v>6</v>
      </c>
      <c r="R288">
        <f t="shared" si="118"/>
        <v>1.4200000166893005</v>
      </c>
      <c r="S288" s="1">
        <v>1</v>
      </c>
      <c r="T288">
        <f t="shared" si="119"/>
        <v>2.8400000333786011</v>
      </c>
      <c r="U288" s="1">
        <v>29.943559646606445</v>
      </c>
      <c r="V288" s="1">
        <v>29.224477767944336</v>
      </c>
      <c r="W288" s="1">
        <v>30.02625846862793</v>
      </c>
      <c r="X288" s="1">
        <v>418.52578735351563</v>
      </c>
      <c r="Y288" s="1">
        <v>420.04388427734375</v>
      </c>
      <c r="Z288" s="1">
        <v>26.763788223266602</v>
      </c>
      <c r="AA288" s="1">
        <v>26.928592681884766</v>
      </c>
      <c r="AB288" s="1">
        <v>62.849723815917969</v>
      </c>
      <c r="AC288" s="1">
        <v>63.236946105957031</v>
      </c>
      <c r="AD288" s="1">
        <v>299.73776245117188</v>
      </c>
      <c r="AE288" s="1">
        <v>1.0050488710403442</v>
      </c>
      <c r="AF288" s="1">
        <v>0.13973435759544373</v>
      </c>
      <c r="AG288" s="1">
        <v>99.724464416503906</v>
      </c>
      <c r="AH288" s="1">
        <v>-0.68474745750427246</v>
      </c>
      <c r="AI288" s="1">
        <v>0.24241343140602112</v>
      </c>
      <c r="AJ288" s="1">
        <v>2.3226797580718994E-2</v>
      </c>
      <c r="AK288" s="1">
        <v>1.9670778419822454E-3</v>
      </c>
      <c r="AL288" s="1">
        <v>2.6019573211669922E-2</v>
      </c>
      <c r="AM288" s="1">
        <v>1.2388443574309349E-3</v>
      </c>
      <c r="AN288" s="1">
        <v>1</v>
      </c>
      <c r="AO288" s="1">
        <v>-0.21956524252891541</v>
      </c>
      <c r="AP288" s="1">
        <v>2.737391471862793</v>
      </c>
      <c r="AQ288" s="1">
        <v>1</v>
      </c>
      <c r="AR288" s="1">
        <v>0</v>
      </c>
      <c r="AS288" s="1">
        <v>0.15999999642372131</v>
      </c>
      <c r="AT288" s="1">
        <v>111115</v>
      </c>
      <c r="AU288" s="1" t="s">
        <v>88</v>
      </c>
      <c r="AV288">
        <f t="shared" si="120"/>
        <v>0.49956293741861973</v>
      </c>
      <c r="AW288">
        <f t="shared" si="121"/>
        <v>8.460858969629566E-5</v>
      </c>
      <c r="AX288">
        <f t="shared" si="122"/>
        <v>302.37447776794431</v>
      </c>
      <c r="AY288">
        <f t="shared" si="123"/>
        <v>303.09355964660642</v>
      </c>
      <c r="AZ288">
        <f t="shared" si="124"/>
        <v>0.16080781577212022</v>
      </c>
      <c r="BA288">
        <f t="shared" si="125"/>
        <v>5.6820481501470219E-2</v>
      </c>
      <c r="BB288">
        <f t="shared" si="126"/>
        <v>4.0743104511329404</v>
      </c>
      <c r="BC288">
        <f t="shared" si="127"/>
        <v>40.855676437793555</v>
      </c>
      <c r="BD288">
        <f t="shared" si="128"/>
        <v>13.927083755908789</v>
      </c>
      <c r="BE288">
        <f t="shared" si="129"/>
        <v>29.584018707275391</v>
      </c>
      <c r="BF288">
        <f t="shared" si="130"/>
        <v>4.1597058960940627</v>
      </c>
      <c r="BG288">
        <f t="shared" si="131"/>
        <v>5.8692132123288653E-3</v>
      </c>
      <c r="BH288">
        <f t="shared" si="132"/>
        <v>2.685439482691145</v>
      </c>
      <c r="BI288">
        <f t="shared" si="133"/>
        <v>1.4742664134029178</v>
      </c>
      <c r="BJ288">
        <f t="shared" si="134"/>
        <v>3.6693483376181407E-3</v>
      </c>
      <c r="BK288">
        <f t="shared" si="135"/>
        <v>62.264893809730971</v>
      </c>
      <c r="BL288">
        <f t="shared" si="136"/>
        <v>1.486438253372121</v>
      </c>
      <c r="BM288">
        <f t="shared" si="137"/>
        <v>64.788566031035771</v>
      </c>
      <c r="BN288">
        <f t="shared" si="138"/>
        <v>420.42127785633693</v>
      </c>
      <c r="BO288">
        <f t="shared" si="139"/>
        <v>-1.223468418385135E-3</v>
      </c>
    </row>
    <row r="289" spans="1:67" x14ac:dyDescent="0.25">
      <c r="A289" s="1">
        <v>277</v>
      </c>
      <c r="B289" s="1" t="s">
        <v>365</v>
      </c>
      <c r="C289" s="1" t="s">
        <v>82</v>
      </c>
      <c r="D289" s="1" t="s">
        <v>83</v>
      </c>
      <c r="E289" s="1" t="s">
        <v>84</v>
      </c>
      <c r="F289" s="1" t="s">
        <v>85</v>
      </c>
      <c r="G289" s="1" t="s">
        <v>86</v>
      </c>
      <c r="H289" s="1" t="s">
        <v>87</v>
      </c>
      <c r="I289" s="1">
        <v>1508.5000241734087</v>
      </c>
      <c r="J289" s="1">
        <v>0</v>
      </c>
      <c r="K289">
        <f t="shared" si="112"/>
        <v>-0.79187614106991688</v>
      </c>
      <c r="L289">
        <f t="shared" si="113"/>
        <v>5.8944390605569124E-3</v>
      </c>
      <c r="M289">
        <f t="shared" si="114"/>
        <v>623.34404683209323</v>
      </c>
      <c r="N289">
        <f t="shared" si="115"/>
        <v>8.4769071171518384E-2</v>
      </c>
      <c r="O289">
        <f t="shared" si="116"/>
        <v>1.3884325189959421</v>
      </c>
      <c r="P289">
        <f t="shared" si="117"/>
        <v>29.222255706787109</v>
      </c>
      <c r="Q289" s="1">
        <v>6</v>
      </c>
      <c r="R289">
        <f t="shared" si="118"/>
        <v>1.4200000166893005</v>
      </c>
      <c r="S289" s="1">
        <v>1</v>
      </c>
      <c r="T289">
        <f t="shared" si="119"/>
        <v>2.8400000333786011</v>
      </c>
      <c r="U289" s="1">
        <v>29.943265914916992</v>
      </c>
      <c r="V289" s="1">
        <v>29.222255706787109</v>
      </c>
      <c r="W289" s="1">
        <v>30.02630615234375</v>
      </c>
      <c r="X289" s="1">
        <v>418.52487182617188</v>
      </c>
      <c r="Y289" s="1">
        <v>420.03878784179688</v>
      </c>
      <c r="Z289" s="1">
        <v>26.762580871582031</v>
      </c>
      <c r="AA289" s="1">
        <v>26.927703857421875</v>
      </c>
      <c r="AB289" s="1">
        <v>62.848079681396484</v>
      </c>
      <c r="AC289" s="1">
        <v>63.235256195068359</v>
      </c>
      <c r="AD289" s="1">
        <v>299.72726440429688</v>
      </c>
      <c r="AE289" s="1">
        <v>0.97185409069061279</v>
      </c>
      <c r="AF289" s="1">
        <v>0.13086917996406555</v>
      </c>
      <c r="AG289" s="1">
        <v>99.724617004394531</v>
      </c>
      <c r="AH289" s="1">
        <v>-0.68474745750427246</v>
      </c>
      <c r="AI289" s="1">
        <v>0.24241343140602112</v>
      </c>
      <c r="AJ289" s="1">
        <v>2.3226797580718994E-2</v>
      </c>
      <c r="AK289" s="1">
        <v>1.9670778419822454E-3</v>
      </c>
      <c r="AL289" s="1">
        <v>2.6019573211669922E-2</v>
      </c>
      <c r="AM289" s="1">
        <v>1.2388443574309349E-3</v>
      </c>
      <c r="AN289" s="1">
        <v>1</v>
      </c>
      <c r="AO289" s="1">
        <v>-0.21956524252891541</v>
      </c>
      <c r="AP289" s="1">
        <v>2.737391471862793</v>
      </c>
      <c r="AQ289" s="1">
        <v>1</v>
      </c>
      <c r="AR289" s="1">
        <v>0</v>
      </c>
      <c r="AS289" s="1">
        <v>0.15999999642372131</v>
      </c>
      <c r="AT289" s="1">
        <v>111115</v>
      </c>
      <c r="AU289" s="1" t="s">
        <v>88</v>
      </c>
      <c r="AV289">
        <f t="shared" si="120"/>
        <v>0.49954544067382806</v>
      </c>
      <c r="AW289">
        <f t="shared" si="121"/>
        <v>8.4769071171518387E-5</v>
      </c>
      <c r="AX289">
        <f t="shared" si="122"/>
        <v>302.37225570678709</v>
      </c>
      <c r="AY289">
        <f t="shared" si="123"/>
        <v>303.09326591491697</v>
      </c>
      <c r="AZ289">
        <f t="shared" si="124"/>
        <v>0.15549665103487698</v>
      </c>
      <c r="BA289">
        <f t="shared" si="125"/>
        <v>5.694000461219817E-2</v>
      </c>
      <c r="BB289">
        <f t="shared" si="126"/>
        <v>4.0737874729850958</v>
      </c>
      <c r="BC289">
        <f t="shared" si="127"/>
        <v>40.850369701651275</v>
      </c>
      <c r="BD289">
        <f t="shared" si="128"/>
        <v>13.9226658442294</v>
      </c>
      <c r="BE289">
        <f t="shared" si="129"/>
        <v>29.582760810852051</v>
      </c>
      <c r="BF289">
        <f t="shared" si="130"/>
        <v>4.1594044313922574</v>
      </c>
      <c r="BG289">
        <f t="shared" si="131"/>
        <v>5.8822304519190668E-3</v>
      </c>
      <c r="BH289">
        <f t="shared" si="132"/>
        <v>2.6853549539891537</v>
      </c>
      <c r="BI289">
        <f t="shared" si="133"/>
        <v>1.4740494774031037</v>
      </c>
      <c r="BJ289">
        <f t="shared" si="134"/>
        <v>3.677488953789416E-3</v>
      </c>
      <c r="BK289">
        <f t="shared" si="135"/>
        <v>62.162746332299868</v>
      </c>
      <c r="BL289">
        <f t="shared" si="136"/>
        <v>1.4840154406570403</v>
      </c>
      <c r="BM289">
        <f t="shared" si="137"/>
        <v>64.795437535376792</v>
      </c>
      <c r="BN289">
        <f t="shared" si="138"/>
        <v>420.41520783400813</v>
      </c>
      <c r="BO289">
        <f t="shared" si="139"/>
        <v>-1.2204592050511563E-3</v>
      </c>
    </row>
    <row r="290" spans="1:67" x14ac:dyDescent="0.25">
      <c r="A290" s="1">
        <v>278</v>
      </c>
      <c r="B290" s="1" t="s">
        <v>366</v>
      </c>
      <c r="C290" s="1" t="s">
        <v>82</v>
      </c>
      <c r="D290" s="1" t="s">
        <v>83</v>
      </c>
      <c r="E290" s="1" t="s">
        <v>84</v>
      </c>
      <c r="F290" s="1" t="s">
        <v>85</v>
      </c>
      <c r="G290" s="1" t="s">
        <v>86</v>
      </c>
      <c r="H290" s="1" t="s">
        <v>87</v>
      </c>
      <c r="I290" s="1">
        <v>1513.50002406165</v>
      </c>
      <c r="J290" s="1">
        <v>0</v>
      </c>
      <c r="K290">
        <f t="shared" si="112"/>
        <v>-0.78374939568335189</v>
      </c>
      <c r="L290">
        <f t="shared" si="113"/>
        <v>5.9043465463962073E-3</v>
      </c>
      <c r="M290">
        <f t="shared" si="114"/>
        <v>620.81207313499044</v>
      </c>
      <c r="N290">
        <f t="shared" si="115"/>
        <v>8.4871245763303835E-2</v>
      </c>
      <c r="O290">
        <f t="shared" si="116"/>
        <v>1.3877849608776844</v>
      </c>
      <c r="P290">
        <f t="shared" si="117"/>
        <v>29.219165802001953</v>
      </c>
      <c r="Q290" s="1">
        <v>6</v>
      </c>
      <c r="R290">
        <f t="shared" si="118"/>
        <v>1.4200000166893005</v>
      </c>
      <c r="S290" s="1">
        <v>1</v>
      </c>
      <c r="T290">
        <f t="shared" si="119"/>
        <v>2.8400000333786011</v>
      </c>
      <c r="U290" s="1">
        <v>29.94293212890625</v>
      </c>
      <c r="V290" s="1">
        <v>29.219165802001953</v>
      </c>
      <c r="W290" s="1">
        <v>30.026588439941406</v>
      </c>
      <c r="X290" s="1">
        <v>418.54122924804688</v>
      </c>
      <c r="Y290" s="1">
        <v>420.038818359375</v>
      </c>
      <c r="Z290" s="1">
        <v>26.761564254760742</v>
      </c>
      <c r="AA290" s="1">
        <v>26.926889419555664</v>
      </c>
      <c r="AB290" s="1">
        <v>62.8472900390625</v>
      </c>
      <c r="AC290" s="1">
        <v>63.235561370849609</v>
      </c>
      <c r="AD290" s="1">
        <v>299.7218017578125</v>
      </c>
      <c r="AE290" s="1">
        <v>0.96379256248474121</v>
      </c>
      <c r="AF290" s="1">
        <v>0.12532888352870941</v>
      </c>
      <c r="AG290" s="1">
        <v>99.724678039550781</v>
      </c>
      <c r="AH290" s="1">
        <v>-0.68474745750427246</v>
      </c>
      <c r="AI290" s="1">
        <v>0.24241343140602112</v>
      </c>
      <c r="AJ290" s="1">
        <v>2.3226797580718994E-2</v>
      </c>
      <c r="AK290" s="1">
        <v>1.9670778419822454E-3</v>
      </c>
      <c r="AL290" s="1">
        <v>2.6019573211669922E-2</v>
      </c>
      <c r="AM290" s="1">
        <v>1.2388443574309349E-3</v>
      </c>
      <c r="AN290" s="1">
        <v>1</v>
      </c>
      <c r="AO290" s="1">
        <v>-0.21956524252891541</v>
      </c>
      <c r="AP290" s="1">
        <v>2.737391471862793</v>
      </c>
      <c r="AQ290" s="1">
        <v>1</v>
      </c>
      <c r="AR290" s="1">
        <v>0</v>
      </c>
      <c r="AS290" s="1">
        <v>0.15999999642372131</v>
      </c>
      <c r="AT290" s="1">
        <v>111115</v>
      </c>
      <c r="AU290" s="1" t="s">
        <v>88</v>
      </c>
      <c r="AV290">
        <f t="shared" si="120"/>
        <v>0.4995363362630208</v>
      </c>
      <c r="AW290">
        <f t="shared" si="121"/>
        <v>8.487124576330384E-5</v>
      </c>
      <c r="AX290">
        <f t="shared" si="122"/>
        <v>302.36916580200193</v>
      </c>
      <c r="AY290">
        <f t="shared" si="123"/>
        <v>303.09293212890623</v>
      </c>
      <c r="AZ290">
        <f t="shared" si="124"/>
        <v>0.15420680655076779</v>
      </c>
      <c r="BA290">
        <f t="shared" si="125"/>
        <v>5.7245536686849743E-2</v>
      </c>
      <c r="BB290">
        <f t="shared" si="126"/>
        <v>4.0730603388494595</v>
      </c>
      <c r="BC290">
        <f t="shared" si="127"/>
        <v>40.843053283502051</v>
      </c>
      <c r="BD290">
        <f t="shared" si="128"/>
        <v>13.916163863946387</v>
      </c>
      <c r="BE290">
        <f t="shared" si="129"/>
        <v>29.581048965454102</v>
      </c>
      <c r="BF290">
        <f t="shared" si="130"/>
        <v>4.1589942048677866</v>
      </c>
      <c r="BG290">
        <f t="shared" si="131"/>
        <v>5.8920969049866606E-3</v>
      </c>
      <c r="BH290">
        <f t="shared" si="132"/>
        <v>2.6852753779717751</v>
      </c>
      <c r="BI290">
        <f t="shared" si="133"/>
        <v>1.4737188268960115</v>
      </c>
      <c r="BJ290">
        <f t="shared" si="134"/>
        <v>3.6836591636790566E-3</v>
      </c>
      <c r="BK290">
        <f t="shared" si="135"/>
        <v>61.910284116452978</v>
      </c>
      <c r="BL290">
        <f t="shared" si="136"/>
        <v>1.4779873811658968</v>
      </c>
      <c r="BM290">
        <f t="shared" si="137"/>
        <v>64.805845505863729</v>
      </c>
      <c r="BN290">
        <f t="shared" si="138"/>
        <v>420.41137528604298</v>
      </c>
      <c r="BO290">
        <f t="shared" si="139"/>
        <v>-1.2081391046427177E-3</v>
      </c>
    </row>
    <row r="291" spans="1:67" x14ac:dyDescent="0.25">
      <c r="A291" s="1">
        <v>279</v>
      </c>
      <c r="B291" s="1" t="s">
        <v>367</v>
      </c>
      <c r="C291" s="1" t="s">
        <v>82</v>
      </c>
      <c r="D291" s="1" t="s">
        <v>83</v>
      </c>
      <c r="E291" s="1" t="s">
        <v>84</v>
      </c>
      <c r="F291" s="1" t="s">
        <v>85</v>
      </c>
      <c r="G291" s="1" t="s">
        <v>86</v>
      </c>
      <c r="H291" s="1" t="s">
        <v>87</v>
      </c>
      <c r="I291" s="1">
        <v>1519.0000239387155</v>
      </c>
      <c r="J291" s="1">
        <v>0</v>
      </c>
      <c r="K291">
        <f t="shared" si="112"/>
        <v>-0.77601565402636719</v>
      </c>
      <c r="L291">
        <f t="shared" si="113"/>
        <v>5.9319501779607356E-3</v>
      </c>
      <c r="M291">
        <f t="shared" si="114"/>
        <v>617.77181598523111</v>
      </c>
      <c r="N291">
        <f t="shared" si="115"/>
        <v>8.5238231198437084E-2</v>
      </c>
      <c r="O291">
        <f t="shared" si="116"/>
        <v>1.387317222080688</v>
      </c>
      <c r="P291">
        <f t="shared" si="117"/>
        <v>29.216951370239258</v>
      </c>
      <c r="Q291" s="1">
        <v>6</v>
      </c>
      <c r="R291">
        <f t="shared" si="118"/>
        <v>1.4200000166893005</v>
      </c>
      <c r="S291" s="1">
        <v>1</v>
      </c>
      <c r="T291">
        <f t="shared" si="119"/>
        <v>2.8400000333786011</v>
      </c>
      <c r="U291" s="1">
        <v>29.941549301147461</v>
      </c>
      <c r="V291" s="1">
        <v>29.216951370239258</v>
      </c>
      <c r="W291" s="1">
        <v>30.026508331298828</v>
      </c>
      <c r="X291" s="1">
        <v>418.55572509765625</v>
      </c>
      <c r="Y291" s="1">
        <v>420.0374755859375</v>
      </c>
      <c r="Z291" s="1">
        <v>26.760326385498047</v>
      </c>
      <c r="AA291" s="1">
        <v>26.926361083984375</v>
      </c>
      <c r="AB291" s="1">
        <v>62.848045349121094</v>
      </c>
      <c r="AC291" s="1">
        <v>63.238086700439453</v>
      </c>
      <c r="AD291" s="1">
        <v>299.73159790039063</v>
      </c>
      <c r="AE291" s="1">
        <v>0.96320176124572754</v>
      </c>
      <c r="AF291" s="1">
        <v>0.12031611055135727</v>
      </c>
      <c r="AG291" s="1">
        <v>99.724655151367188</v>
      </c>
      <c r="AH291" s="1">
        <v>-0.68474745750427246</v>
      </c>
      <c r="AI291" s="1">
        <v>0.24241343140602112</v>
      </c>
      <c r="AJ291" s="1">
        <v>2.3226797580718994E-2</v>
      </c>
      <c r="AK291" s="1">
        <v>1.9670778419822454E-3</v>
      </c>
      <c r="AL291" s="1">
        <v>2.6019573211669922E-2</v>
      </c>
      <c r="AM291" s="1">
        <v>1.2388443574309349E-3</v>
      </c>
      <c r="AN291" s="1">
        <v>1</v>
      </c>
      <c r="AO291" s="1">
        <v>-0.21956524252891541</v>
      </c>
      <c r="AP291" s="1">
        <v>2.737391471862793</v>
      </c>
      <c r="AQ291" s="1">
        <v>1</v>
      </c>
      <c r="AR291" s="1">
        <v>0</v>
      </c>
      <c r="AS291" s="1">
        <v>0.15999999642372131</v>
      </c>
      <c r="AT291" s="1">
        <v>111115</v>
      </c>
      <c r="AU291" s="1" t="s">
        <v>88</v>
      </c>
      <c r="AV291">
        <f t="shared" si="120"/>
        <v>0.49955266316731767</v>
      </c>
      <c r="AW291">
        <f t="shared" si="121"/>
        <v>8.523823119843709E-5</v>
      </c>
      <c r="AX291">
        <f t="shared" si="122"/>
        <v>302.36695137023924</v>
      </c>
      <c r="AY291">
        <f t="shared" si="123"/>
        <v>303.09154930114744</v>
      </c>
      <c r="AZ291">
        <f t="shared" si="124"/>
        <v>0.15411227835463848</v>
      </c>
      <c r="BA291">
        <f t="shared" si="125"/>
        <v>5.7172337666819298E-2</v>
      </c>
      <c r="BB291">
        <f t="shared" si="126"/>
        <v>4.0725392956622235</v>
      </c>
      <c r="BC291">
        <f t="shared" si="127"/>
        <v>40.837837839406063</v>
      </c>
      <c r="BD291">
        <f t="shared" si="128"/>
        <v>13.911476755421688</v>
      </c>
      <c r="BE291">
        <f t="shared" si="129"/>
        <v>29.579250335693359</v>
      </c>
      <c r="BF291">
        <f t="shared" si="130"/>
        <v>4.1585632193399213</v>
      </c>
      <c r="BG291">
        <f t="shared" si="131"/>
        <v>5.9195858512244952E-3</v>
      </c>
      <c r="BH291">
        <f t="shared" si="132"/>
        <v>2.6852220735815355</v>
      </c>
      <c r="BI291">
        <f t="shared" si="133"/>
        <v>1.4733411457583858</v>
      </c>
      <c r="BJ291">
        <f t="shared" si="134"/>
        <v>3.700850031315892E-3</v>
      </c>
      <c r="BK291">
        <f t="shared" si="135"/>
        <v>61.607081311361043</v>
      </c>
      <c r="BL291">
        <f t="shared" si="136"/>
        <v>1.4707540443229765</v>
      </c>
      <c r="BM291">
        <f t="shared" si="137"/>
        <v>64.813651977079616</v>
      </c>
      <c r="BN291">
        <f t="shared" si="138"/>
        <v>420.40635626221314</v>
      </c>
      <c r="BO291">
        <f t="shared" si="139"/>
        <v>-1.1963760247587748E-3</v>
      </c>
    </row>
    <row r="292" spans="1:67" x14ac:dyDescent="0.25">
      <c r="A292" s="1">
        <v>280</v>
      </c>
      <c r="B292" s="1" t="s">
        <v>368</v>
      </c>
      <c r="C292" s="1" t="s">
        <v>82</v>
      </c>
      <c r="D292" s="1" t="s">
        <v>83</v>
      </c>
      <c r="E292" s="1" t="s">
        <v>84</v>
      </c>
      <c r="F292" s="1" t="s">
        <v>85</v>
      </c>
      <c r="G292" s="1" t="s">
        <v>86</v>
      </c>
      <c r="H292" s="1" t="s">
        <v>87</v>
      </c>
      <c r="I292" s="1">
        <v>1524.0000238269567</v>
      </c>
      <c r="J292" s="1">
        <v>0</v>
      </c>
      <c r="K292">
        <f t="shared" si="112"/>
        <v>-0.77930682352758907</v>
      </c>
      <c r="L292">
        <f t="shared" si="113"/>
        <v>5.9273625208692516E-3</v>
      </c>
      <c r="M292">
        <f t="shared" si="114"/>
        <v>618.83266225355317</v>
      </c>
      <c r="N292">
        <f t="shared" si="115"/>
        <v>8.5163076997414752E-2</v>
      </c>
      <c r="O292">
        <f t="shared" si="116"/>
        <v>1.3871697826469758</v>
      </c>
      <c r="P292">
        <f t="shared" si="117"/>
        <v>29.216178894042969</v>
      </c>
      <c r="Q292" s="1">
        <v>6</v>
      </c>
      <c r="R292">
        <f t="shared" si="118"/>
        <v>1.4200000166893005</v>
      </c>
      <c r="S292" s="1">
        <v>1</v>
      </c>
      <c r="T292">
        <f t="shared" si="119"/>
        <v>2.8400000333786011</v>
      </c>
      <c r="U292" s="1">
        <v>29.940874099731445</v>
      </c>
      <c r="V292" s="1">
        <v>29.216178894042969</v>
      </c>
      <c r="W292" s="1">
        <v>30.026485443115234</v>
      </c>
      <c r="X292" s="1">
        <v>418.56912231445313</v>
      </c>
      <c r="Y292" s="1">
        <v>420.05746459960938</v>
      </c>
      <c r="Z292" s="1">
        <v>26.760066986083984</v>
      </c>
      <c r="AA292" s="1">
        <v>26.925949096679688</v>
      </c>
      <c r="AB292" s="1">
        <v>62.850227355957031</v>
      </c>
      <c r="AC292" s="1">
        <v>63.239944458007813</v>
      </c>
      <c r="AD292" s="1">
        <v>299.742919921875</v>
      </c>
      <c r="AE292" s="1">
        <v>0.95554155111312866</v>
      </c>
      <c r="AF292" s="1">
        <v>0.11873289197683334</v>
      </c>
      <c r="AG292" s="1">
        <v>99.724906921386719</v>
      </c>
      <c r="AH292" s="1">
        <v>-0.68474745750427246</v>
      </c>
      <c r="AI292" s="1">
        <v>0.24241343140602112</v>
      </c>
      <c r="AJ292" s="1">
        <v>2.3226797580718994E-2</v>
      </c>
      <c r="AK292" s="1">
        <v>1.9670778419822454E-3</v>
      </c>
      <c r="AL292" s="1">
        <v>2.6019573211669922E-2</v>
      </c>
      <c r="AM292" s="1">
        <v>1.2388443574309349E-3</v>
      </c>
      <c r="AN292" s="1">
        <v>1</v>
      </c>
      <c r="AO292" s="1">
        <v>-0.21956524252891541</v>
      </c>
      <c r="AP292" s="1">
        <v>2.737391471862793</v>
      </c>
      <c r="AQ292" s="1">
        <v>1</v>
      </c>
      <c r="AR292" s="1">
        <v>0</v>
      </c>
      <c r="AS292" s="1">
        <v>0.15999999642372131</v>
      </c>
      <c r="AT292" s="1">
        <v>111115</v>
      </c>
      <c r="AU292" s="1" t="s">
        <v>88</v>
      </c>
      <c r="AV292">
        <f t="shared" si="120"/>
        <v>0.49957153320312492</v>
      </c>
      <c r="AW292">
        <f t="shared" si="121"/>
        <v>8.5163076997414749E-5</v>
      </c>
      <c r="AX292">
        <f t="shared" si="122"/>
        <v>302.36617889404295</v>
      </c>
      <c r="AY292">
        <f t="shared" si="123"/>
        <v>303.09087409973142</v>
      </c>
      <c r="AZ292">
        <f t="shared" si="124"/>
        <v>0.1528866447608177</v>
      </c>
      <c r="BA292">
        <f t="shared" si="125"/>
        <v>5.7208449194251318E-2</v>
      </c>
      <c r="BB292">
        <f t="shared" si="126"/>
        <v>4.0723575500833542</v>
      </c>
      <c r="BC292">
        <f t="shared" si="127"/>
        <v>40.835912269074356</v>
      </c>
      <c r="BD292">
        <f t="shared" si="128"/>
        <v>13.909963172394669</v>
      </c>
      <c r="BE292">
        <f t="shared" si="129"/>
        <v>29.578526496887207</v>
      </c>
      <c r="BF292">
        <f t="shared" si="130"/>
        <v>4.1583897849313454</v>
      </c>
      <c r="BG292">
        <f t="shared" si="131"/>
        <v>5.9150172915059061E-3</v>
      </c>
      <c r="BH292">
        <f t="shared" si="132"/>
        <v>2.6851877674363784</v>
      </c>
      <c r="BI292">
        <f t="shared" si="133"/>
        <v>1.4732020174949669</v>
      </c>
      <c r="BJ292">
        <f t="shared" si="134"/>
        <v>3.6979929703039585E-3</v>
      </c>
      <c r="BK292">
        <f t="shared" si="135"/>
        <v>61.71302964314954</v>
      </c>
      <c r="BL292">
        <f t="shared" si="136"/>
        <v>1.47320953537491</v>
      </c>
      <c r="BM292">
        <f t="shared" si="137"/>
        <v>64.815807144479237</v>
      </c>
      <c r="BN292">
        <f t="shared" si="138"/>
        <v>420.42790974024223</v>
      </c>
      <c r="BO292">
        <f t="shared" si="139"/>
        <v>-1.2014283450246907E-3</v>
      </c>
    </row>
    <row r="293" spans="1:67" x14ac:dyDescent="0.25">
      <c r="A293" s="1">
        <v>281</v>
      </c>
      <c r="B293" s="1" t="s">
        <v>369</v>
      </c>
      <c r="C293" s="1" t="s">
        <v>82</v>
      </c>
      <c r="D293" s="1" t="s">
        <v>83</v>
      </c>
      <c r="E293" s="1" t="s">
        <v>84</v>
      </c>
      <c r="F293" s="1" t="s">
        <v>85</v>
      </c>
      <c r="G293" s="1" t="s">
        <v>86</v>
      </c>
      <c r="H293" s="1" t="s">
        <v>87</v>
      </c>
      <c r="I293" s="1">
        <v>1529.000023715198</v>
      </c>
      <c r="J293" s="1">
        <v>0</v>
      </c>
      <c r="K293">
        <f t="shared" si="112"/>
        <v>-0.78979723114804312</v>
      </c>
      <c r="L293">
        <f t="shared" si="113"/>
        <v>5.8915417848448906E-3</v>
      </c>
      <c r="M293">
        <f t="shared" si="114"/>
        <v>622.93341273577244</v>
      </c>
      <c r="N293">
        <f t="shared" si="115"/>
        <v>8.4649109391176494E-2</v>
      </c>
      <c r="O293">
        <f t="shared" si="116"/>
        <v>1.3871701190049461</v>
      </c>
      <c r="P293">
        <f t="shared" si="117"/>
        <v>29.215433120727539</v>
      </c>
      <c r="Q293" s="1">
        <v>6</v>
      </c>
      <c r="R293">
        <f t="shared" si="118"/>
        <v>1.4200000166893005</v>
      </c>
      <c r="S293" s="1">
        <v>1</v>
      </c>
      <c r="T293">
        <f t="shared" si="119"/>
        <v>2.8400000333786011</v>
      </c>
      <c r="U293" s="1">
        <v>29.939748764038086</v>
      </c>
      <c r="V293" s="1">
        <v>29.215433120727539</v>
      </c>
      <c r="W293" s="1">
        <v>30.026073455810547</v>
      </c>
      <c r="X293" s="1">
        <v>418.56280517578125</v>
      </c>
      <c r="Y293" s="1">
        <v>420.07257080078125</v>
      </c>
      <c r="Z293" s="1">
        <v>26.759233474731445</v>
      </c>
      <c r="AA293" s="1">
        <v>26.924114227294922</v>
      </c>
      <c r="AB293" s="1">
        <v>62.852489471435547</v>
      </c>
      <c r="AC293" s="1">
        <v>63.240280151367188</v>
      </c>
      <c r="AD293" s="1">
        <v>299.74392700195313</v>
      </c>
      <c r="AE293" s="1">
        <v>0.96303635835647583</v>
      </c>
      <c r="AF293" s="1">
        <v>0.16131819784641266</v>
      </c>
      <c r="AG293" s="1">
        <v>99.725173950195313</v>
      </c>
      <c r="AH293" s="1">
        <v>-0.68474745750427246</v>
      </c>
      <c r="AI293" s="1">
        <v>0.24241343140602112</v>
      </c>
      <c r="AJ293" s="1">
        <v>2.3226797580718994E-2</v>
      </c>
      <c r="AK293" s="1">
        <v>1.9670778419822454E-3</v>
      </c>
      <c r="AL293" s="1">
        <v>2.6019573211669922E-2</v>
      </c>
      <c r="AM293" s="1">
        <v>1.2388443574309349E-3</v>
      </c>
      <c r="AN293" s="1">
        <v>1</v>
      </c>
      <c r="AO293" s="1">
        <v>-0.21956524252891541</v>
      </c>
      <c r="AP293" s="1">
        <v>2.737391471862793</v>
      </c>
      <c r="AQ293" s="1">
        <v>1</v>
      </c>
      <c r="AR293" s="1">
        <v>0</v>
      </c>
      <c r="AS293" s="1">
        <v>0.15999999642372131</v>
      </c>
      <c r="AT293" s="1">
        <v>111115</v>
      </c>
      <c r="AU293" s="1" t="s">
        <v>88</v>
      </c>
      <c r="AV293">
        <f t="shared" si="120"/>
        <v>0.4995732116699218</v>
      </c>
      <c r="AW293">
        <f t="shared" si="121"/>
        <v>8.4649109391176492E-5</v>
      </c>
      <c r="AX293">
        <f t="shared" si="122"/>
        <v>302.36543312072752</v>
      </c>
      <c r="AY293">
        <f t="shared" si="123"/>
        <v>303.08974876403806</v>
      </c>
      <c r="AZ293">
        <f t="shared" si="124"/>
        <v>0.15408581389294973</v>
      </c>
      <c r="BA293">
        <f t="shared" si="125"/>
        <v>5.7426067964057199E-2</v>
      </c>
      <c r="BB293">
        <f t="shared" si="126"/>
        <v>4.0721820937768607</v>
      </c>
      <c r="BC293">
        <f t="shared" si="127"/>
        <v>40.834043526568202</v>
      </c>
      <c r="BD293">
        <f t="shared" si="128"/>
        <v>13.90992929927328</v>
      </c>
      <c r="BE293">
        <f t="shared" si="129"/>
        <v>29.577590942382813</v>
      </c>
      <c r="BF293">
        <f t="shared" si="130"/>
        <v>4.1581656320131906</v>
      </c>
      <c r="BG293">
        <f t="shared" si="131"/>
        <v>5.8793451625612113E-3</v>
      </c>
      <c r="BH293">
        <f t="shared" si="132"/>
        <v>2.6850119747719146</v>
      </c>
      <c r="BI293">
        <f t="shared" si="133"/>
        <v>1.473153657241276</v>
      </c>
      <c r="BJ293">
        <f t="shared" si="134"/>
        <v>3.675684573905969E-3</v>
      </c>
      <c r="BK293">
        <f t="shared" si="135"/>
        <v>62.122142944463718</v>
      </c>
      <c r="BL293">
        <f t="shared" si="136"/>
        <v>1.4829185622576573</v>
      </c>
      <c r="BM293">
        <f t="shared" si="137"/>
        <v>64.813907213402317</v>
      </c>
      <c r="BN293">
        <f t="shared" si="138"/>
        <v>420.44800257878069</v>
      </c>
      <c r="BO293">
        <f t="shared" si="139"/>
        <v>-1.2175071386488446E-3</v>
      </c>
    </row>
    <row r="294" spans="1:67" x14ac:dyDescent="0.25">
      <c r="A294" s="1">
        <v>282</v>
      </c>
      <c r="B294" s="1" t="s">
        <v>370</v>
      </c>
      <c r="C294" s="1" t="s">
        <v>82</v>
      </c>
      <c r="D294" s="1" t="s">
        <v>83</v>
      </c>
      <c r="E294" s="1" t="s">
        <v>84</v>
      </c>
      <c r="F294" s="1" t="s">
        <v>85</v>
      </c>
      <c r="G294" s="1" t="s">
        <v>86</v>
      </c>
      <c r="H294" s="1" t="s">
        <v>87</v>
      </c>
      <c r="I294" s="1">
        <v>1534.5000235922635</v>
      </c>
      <c r="J294" s="1">
        <v>0</v>
      </c>
      <c r="K294">
        <f t="shared" si="112"/>
        <v>-0.78853870141745375</v>
      </c>
      <c r="L294">
        <f t="shared" si="113"/>
        <v>5.8504626541219362E-3</v>
      </c>
      <c r="M294">
        <f t="shared" si="114"/>
        <v>624.07166543972369</v>
      </c>
      <c r="N294">
        <f t="shared" si="115"/>
        <v>8.4109259155801988E-2</v>
      </c>
      <c r="O294">
        <f t="shared" si="116"/>
        <v>1.3879787084878252</v>
      </c>
      <c r="P294">
        <f t="shared" si="117"/>
        <v>29.218116760253906</v>
      </c>
      <c r="Q294" s="1">
        <v>6</v>
      </c>
      <c r="R294">
        <f t="shared" si="118"/>
        <v>1.4200000166893005</v>
      </c>
      <c r="S294" s="1">
        <v>1</v>
      </c>
      <c r="T294">
        <f t="shared" si="119"/>
        <v>2.8400000333786011</v>
      </c>
      <c r="U294" s="1">
        <v>29.939085006713867</v>
      </c>
      <c r="V294" s="1">
        <v>29.218116760253906</v>
      </c>
      <c r="W294" s="1">
        <v>30.026723861694336</v>
      </c>
      <c r="X294" s="1">
        <v>418.56198120117188</v>
      </c>
      <c r="Y294" s="1">
        <v>420.0697021484375</v>
      </c>
      <c r="Z294" s="1">
        <v>26.758493423461914</v>
      </c>
      <c r="AA294" s="1">
        <v>26.922325134277344</v>
      </c>
      <c r="AB294" s="1">
        <v>62.854167938232422</v>
      </c>
      <c r="AC294" s="1">
        <v>63.23919677734375</v>
      </c>
      <c r="AD294" s="1">
        <v>299.73992919921875</v>
      </c>
      <c r="AE294" s="1">
        <v>0.96653562784194946</v>
      </c>
      <c r="AF294" s="1">
        <v>0.2347753643989563</v>
      </c>
      <c r="AG294" s="1">
        <v>99.7252197265625</v>
      </c>
      <c r="AH294" s="1">
        <v>-0.68474745750427246</v>
      </c>
      <c r="AI294" s="1">
        <v>0.24241343140602112</v>
      </c>
      <c r="AJ294" s="1">
        <v>2.3226797580718994E-2</v>
      </c>
      <c r="AK294" s="1">
        <v>1.9670778419822454E-3</v>
      </c>
      <c r="AL294" s="1">
        <v>2.6019573211669922E-2</v>
      </c>
      <c r="AM294" s="1">
        <v>1.2388443574309349E-3</v>
      </c>
      <c r="AN294" s="1">
        <v>1</v>
      </c>
      <c r="AO294" s="1">
        <v>-0.21956524252891541</v>
      </c>
      <c r="AP294" s="1">
        <v>2.737391471862793</v>
      </c>
      <c r="AQ294" s="1">
        <v>1</v>
      </c>
      <c r="AR294" s="1">
        <v>0</v>
      </c>
      <c r="AS294" s="1">
        <v>0.15999999642372131</v>
      </c>
      <c r="AT294" s="1">
        <v>111115</v>
      </c>
      <c r="AU294" s="1" t="s">
        <v>88</v>
      </c>
      <c r="AV294">
        <f t="shared" si="120"/>
        <v>0.49956654866536454</v>
      </c>
      <c r="AW294">
        <f t="shared" si="121"/>
        <v>8.4109259155801993E-5</v>
      </c>
      <c r="AX294">
        <f t="shared" si="122"/>
        <v>302.36811676025388</v>
      </c>
      <c r="AY294">
        <f t="shared" si="123"/>
        <v>303.08908500671384</v>
      </c>
      <c r="AZ294">
        <f t="shared" si="124"/>
        <v>0.15464569699811115</v>
      </c>
      <c r="BA294">
        <f t="shared" si="125"/>
        <v>5.7249921469331257E-2</v>
      </c>
      <c r="BB294">
        <f t="shared" si="126"/>
        <v>4.0728134980535895</v>
      </c>
      <c r="BC294">
        <f t="shared" si="127"/>
        <v>40.840356223038413</v>
      </c>
      <c r="BD294">
        <f t="shared" si="128"/>
        <v>13.918031088761069</v>
      </c>
      <c r="BE294">
        <f t="shared" si="129"/>
        <v>29.578600883483887</v>
      </c>
      <c r="BF294">
        <f t="shared" si="130"/>
        <v>4.1584076079395595</v>
      </c>
      <c r="BG294">
        <f t="shared" si="131"/>
        <v>5.8384353486415561E-3</v>
      </c>
      <c r="BH294">
        <f t="shared" si="132"/>
        <v>2.6848347895657643</v>
      </c>
      <c r="BI294">
        <f t="shared" si="133"/>
        <v>1.4735728183737953</v>
      </c>
      <c r="BJ294">
        <f t="shared" si="134"/>
        <v>3.6501007684585224E-3</v>
      </c>
      <c r="BK294">
        <f t="shared" si="135"/>
        <v>62.235683961098246</v>
      </c>
      <c r="BL294">
        <f t="shared" si="136"/>
        <v>1.4856383648902134</v>
      </c>
      <c r="BM294">
        <f t="shared" si="137"/>
        <v>64.798264550581536</v>
      </c>
      <c r="BN294">
        <f t="shared" si="138"/>
        <v>420.44453568167768</v>
      </c>
      <c r="BO294">
        <f t="shared" si="139"/>
        <v>-1.2152837068027775E-3</v>
      </c>
    </row>
    <row r="295" spans="1:67" x14ac:dyDescent="0.25">
      <c r="A295" s="1">
        <v>283</v>
      </c>
      <c r="B295" s="1" t="s">
        <v>371</v>
      </c>
      <c r="C295" s="1" t="s">
        <v>82</v>
      </c>
      <c r="D295" s="1" t="s">
        <v>83</v>
      </c>
      <c r="E295" s="1" t="s">
        <v>84</v>
      </c>
      <c r="F295" s="1" t="s">
        <v>85</v>
      </c>
      <c r="G295" s="1" t="s">
        <v>86</v>
      </c>
      <c r="H295" s="1" t="s">
        <v>87</v>
      </c>
      <c r="I295" s="1">
        <v>1539.5000234805048</v>
      </c>
      <c r="J295" s="1">
        <v>0</v>
      </c>
      <c r="K295">
        <f t="shared" si="112"/>
        <v>-0.78377594823473418</v>
      </c>
      <c r="L295">
        <f t="shared" si="113"/>
        <v>5.8827755190411987E-3</v>
      </c>
      <c r="M295">
        <f t="shared" si="114"/>
        <v>621.60364792235794</v>
      </c>
      <c r="N295">
        <f t="shared" si="115"/>
        <v>8.4559883307971068E-2</v>
      </c>
      <c r="O295">
        <f t="shared" si="116"/>
        <v>1.3877631690081795</v>
      </c>
      <c r="P295">
        <f t="shared" si="117"/>
        <v>29.217126846313477</v>
      </c>
      <c r="Q295" s="1">
        <v>6</v>
      </c>
      <c r="R295">
        <f t="shared" si="118"/>
        <v>1.4200000166893005</v>
      </c>
      <c r="S295" s="1">
        <v>1</v>
      </c>
      <c r="T295">
        <f t="shared" si="119"/>
        <v>2.8400000333786011</v>
      </c>
      <c r="U295" s="1">
        <v>29.938451766967773</v>
      </c>
      <c r="V295" s="1">
        <v>29.217126846313477</v>
      </c>
      <c r="W295" s="1">
        <v>30.027351379394531</v>
      </c>
      <c r="X295" s="1">
        <v>418.55551147460938</v>
      </c>
      <c r="Y295" s="1">
        <v>420.05340576171875</v>
      </c>
      <c r="Z295" s="1">
        <v>26.757518768310547</v>
      </c>
      <c r="AA295" s="1">
        <v>26.922237396240234</v>
      </c>
      <c r="AB295" s="1">
        <v>62.853446960449219</v>
      </c>
      <c r="AC295" s="1">
        <v>63.240524291992188</v>
      </c>
      <c r="AD295" s="1">
        <v>299.7232666015625</v>
      </c>
      <c r="AE295" s="1">
        <v>0.97530633211135864</v>
      </c>
      <c r="AF295" s="1">
        <v>0.24548707902431488</v>
      </c>
      <c r="AG295" s="1">
        <v>99.724899291992188</v>
      </c>
      <c r="AH295" s="1">
        <v>-0.68474745750427246</v>
      </c>
      <c r="AI295" s="1">
        <v>0.24241343140602112</v>
      </c>
      <c r="AJ295" s="1">
        <v>2.3226797580718994E-2</v>
      </c>
      <c r="AK295" s="1">
        <v>1.9670778419822454E-3</v>
      </c>
      <c r="AL295" s="1">
        <v>2.6019573211669922E-2</v>
      </c>
      <c r="AM295" s="1">
        <v>1.2388443574309349E-3</v>
      </c>
      <c r="AN295" s="1">
        <v>1</v>
      </c>
      <c r="AO295" s="1">
        <v>-0.21956524252891541</v>
      </c>
      <c r="AP295" s="1">
        <v>2.737391471862793</v>
      </c>
      <c r="AQ295" s="1">
        <v>1</v>
      </c>
      <c r="AR295" s="1">
        <v>0</v>
      </c>
      <c r="AS295" s="1">
        <v>0.15999999642372131</v>
      </c>
      <c r="AT295" s="1">
        <v>111115</v>
      </c>
      <c r="AU295" s="1" t="s">
        <v>88</v>
      </c>
      <c r="AV295">
        <f t="shared" si="120"/>
        <v>0.49953877766927079</v>
      </c>
      <c r="AW295">
        <f t="shared" si="121"/>
        <v>8.4559883307971066E-5</v>
      </c>
      <c r="AX295">
        <f t="shared" si="122"/>
        <v>302.36712684631345</v>
      </c>
      <c r="AY295">
        <f t="shared" si="123"/>
        <v>303.08845176696775</v>
      </c>
      <c r="AZ295">
        <f t="shared" si="124"/>
        <v>0.15604900964985013</v>
      </c>
      <c r="BA295">
        <f t="shared" si="125"/>
        <v>5.7088644799102056E-2</v>
      </c>
      <c r="BB295">
        <f t="shared" si="126"/>
        <v>4.0725805820633427</v>
      </c>
      <c r="BC295">
        <f t="shared" si="127"/>
        <v>40.838151865552867</v>
      </c>
      <c r="BD295">
        <f t="shared" si="128"/>
        <v>13.915914469312632</v>
      </c>
      <c r="BE295">
        <f t="shared" si="129"/>
        <v>29.577789306640625</v>
      </c>
      <c r="BF295">
        <f t="shared" si="130"/>
        <v>4.1582131579498149</v>
      </c>
      <c r="BG295">
        <f t="shared" si="131"/>
        <v>5.8706151280021749E-3</v>
      </c>
      <c r="BH295">
        <f t="shared" si="132"/>
        <v>2.6848174130551632</v>
      </c>
      <c r="BI295">
        <f t="shared" si="133"/>
        <v>1.4733957448946517</v>
      </c>
      <c r="BJ295">
        <f t="shared" si="134"/>
        <v>3.670225055804833E-3</v>
      </c>
      <c r="BK295">
        <f t="shared" si="135"/>
        <v>61.989361188592113</v>
      </c>
      <c r="BL295">
        <f t="shared" si="136"/>
        <v>1.4798205166201448</v>
      </c>
      <c r="BM295">
        <f t="shared" si="137"/>
        <v>64.802159519218151</v>
      </c>
      <c r="BN295">
        <f t="shared" si="138"/>
        <v>420.425975310198</v>
      </c>
      <c r="BO295">
        <f t="shared" si="139"/>
        <v>-1.2080693631586305E-3</v>
      </c>
    </row>
    <row r="296" spans="1:67" x14ac:dyDescent="0.25">
      <c r="A296" s="1">
        <v>284</v>
      </c>
      <c r="B296" s="1" t="s">
        <v>372</v>
      </c>
      <c r="C296" s="1" t="s">
        <v>82</v>
      </c>
      <c r="D296" s="1" t="s">
        <v>83</v>
      </c>
      <c r="E296" s="1" t="s">
        <v>84</v>
      </c>
      <c r="F296" s="1" t="s">
        <v>85</v>
      </c>
      <c r="G296" s="1" t="s">
        <v>86</v>
      </c>
      <c r="H296" s="1" t="s">
        <v>87</v>
      </c>
      <c r="I296" s="1">
        <v>1544.500023368746</v>
      </c>
      <c r="J296" s="1">
        <v>0</v>
      </c>
      <c r="K296">
        <f t="shared" si="112"/>
        <v>-0.78819355359390131</v>
      </c>
      <c r="L296">
        <f t="shared" si="113"/>
        <v>5.8680473788476056E-3</v>
      </c>
      <c r="M296">
        <f t="shared" si="114"/>
        <v>623.32601076309595</v>
      </c>
      <c r="N296">
        <f t="shared" si="115"/>
        <v>8.4334545789540638E-2</v>
      </c>
      <c r="O296">
        <f t="shared" si="116"/>
        <v>1.3875329234192777</v>
      </c>
      <c r="P296">
        <f t="shared" si="117"/>
        <v>29.21562385559082</v>
      </c>
      <c r="Q296" s="1">
        <v>6</v>
      </c>
      <c r="R296">
        <f t="shared" si="118"/>
        <v>1.4200000166893005</v>
      </c>
      <c r="S296" s="1">
        <v>1</v>
      </c>
      <c r="T296">
        <f t="shared" si="119"/>
        <v>2.8400000333786011</v>
      </c>
      <c r="U296" s="1">
        <v>29.938085556030273</v>
      </c>
      <c r="V296" s="1">
        <v>29.21562385559082</v>
      </c>
      <c r="W296" s="1">
        <v>30.027395248413086</v>
      </c>
      <c r="X296" s="1">
        <v>418.54510498046875</v>
      </c>
      <c r="Y296" s="1">
        <v>420.05191040039063</v>
      </c>
      <c r="Z296" s="1">
        <v>26.75677490234375</v>
      </c>
      <c r="AA296" s="1">
        <v>26.921041488647461</v>
      </c>
      <c r="AB296" s="1">
        <v>62.853096008300781</v>
      </c>
      <c r="AC296" s="1">
        <v>63.239566802978516</v>
      </c>
      <c r="AD296" s="1">
        <v>299.74752807617188</v>
      </c>
      <c r="AE296" s="1">
        <v>0.96984392404556274</v>
      </c>
      <c r="AF296" s="1">
        <v>0.24342769384384155</v>
      </c>
      <c r="AG296" s="1">
        <v>99.724746704101563</v>
      </c>
      <c r="AH296" s="1">
        <v>-0.68474745750427246</v>
      </c>
      <c r="AI296" s="1">
        <v>0.24241343140602112</v>
      </c>
      <c r="AJ296" s="1">
        <v>2.3226797580718994E-2</v>
      </c>
      <c r="AK296" s="1">
        <v>1.9670778419822454E-3</v>
      </c>
      <c r="AL296" s="1">
        <v>2.6019573211669922E-2</v>
      </c>
      <c r="AM296" s="1">
        <v>1.2388443574309349E-3</v>
      </c>
      <c r="AN296" s="1">
        <v>1</v>
      </c>
      <c r="AO296" s="1">
        <v>-0.21956524252891541</v>
      </c>
      <c r="AP296" s="1">
        <v>2.737391471862793</v>
      </c>
      <c r="AQ296" s="1">
        <v>1</v>
      </c>
      <c r="AR296" s="1">
        <v>0</v>
      </c>
      <c r="AS296" s="1">
        <v>0.15999999642372131</v>
      </c>
      <c r="AT296" s="1">
        <v>111115</v>
      </c>
      <c r="AU296" s="1" t="s">
        <v>88</v>
      </c>
      <c r="AV296">
        <f t="shared" si="120"/>
        <v>0.49957921346028644</v>
      </c>
      <c r="AW296">
        <f t="shared" si="121"/>
        <v>8.4334545789540634E-5</v>
      </c>
      <c r="AX296">
        <f t="shared" si="122"/>
        <v>302.3656238555908</v>
      </c>
      <c r="AY296">
        <f t="shared" si="123"/>
        <v>303.08808555603025</v>
      </c>
      <c r="AZ296">
        <f t="shared" si="124"/>
        <v>0.15517502437885788</v>
      </c>
      <c r="BA296">
        <f t="shared" si="125"/>
        <v>5.7343924782024887E-2</v>
      </c>
      <c r="BB296">
        <f t="shared" si="126"/>
        <v>4.0722269668852551</v>
      </c>
      <c r="BC296">
        <f t="shared" si="127"/>
        <v>40.834668439601757</v>
      </c>
      <c r="BD296">
        <f t="shared" si="128"/>
        <v>13.913626950954296</v>
      </c>
      <c r="BE296">
        <f t="shared" si="129"/>
        <v>29.576854705810547</v>
      </c>
      <c r="BF296">
        <f t="shared" si="130"/>
        <v>4.1579892418115438</v>
      </c>
      <c r="BG296">
        <f t="shared" si="131"/>
        <v>5.8559477385750191E-3</v>
      </c>
      <c r="BH296">
        <f t="shared" si="132"/>
        <v>2.6846940434659774</v>
      </c>
      <c r="BI296">
        <f t="shared" si="133"/>
        <v>1.4732951983455664</v>
      </c>
      <c r="BJ296">
        <f t="shared" si="134"/>
        <v>3.6610524938097814E-3</v>
      </c>
      <c r="BK296">
        <f t="shared" si="135"/>
        <v>62.161028537427825</v>
      </c>
      <c r="BL296">
        <f t="shared" si="136"/>
        <v>1.483926141816486</v>
      </c>
      <c r="BM296">
        <f t="shared" si="137"/>
        <v>64.804846400945834</v>
      </c>
      <c r="BN296">
        <f t="shared" si="138"/>
        <v>420.42657986688562</v>
      </c>
      <c r="BO296">
        <f t="shared" si="139"/>
        <v>-1.214927043647927E-3</v>
      </c>
    </row>
    <row r="297" spans="1:67" x14ac:dyDescent="0.25">
      <c r="A297" s="1">
        <v>285</v>
      </c>
      <c r="B297" s="1" t="s">
        <v>373</v>
      </c>
      <c r="C297" s="1" t="s">
        <v>82</v>
      </c>
      <c r="D297" s="1" t="s">
        <v>83</v>
      </c>
      <c r="E297" s="1" t="s">
        <v>84</v>
      </c>
      <c r="F297" s="1" t="s">
        <v>85</v>
      </c>
      <c r="G297" s="1" t="s">
        <v>86</v>
      </c>
      <c r="H297" s="1" t="s">
        <v>87</v>
      </c>
      <c r="I297" s="1">
        <v>1550.0000232458115</v>
      </c>
      <c r="J297" s="1">
        <v>0</v>
      </c>
      <c r="K297">
        <f t="shared" si="112"/>
        <v>-0.78767227559046948</v>
      </c>
      <c r="L297">
        <f t="shared" si="113"/>
        <v>5.8061704097056421E-3</v>
      </c>
      <c r="M297">
        <f t="shared" si="114"/>
        <v>625.44859254740595</v>
      </c>
      <c r="N297">
        <f t="shared" si="115"/>
        <v>8.3414461152543778E-2</v>
      </c>
      <c r="O297">
        <f t="shared" si="116"/>
        <v>1.3870032337656002</v>
      </c>
      <c r="P297">
        <f t="shared" si="117"/>
        <v>29.211650848388672</v>
      </c>
      <c r="Q297" s="1">
        <v>6</v>
      </c>
      <c r="R297">
        <f t="shared" si="118"/>
        <v>1.4200000166893005</v>
      </c>
      <c r="S297" s="1">
        <v>1</v>
      </c>
      <c r="T297">
        <f t="shared" si="119"/>
        <v>2.8400000333786011</v>
      </c>
      <c r="U297" s="1">
        <v>29.938135147094727</v>
      </c>
      <c r="V297" s="1">
        <v>29.211650848388672</v>
      </c>
      <c r="W297" s="1">
        <v>30.027162551879883</v>
      </c>
      <c r="X297" s="1">
        <v>418.54132080078125</v>
      </c>
      <c r="Y297" s="1">
        <v>420.04779052734375</v>
      </c>
      <c r="Z297" s="1">
        <v>26.754457473754883</v>
      </c>
      <c r="AA297" s="1">
        <v>26.916925430297852</v>
      </c>
      <c r="AB297" s="1">
        <v>62.847835540771484</v>
      </c>
      <c r="AC297" s="1">
        <v>63.231220245361328</v>
      </c>
      <c r="AD297" s="1">
        <v>299.76077270507813</v>
      </c>
      <c r="AE297" s="1">
        <v>0.97667723894119263</v>
      </c>
      <c r="AF297" s="1">
        <v>0.20253051817417145</v>
      </c>
      <c r="AG297" s="1">
        <v>99.724952697753906</v>
      </c>
      <c r="AH297" s="1">
        <v>-0.68474745750427246</v>
      </c>
      <c r="AI297" s="1">
        <v>0.24241343140602112</v>
      </c>
      <c r="AJ297" s="1">
        <v>2.3226797580718994E-2</v>
      </c>
      <c r="AK297" s="1">
        <v>1.9670778419822454E-3</v>
      </c>
      <c r="AL297" s="1">
        <v>2.6019573211669922E-2</v>
      </c>
      <c r="AM297" s="1">
        <v>1.2388443574309349E-3</v>
      </c>
      <c r="AN297" s="1">
        <v>1</v>
      </c>
      <c r="AO297" s="1">
        <v>-0.21956524252891541</v>
      </c>
      <c r="AP297" s="1">
        <v>2.737391471862793</v>
      </c>
      <c r="AQ297" s="1">
        <v>1</v>
      </c>
      <c r="AR297" s="1">
        <v>0</v>
      </c>
      <c r="AS297" s="1">
        <v>0.15999999642372131</v>
      </c>
      <c r="AT297" s="1">
        <v>111115</v>
      </c>
      <c r="AU297" s="1" t="s">
        <v>88</v>
      </c>
      <c r="AV297">
        <f t="shared" si="120"/>
        <v>0.49960128784179686</v>
      </c>
      <c r="AW297">
        <f t="shared" si="121"/>
        <v>8.3414461152543775E-5</v>
      </c>
      <c r="AX297">
        <f t="shared" si="122"/>
        <v>302.36165084838865</v>
      </c>
      <c r="AY297">
        <f t="shared" si="123"/>
        <v>303.0881351470947</v>
      </c>
      <c r="AZ297">
        <f t="shared" si="124"/>
        <v>0.15626835473772083</v>
      </c>
      <c r="BA297">
        <f t="shared" si="125"/>
        <v>5.8356931740524774E-2</v>
      </c>
      <c r="BB297">
        <f t="shared" si="126"/>
        <v>4.0712923490710224</v>
      </c>
      <c r="BC297">
        <f t="shared" si="127"/>
        <v>40.825212135324676</v>
      </c>
      <c r="BD297">
        <f t="shared" si="128"/>
        <v>13.908286705026825</v>
      </c>
      <c r="BE297">
        <f t="shared" si="129"/>
        <v>29.574892997741699</v>
      </c>
      <c r="BF297">
        <f t="shared" si="130"/>
        <v>4.1575192805912309</v>
      </c>
      <c r="BG297">
        <f t="shared" si="131"/>
        <v>5.7943243413466428E-3</v>
      </c>
      <c r="BH297">
        <f t="shared" si="132"/>
        <v>2.6842891153054222</v>
      </c>
      <c r="BI297">
        <f t="shared" si="133"/>
        <v>1.4732301652858086</v>
      </c>
      <c r="BJ297">
        <f t="shared" si="134"/>
        <v>3.6225151487102622E-3</v>
      </c>
      <c r="BK297">
        <f t="shared" si="135"/>
        <v>62.372831306666811</v>
      </c>
      <c r="BL297">
        <f t="shared" si="136"/>
        <v>1.4889938874864557</v>
      </c>
      <c r="BM297">
        <f t="shared" si="137"/>
        <v>64.809687748753191</v>
      </c>
      <c r="BN297">
        <f t="shared" si="138"/>
        <v>420.42221220324143</v>
      </c>
      <c r="BO297">
        <f t="shared" si="139"/>
        <v>-1.2142268592766473E-3</v>
      </c>
    </row>
    <row r="298" spans="1:67" x14ac:dyDescent="0.25">
      <c r="A298" s="1">
        <v>286</v>
      </c>
      <c r="B298" s="1" t="s">
        <v>374</v>
      </c>
      <c r="C298" s="1" t="s">
        <v>82</v>
      </c>
      <c r="D298" s="1" t="s">
        <v>83</v>
      </c>
      <c r="E298" s="1" t="s">
        <v>84</v>
      </c>
      <c r="F298" s="1" t="s">
        <v>85</v>
      </c>
      <c r="G298" s="1" t="s">
        <v>86</v>
      </c>
      <c r="H298" s="1" t="s">
        <v>87</v>
      </c>
      <c r="I298" s="1">
        <v>1555.0000231340528</v>
      </c>
      <c r="J298" s="1">
        <v>0</v>
      </c>
      <c r="K298">
        <f t="shared" si="112"/>
        <v>-0.8004716222671826</v>
      </c>
      <c r="L298">
        <f t="shared" si="113"/>
        <v>5.7955204640967274E-3</v>
      </c>
      <c r="M298">
        <f t="shared" si="114"/>
        <v>629.36554533472975</v>
      </c>
      <c r="N298">
        <f t="shared" si="115"/>
        <v>8.3242920472672788E-2</v>
      </c>
      <c r="O298">
        <f t="shared" si="116"/>
        <v>1.3866965809414635</v>
      </c>
      <c r="P298">
        <f t="shared" si="117"/>
        <v>29.209833145141602</v>
      </c>
      <c r="Q298" s="1">
        <v>6</v>
      </c>
      <c r="R298">
        <f t="shared" si="118"/>
        <v>1.4200000166893005</v>
      </c>
      <c r="S298" s="1">
        <v>1</v>
      </c>
      <c r="T298">
        <f t="shared" si="119"/>
        <v>2.8400000333786011</v>
      </c>
      <c r="U298" s="1">
        <v>29.938531875610352</v>
      </c>
      <c r="V298" s="1">
        <v>29.209833145141602</v>
      </c>
      <c r="W298" s="1">
        <v>30.027233123779297</v>
      </c>
      <c r="X298" s="1">
        <v>418.53662109375</v>
      </c>
      <c r="Y298" s="1">
        <v>420.0687255859375</v>
      </c>
      <c r="Z298" s="1">
        <v>26.753528594970703</v>
      </c>
      <c r="AA298" s="1">
        <v>26.9156494140625</v>
      </c>
      <c r="AB298" s="1">
        <v>62.845058441162109</v>
      </c>
      <c r="AC298" s="1">
        <v>63.225944519042969</v>
      </c>
      <c r="AD298" s="1">
        <v>299.78524780273438</v>
      </c>
      <c r="AE298" s="1">
        <v>0.98518979549407959</v>
      </c>
      <c r="AF298" s="1">
        <v>0.18638388812541962</v>
      </c>
      <c r="AG298" s="1">
        <v>99.725189208984375</v>
      </c>
      <c r="AH298" s="1">
        <v>-0.68474745750427246</v>
      </c>
      <c r="AI298" s="1">
        <v>0.24241343140602112</v>
      </c>
      <c r="AJ298" s="1">
        <v>2.3226797580718994E-2</v>
      </c>
      <c r="AK298" s="1">
        <v>1.9670778419822454E-3</v>
      </c>
      <c r="AL298" s="1">
        <v>2.6019573211669922E-2</v>
      </c>
      <c r="AM298" s="1">
        <v>1.2388443574309349E-3</v>
      </c>
      <c r="AN298" s="1">
        <v>1</v>
      </c>
      <c r="AO298" s="1">
        <v>-0.21956524252891541</v>
      </c>
      <c r="AP298" s="1">
        <v>2.737391471862793</v>
      </c>
      <c r="AQ298" s="1">
        <v>1</v>
      </c>
      <c r="AR298" s="1">
        <v>0</v>
      </c>
      <c r="AS298" s="1">
        <v>0.15999999642372131</v>
      </c>
      <c r="AT298" s="1">
        <v>111115</v>
      </c>
      <c r="AU298" s="1" t="s">
        <v>88</v>
      </c>
      <c r="AV298">
        <f t="shared" si="120"/>
        <v>0.49964207967122387</v>
      </c>
      <c r="AW298">
        <f t="shared" si="121"/>
        <v>8.3242920472672787E-5</v>
      </c>
      <c r="AX298">
        <f t="shared" si="122"/>
        <v>302.35983314514158</v>
      </c>
      <c r="AY298">
        <f t="shared" si="123"/>
        <v>303.08853187561033</v>
      </c>
      <c r="AZ298">
        <f t="shared" si="124"/>
        <v>0.15763036375573947</v>
      </c>
      <c r="BA298">
        <f t="shared" si="125"/>
        <v>5.8756532001505962E-2</v>
      </c>
      <c r="BB298">
        <f t="shared" si="126"/>
        <v>4.0708648114415356</v>
      </c>
      <c r="BC298">
        <f t="shared" si="127"/>
        <v>40.820828155167703</v>
      </c>
      <c r="BD298">
        <f t="shared" si="128"/>
        <v>13.905178741105203</v>
      </c>
      <c r="BE298">
        <f t="shared" si="129"/>
        <v>29.574182510375977</v>
      </c>
      <c r="BF298">
        <f t="shared" si="130"/>
        <v>4.1573490824319093</v>
      </c>
      <c r="BG298">
        <f t="shared" si="131"/>
        <v>5.783717768922645E-3</v>
      </c>
      <c r="BH298">
        <f t="shared" si="132"/>
        <v>2.684168230500072</v>
      </c>
      <c r="BI298">
        <f t="shared" si="133"/>
        <v>1.4731808519318372</v>
      </c>
      <c r="BJ298">
        <f t="shared" si="134"/>
        <v>3.6158821543382587E-3</v>
      </c>
      <c r="BK298">
        <f t="shared" si="135"/>
        <v>62.763598090121562</v>
      </c>
      <c r="BL298">
        <f t="shared" si="136"/>
        <v>1.4982442324332816</v>
      </c>
      <c r="BM298">
        <f t="shared" si="137"/>
        <v>64.813744368408095</v>
      </c>
      <c r="BN298">
        <f t="shared" si="138"/>
        <v>420.44923145824731</v>
      </c>
      <c r="BO298">
        <f t="shared" si="139"/>
        <v>-1.2339554747156718E-3</v>
      </c>
    </row>
    <row r="299" spans="1:67" x14ac:dyDescent="0.25">
      <c r="A299" s="1">
        <v>287</v>
      </c>
      <c r="B299" s="1" t="s">
        <v>375</v>
      </c>
      <c r="C299" s="1" t="s">
        <v>82</v>
      </c>
      <c r="D299" s="1" t="s">
        <v>83</v>
      </c>
      <c r="E299" s="1" t="s">
        <v>84</v>
      </c>
      <c r="F299" s="1" t="s">
        <v>85</v>
      </c>
      <c r="G299" s="1" t="s">
        <v>86</v>
      </c>
      <c r="H299" s="1" t="s">
        <v>87</v>
      </c>
      <c r="I299" s="1">
        <v>1560.000023022294</v>
      </c>
      <c r="J299" s="1">
        <v>0</v>
      </c>
      <c r="K299">
        <f t="shared" si="112"/>
        <v>-0.79265029230831086</v>
      </c>
      <c r="L299">
        <f t="shared" si="113"/>
        <v>5.8017768443038402E-3</v>
      </c>
      <c r="M299">
        <f t="shared" si="114"/>
        <v>626.99853905938073</v>
      </c>
      <c r="N299">
        <f t="shared" si="115"/>
        <v>8.3324225999053259E-2</v>
      </c>
      <c r="O299">
        <f t="shared" si="116"/>
        <v>1.3865570993064433</v>
      </c>
      <c r="P299">
        <f t="shared" si="117"/>
        <v>29.208896636962891</v>
      </c>
      <c r="Q299" s="1">
        <v>6</v>
      </c>
      <c r="R299">
        <f t="shared" si="118"/>
        <v>1.4200000166893005</v>
      </c>
      <c r="S299" s="1">
        <v>1</v>
      </c>
      <c r="T299">
        <f t="shared" si="119"/>
        <v>2.8400000333786011</v>
      </c>
      <c r="U299" s="1">
        <v>29.938932418823242</v>
      </c>
      <c r="V299" s="1">
        <v>29.208896636962891</v>
      </c>
      <c r="W299" s="1">
        <v>30.027360916137695</v>
      </c>
      <c r="X299" s="1">
        <v>418.5557861328125</v>
      </c>
      <c r="Y299" s="1">
        <v>420.07232666015625</v>
      </c>
      <c r="Z299" s="1">
        <v>26.752586364746094</v>
      </c>
      <c r="AA299" s="1">
        <v>26.914882659912109</v>
      </c>
      <c r="AB299" s="1">
        <v>62.840728759765625</v>
      </c>
      <c r="AC299" s="1">
        <v>63.22186279296875</v>
      </c>
      <c r="AD299" s="1">
        <v>299.75384521484375</v>
      </c>
      <c r="AE299" s="1">
        <v>0.97204434871673584</v>
      </c>
      <c r="AF299" s="1">
        <v>0.18363934755325317</v>
      </c>
      <c r="AG299" s="1">
        <v>99.725028991699219</v>
      </c>
      <c r="AH299" s="1">
        <v>-0.68474745750427246</v>
      </c>
      <c r="AI299" s="1">
        <v>0.24241343140602112</v>
      </c>
      <c r="AJ299" s="1">
        <v>2.3226797580718994E-2</v>
      </c>
      <c r="AK299" s="1">
        <v>1.9670778419822454E-3</v>
      </c>
      <c r="AL299" s="1">
        <v>2.6019573211669922E-2</v>
      </c>
      <c r="AM299" s="1">
        <v>1.2388443574309349E-3</v>
      </c>
      <c r="AN299" s="1">
        <v>1</v>
      </c>
      <c r="AO299" s="1">
        <v>-0.21956524252891541</v>
      </c>
      <c r="AP299" s="1">
        <v>2.737391471862793</v>
      </c>
      <c r="AQ299" s="1">
        <v>1</v>
      </c>
      <c r="AR299" s="1">
        <v>0</v>
      </c>
      <c r="AS299" s="1">
        <v>0.15999999642372131</v>
      </c>
      <c r="AT299" s="1">
        <v>111115</v>
      </c>
      <c r="AU299" s="1" t="s">
        <v>88</v>
      </c>
      <c r="AV299">
        <f t="shared" si="120"/>
        <v>0.49958974202473955</v>
      </c>
      <c r="AW299">
        <f t="shared" si="121"/>
        <v>8.3324225999053256E-5</v>
      </c>
      <c r="AX299">
        <f t="shared" si="122"/>
        <v>302.35889663696287</v>
      </c>
      <c r="AY299">
        <f t="shared" si="123"/>
        <v>303.08893241882322</v>
      </c>
      <c r="AZ299">
        <f t="shared" si="124"/>
        <v>0.15552709231837625</v>
      </c>
      <c r="BA299">
        <f t="shared" si="125"/>
        <v>5.8872718056731041E-2</v>
      </c>
      <c r="BB299">
        <f t="shared" si="126"/>
        <v>4.0706445528743611</v>
      </c>
      <c r="BC299">
        <f t="shared" si="127"/>
        <v>40.818685078679579</v>
      </c>
      <c r="BD299">
        <f t="shared" si="128"/>
        <v>13.903802418767469</v>
      </c>
      <c r="BE299">
        <f t="shared" si="129"/>
        <v>29.573914527893066</v>
      </c>
      <c r="BF299">
        <f t="shared" si="130"/>
        <v>4.1572848884620335</v>
      </c>
      <c r="BG299">
        <f t="shared" si="131"/>
        <v>5.7899486788883211E-3</v>
      </c>
      <c r="BH299">
        <f t="shared" si="132"/>
        <v>2.6840874535679178</v>
      </c>
      <c r="BI299">
        <f t="shared" si="133"/>
        <v>1.4731974348941157</v>
      </c>
      <c r="BJ299">
        <f t="shared" si="134"/>
        <v>3.6197787554197677E-3</v>
      </c>
      <c r="BK299">
        <f t="shared" si="135"/>
        <v>62.527447485449798</v>
      </c>
      <c r="BL299">
        <f t="shared" si="136"/>
        <v>1.4925966298337723</v>
      </c>
      <c r="BM299">
        <f t="shared" si="137"/>
        <v>64.815510231996015</v>
      </c>
      <c r="BN299">
        <f t="shared" si="138"/>
        <v>420.44911464678989</v>
      </c>
      <c r="BO299">
        <f t="shared" si="139"/>
        <v>-1.2219322467753044E-3</v>
      </c>
    </row>
    <row r="300" spans="1:67" x14ac:dyDescent="0.25">
      <c r="A300" s="1">
        <v>288</v>
      </c>
      <c r="B300" s="1" t="s">
        <v>376</v>
      </c>
      <c r="C300" s="1" t="s">
        <v>82</v>
      </c>
      <c r="D300" s="1" t="s">
        <v>83</v>
      </c>
      <c r="E300" s="1" t="s">
        <v>84</v>
      </c>
      <c r="F300" s="1" t="s">
        <v>85</v>
      </c>
      <c r="G300" s="1" t="s">
        <v>86</v>
      </c>
      <c r="H300" s="1" t="s">
        <v>87</v>
      </c>
      <c r="I300" s="1">
        <v>1565.5000228993595</v>
      </c>
      <c r="J300" s="1">
        <v>0</v>
      </c>
      <c r="K300">
        <f t="shared" si="112"/>
        <v>-0.78515536263848806</v>
      </c>
      <c r="L300">
        <f t="shared" si="113"/>
        <v>5.8220598754300324E-3</v>
      </c>
      <c r="M300">
        <f t="shared" si="114"/>
        <v>624.21023519627079</v>
      </c>
      <c r="N300">
        <f t="shared" si="115"/>
        <v>8.3603233559875076E-2</v>
      </c>
      <c r="O300">
        <f t="shared" si="116"/>
        <v>1.3863609030962807</v>
      </c>
      <c r="P300">
        <f t="shared" si="117"/>
        <v>29.207542419433594</v>
      </c>
      <c r="Q300" s="1">
        <v>6</v>
      </c>
      <c r="R300">
        <f t="shared" si="118"/>
        <v>1.4200000166893005</v>
      </c>
      <c r="S300" s="1">
        <v>1</v>
      </c>
      <c r="T300">
        <f t="shared" si="119"/>
        <v>2.8400000333786011</v>
      </c>
      <c r="U300" s="1">
        <v>29.937969207763672</v>
      </c>
      <c r="V300" s="1">
        <v>29.207542419433594</v>
      </c>
      <c r="W300" s="1">
        <v>30.027166366577148</v>
      </c>
      <c r="X300" s="1">
        <v>418.57379150390625</v>
      </c>
      <c r="Y300" s="1">
        <v>420.07516479492188</v>
      </c>
      <c r="Z300" s="1">
        <v>26.750909805297852</v>
      </c>
      <c r="AA300" s="1">
        <v>26.91375732421875</v>
      </c>
      <c r="AB300" s="1">
        <v>62.839851379394531</v>
      </c>
      <c r="AC300" s="1">
        <v>63.221817016601563</v>
      </c>
      <c r="AD300" s="1">
        <v>299.7398681640625</v>
      </c>
      <c r="AE300" s="1">
        <v>0.95977210998535156</v>
      </c>
      <c r="AF300" s="1">
        <v>0.29028332233428955</v>
      </c>
      <c r="AG300" s="1">
        <v>99.724655151367188</v>
      </c>
      <c r="AH300" s="1">
        <v>-0.68474745750427246</v>
      </c>
      <c r="AI300" s="1">
        <v>0.24241343140602112</v>
      </c>
      <c r="AJ300" s="1">
        <v>2.3226797580718994E-2</v>
      </c>
      <c r="AK300" s="1">
        <v>1.9670778419822454E-3</v>
      </c>
      <c r="AL300" s="1">
        <v>2.6019573211669922E-2</v>
      </c>
      <c r="AM300" s="1">
        <v>1.2388443574309349E-3</v>
      </c>
      <c r="AN300" s="1">
        <v>1</v>
      </c>
      <c r="AO300" s="1">
        <v>-0.21956524252891541</v>
      </c>
      <c r="AP300" s="1">
        <v>2.737391471862793</v>
      </c>
      <c r="AQ300" s="1">
        <v>1</v>
      </c>
      <c r="AR300" s="1">
        <v>0</v>
      </c>
      <c r="AS300" s="1">
        <v>0.15999999642372131</v>
      </c>
      <c r="AT300" s="1">
        <v>111115</v>
      </c>
      <c r="AU300" s="1" t="s">
        <v>88</v>
      </c>
      <c r="AV300">
        <f t="shared" si="120"/>
        <v>0.4995664469401041</v>
      </c>
      <c r="AW300">
        <f t="shared" si="121"/>
        <v>8.3603233559875073E-5</v>
      </c>
      <c r="AX300">
        <f t="shared" si="122"/>
        <v>302.35754241943357</v>
      </c>
      <c r="AY300">
        <f t="shared" si="123"/>
        <v>303.08796920776365</v>
      </c>
      <c r="AZ300">
        <f t="shared" si="124"/>
        <v>0.15356353416524371</v>
      </c>
      <c r="BA300">
        <f t="shared" si="125"/>
        <v>5.8763249621580776E-2</v>
      </c>
      <c r="BB300">
        <f t="shared" si="126"/>
        <v>4.0703260710815785</v>
      </c>
      <c r="BC300">
        <f t="shared" si="127"/>
        <v>40.81564448534246</v>
      </c>
      <c r="BD300">
        <f t="shared" si="128"/>
        <v>13.90188716112371</v>
      </c>
      <c r="BE300">
        <f t="shared" si="129"/>
        <v>29.572755813598633</v>
      </c>
      <c r="BF300">
        <f t="shared" si="130"/>
        <v>4.1570073337329303</v>
      </c>
      <c r="BG300">
        <f t="shared" si="131"/>
        <v>5.8101489477323928E-3</v>
      </c>
      <c r="BH300">
        <f t="shared" si="132"/>
        <v>2.6839651679852978</v>
      </c>
      <c r="BI300">
        <f t="shared" si="133"/>
        <v>1.4730421657476325</v>
      </c>
      <c r="BJ300">
        <f t="shared" si="134"/>
        <v>3.6324113396160088E-3</v>
      </c>
      <c r="BK300">
        <f t="shared" si="135"/>
        <v>62.249150446901915</v>
      </c>
      <c r="BL300">
        <f t="shared" si="136"/>
        <v>1.4859489146448503</v>
      </c>
      <c r="BM300">
        <f t="shared" si="137"/>
        <v>64.81806278904196</v>
      </c>
      <c r="BN300">
        <f t="shared" si="138"/>
        <v>420.44839005094451</v>
      </c>
      <c r="BO300">
        <f t="shared" si="139"/>
        <v>-1.2104279811486034E-3</v>
      </c>
    </row>
    <row r="301" spans="1:67" x14ac:dyDescent="0.25">
      <c r="A301" s="1">
        <v>289</v>
      </c>
      <c r="B301" s="1" t="s">
        <v>377</v>
      </c>
      <c r="C301" s="1" t="s">
        <v>82</v>
      </c>
      <c r="D301" s="1" t="s">
        <v>83</v>
      </c>
      <c r="E301" s="1" t="s">
        <v>84</v>
      </c>
      <c r="F301" s="1" t="s">
        <v>85</v>
      </c>
      <c r="G301" s="1" t="s">
        <v>86</v>
      </c>
      <c r="H301" s="1" t="s">
        <v>87</v>
      </c>
      <c r="I301" s="1">
        <v>1570.5000227876008</v>
      </c>
      <c r="J301" s="1">
        <v>0</v>
      </c>
      <c r="K301">
        <f t="shared" si="112"/>
        <v>-0.77206462711274637</v>
      </c>
      <c r="L301">
        <f t="shared" si="113"/>
        <v>5.8022208221865552E-3</v>
      </c>
      <c r="M301">
        <f t="shared" si="114"/>
        <v>621.34992360110641</v>
      </c>
      <c r="N301">
        <f t="shared" si="115"/>
        <v>8.3341874142701403E-2</v>
      </c>
      <c r="O301">
        <f t="shared" si="116"/>
        <v>1.3867424168694122</v>
      </c>
      <c r="P301">
        <f t="shared" si="117"/>
        <v>29.208101272583008</v>
      </c>
      <c r="Q301" s="1">
        <v>6</v>
      </c>
      <c r="R301">
        <f t="shared" si="118"/>
        <v>1.4200000166893005</v>
      </c>
      <c r="S301" s="1">
        <v>1</v>
      </c>
      <c r="T301">
        <f t="shared" si="119"/>
        <v>2.8400000333786011</v>
      </c>
      <c r="U301" s="1">
        <v>29.937065124511719</v>
      </c>
      <c r="V301" s="1">
        <v>29.208101272583008</v>
      </c>
      <c r="W301" s="1">
        <v>30.02723503112793</v>
      </c>
      <c r="X301" s="1">
        <v>418.58810424804688</v>
      </c>
      <c r="Y301" s="1">
        <v>420.06350708007813</v>
      </c>
      <c r="Z301" s="1">
        <v>26.748929977416992</v>
      </c>
      <c r="AA301" s="1">
        <v>26.911270141601563</v>
      </c>
      <c r="AB301" s="1">
        <v>62.838363647460938</v>
      </c>
      <c r="AC301" s="1">
        <v>63.221153259277344</v>
      </c>
      <c r="AD301" s="1">
        <v>299.7374267578125</v>
      </c>
      <c r="AE301" s="1">
        <v>0.94582241773605347</v>
      </c>
      <c r="AF301" s="1">
        <v>0.30083703994750977</v>
      </c>
      <c r="AG301" s="1">
        <v>99.724578857421875</v>
      </c>
      <c r="AH301" s="1">
        <v>-0.68474745750427246</v>
      </c>
      <c r="AI301" s="1">
        <v>0.24241343140602112</v>
      </c>
      <c r="AJ301" s="1">
        <v>2.3226797580718994E-2</v>
      </c>
      <c r="AK301" s="1">
        <v>1.9670778419822454E-3</v>
      </c>
      <c r="AL301" s="1">
        <v>2.6019573211669922E-2</v>
      </c>
      <c r="AM301" s="1">
        <v>1.2388443574309349E-3</v>
      </c>
      <c r="AN301" s="1">
        <v>1</v>
      </c>
      <c r="AO301" s="1">
        <v>-0.21956524252891541</v>
      </c>
      <c r="AP301" s="1">
        <v>2.737391471862793</v>
      </c>
      <c r="AQ301" s="1">
        <v>1</v>
      </c>
      <c r="AR301" s="1">
        <v>0</v>
      </c>
      <c r="AS301" s="1">
        <v>0.15999999642372131</v>
      </c>
      <c r="AT301" s="1">
        <v>111115</v>
      </c>
      <c r="AU301" s="1" t="s">
        <v>88</v>
      </c>
      <c r="AV301">
        <f t="shared" si="120"/>
        <v>0.49956237792968738</v>
      </c>
      <c r="AW301">
        <f t="shared" si="121"/>
        <v>8.3341874142701407E-5</v>
      </c>
      <c r="AX301">
        <f t="shared" si="122"/>
        <v>302.35810127258299</v>
      </c>
      <c r="AY301">
        <f t="shared" si="123"/>
        <v>303.0870651245117</v>
      </c>
      <c r="AZ301">
        <f t="shared" si="124"/>
        <v>0.151331583455244</v>
      </c>
      <c r="BA301">
        <f t="shared" si="125"/>
        <v>5.8670405836907712E-2</v>
      </c>
      <c r="BB301">
        <f t="shared" si="126"/>
        <v>4.0704574982589401</v>
      </c>
      <c r="BC301">
        <f t="shared" si="127"/>
        <v>40.816993612763717</v>
      </c>
      <c r="BD301">
        <f t="shared" si="128"/>
        <v>13.905723471162155</v>
      </c>
      <c r="BE301">
        <f t="shared" si="129"/>
        <v>29.572583198547363</v>
      </c>
      <c r="BF301">
        <f t="shared" si="130"/>
        <v>4.1569659874561422</v>
      </c>
      <c r="BG301">
        <f t="shared" si="131"/>
        <v>5.7903908482592661E-3</v>
      </c>
      <c r="BH301">
        <f t="shared" si="132"/>
        <v>2.6837150813895279</v>
      </c>
      <c r="BI301">
        <f t="shared" si="133"/>
        <v>1.4732509060666144</v>
      </c>
      <c r="BJ301">
        <f t="shared" si="134"/>
        <v>3.6200552733345911E-3</v>
      </c>
      <c r="BK301">
        <f t="shared" si="135"/>
        <v>61.963859454211601</v>
      </c>
      <c r="BL301">
        <f t="shared" si="136"/>
        <v>1.479180917000382</v>
      </c>
      <c r="BM301">
        <f t="shared" si="137"/>
        <v>64.809292714110782</v>
      </c>
      <c r="BN301">
        <f t="shared" si="138"/>
        <v>420.43050962738522</v>
      </c>
      <c r="BO301">
        <f t="shared" si="139"/>
        <v>-1.1901363309029837E-3</v>
      </c>
    </row>
    <row r="302" spans="1:67" x14ac:dyDescent="0.25">
      <c r="A302" s="1">
        <v>290</v>
      </c>
      <c r="B302" s="1" t="s">
        <v>378</v>
      </c>
      <c r="C302" s="1" t="s">
        <v>82</v>
      </c>
      <c r="D302" s="1" t="s">
        <v>83</v>
      </c>
      <c r="E302" s="1" t="s">
        <v>84</v>
      </c>
      <c r="F302" s="1" t="s">
        <v>85</v>
      </c>
      <c r="G302" s="1" t="s">
        <v>86</v>
      </c>
      <c r="H302" s="1" t="s">
        <v>87</v>
      </c>
      <c r="I302" s="1">
        <v>1575.500022675842</v>
      </c>
      <c r="J302" s="1">
        <v>0</v>
      </c>
      <c r="K302">
        <f t="shared" si="112"/>
        <v>-0.79840540099168777</v>
      </c>
      <c r="L302">
        <f t="shared" si="113"/>
        <v>5.8492294875833011E-3</v>
      </c>
      <c r="M302">
        <f t="shared" si="114"/>
        <v>626.81644641124228</v>
      </c>
      <c r="N302">
        <f t="shared" si="115"/>
        <v>8.4042766360474128E-2</v>
      </c>
      <c r="O302">
        <f t="shared" si="116"/>
        <v>1.3871879211173801</v>
      </c>
      <c r="P302">
        <f t="shared" si="117"/>
        <v>29.209762573242188</v>
      </c>
      <c r="Q302" s="1">
        <v>6</v>
      </c>
      <c r="R302">
        <f t="shared" si="118"/>
        <v>1.4200000166893005</v>
      </c>
      <c r="S302" s="1">
        <v>1</v>
      </c>
      <c r="T302">
        <f t="shared" si="119"/>
        <v>2.8400000333786011</v>
      </c>
      <c r="U302" s="1">
        <v>29.936346054077148</v>
      </c>
      <c r="V302" s="1">
        <v>29.209762573242188</v>
      </c>
      <c r="W302" s="1">
        <v>30.028141021728516</v>
      </c>
      <c r="X302" s="1">
        <v>418.5626220703125</v>
      </c>
      <c r="Y302" s="1">
        <v>420.09017944335938</v>
      </c>
      <c r="Z302" s="1">
        <v>26.746988296508789</v>
      </c>
      <c r="AA302" s="1">
        <v>26.910696029663086</v>
      </c>
      <c r="AB302" s="1">
        <v>62.836643218994141</v>
      </c>
      <c r="AC302" s="1">
        <v>63.220603942871094</v>
      </c>
      <c r="AD302" s="1">
        <v>299.73336791992188</v>
      </c>
      <c r="AE302" s="1">
        <v>0.95092952251434326</v>
      </c>
      <c r="AF302" s="1">
        <v>0.2297046035528183</v>
      </c>
      <c r="AG302" s="1">
        <v>99.72467041015625</v>
      </c>
      <c r="AH302" s="1">
        <v>-0.68474745750427246</v>
      </c>
      <c r="AI302" s="1">
        <v>0.24241343140602112</v>
      </c>
      <c r="AJ302" s="1">
        <v>2.3226797580718994E-2</v>
      </c>
      <c r="AK302" s="1">
        <v>1.9670778419822454E-3</v>
      </c>
      <c r="AL302" s="1">
        <v>2.6019573211669922E-2</v>
      </c>
      <c r="AM302" s="1">
        <v>1.2388443574309349E-3</v>
      </c>
      <c r="AN302" s="1">
        <v>1</v>
      </c>
      <c r="AO302" s="1">
        <v>-0.21956524252891541</v>
      </c>
      <c r="AP302" s="1">
        <v>2.737391471862793</v>
      </c>
      <c r="AQ302" s="1">
        <v>1</v>
      </c>
      <c r="AR302" s="1">
        <v>0</v>
      </c>
      <c r="AS302" s="1">
        <v>0.15999999642372131</v>
      </c>
      <c r="AT302" s="1">
        <v>111115</v>
      </c>
      <c r="AU302" s="1" t="s">
        <v>88</v>
      </c>
      <c r="AV302">
        <f t="shared" si="120"/>
        <v>0.49955561319986969</v>
      </c>
      <c r="AW302">
        <f t="shared" si="121"/>
        <v>8.4042766360474124E-5</v>
      </c>
      <c r="AX302">
        <f t="shared" si="122"/>
        <v>302.35976257324216</v>
      </c>
      <c r="AY302">
        <f t="shared" si="123"/>
        <v>303.08634605407713</v>
      </c>
      <c r="AZ302">
        <f t="shared" si="124"/>
        <v>0.15214872020150594</v>
      </c>
      <c r="BA302">
        <f t="shared" si="125"/>
        <v>5.8008919740640562E-2</v>
      </c>
      <c r="BB302">
        <f t="shared" si="126"/>
        <v>4.0708482131834316</v>
      </c>
      <c r="BC302">
        <f t="shared" si="127"/>
        <v>40.820874077001157</v>
      </c>
      <c r="BD302">
        <f t="shared" si="128"/>
        <v>13.910178047338071</v>
      </c>
      <c r="BE302">
        <f t="shared" si="129"/>
        <v>29.573054313659668</v>
      </c>
      <c r="BF302">
        <f t="shared" si="130"/>
        <v>4.1570788339415135</v>
      </c>
      <c r="BG302">
        <f t="shared" si="131"/>
        <v>5.8372072466147274E-3</v>
      </c>
      <c r="BH302">
        <f t="shared" si="132"/>
        <v>2.6836602920660515</v>
      </c>
      <c r="BI302">
        <f t="shared" si="133"/>
        <v>1.473418541875462</v>
      </c>
      <c r="BJ302">
        <f t="shared" si="134"/>
        <v>3.6493327508783789E-3</v>
      </c>
      <c r="BK302">
        <f t="shared" si="135"/>
        <v>62.509063526026509</v>
      </c>
      <c r="BL302">
        <f t="shared" si="136"/>
        <v>1.4920997373511697</v>
      </c>
      <c r="BM302">
        <f t="shared" si="137"/>
        <v>64.801887202674436</v>
      </c>
      <c r="BN302">
        <f t="shared" si="138"/>
        <v>420.46970313303217</v>
      </c>
      <c r="BO302">
        <f t="shared" si="139"/>
        <v>-1.2304852490335073E-3</v>
      </c>
    </row>
    <row r="303" spans="1:67" x14ac:dyDescent="0.25">
      <c r="A303" s="1">
        <v>291</v>
      </c>
      <c r="B303" s="1" t="s">
        <v>379</v>
      </c>
      <c r="C303" s="1" t="s">
        <v>82</v>
      </c>
      <c r="D303" s="1" t="s">
        <v>83</v>
      </c>
      <c r="E303" s="1" t="s">
        <v>84</v>
      </c>
      <c r="F303" s="1" t="s">
        <v>85</v>
      </c>
      <c r="G303" s="1" t="s">
        <v>86</v>
      </c>
      <c r="H303" s="1" t="s">
        <v>87</v>
      </c>
      <c r="I303" s="1">
        <v>1581.0000225529075</v>
      </c>
      <c r="J303" s="1">
        <v>0</v>
      </c>
      <c r="K303">
        <f t="shared" si="112"/>
        <v>-0.82135933854775856</v>
      </c>
      <c r="L303">
        <f t="shared" si="113"/>
        <v>5.9262732333856746E-3</v>
      </c>
      <c r="M303">
        <f t="shared" si="114"/>
        <v>630.16805802770489</v>
      </c>
      <c r="N303">
        <f t="shared" si="115"/>
        <v>8.5156584358797444E-2</v>
      </c>
      <c r="O303">
        <f t="shared" si="116"/>
        <v>1.3873395769840466</v>
      </c>
      <c r="P303">
        <f t="shared" si="117"/>
        <v>29.21095085144043</v>
      </c>
      <c r="Q303" s="1">
        <v>6</v>
      </c>
      <c r="R303">
        <f t="shared" si="118"/>
        <v>1.4200000166893005</v>
      </c>
      <c r="S303" s="1">
        <v>1</v>
      </c>
      <c r="T303">
        <f t="shared" si="119"/>
        <v>2.8400000333786011</v>
      </c>
      <c r="U303" s="1">
        <v>29.93726921081543</v>
      </c>
      <c r="V303" s="1">
        <v>29.21095085144043</v>
      </c>
      <c r="W303" s="1">
        <v>30.02897834777832</v>
      </c>
      <c r="X303" s="1">
        <v>418.54031372070313</v>
      </c>
      <c r="Y303" s="1">
        <v>420.11285400390625</v>
      </c>
      <c r="Z303" s="1">
        <v>26.745998382568359</v>
      </c>
      <c r="AA303" s="1">
        <v>26.911872863769531</v>
      </c>
      <c r="AB303" s="1">
        <v>62.831378936767578</v>
      </c>
      <c r="AC303" s="1">
        <v>63.220478057861328</v>
      </c>
      <c r="AD303" s="1">
        <v>299.73818969726563</v>
      </c>
      <c r="AE303" s="1">
        <v>0.93040794134140015</v>
      </c>
      <c r="AF303" s="1">
        <v>0.16870442032814026</v>
      </c>
      <c r="AG303" s="1">
        <v>99.725059509277344</v>
      </c>
      <c r="AH303" s="1">
        <v>-0.68474745750427246</v>
      </c>
      <c r="AI303" s="1">
        <v>0.24241343140602112</v>
      </c>
      <c r="AJ303" s="1">
        <v>2.3226797580718994E-2</v>
      </c>
      <c r="AK303" s="1">
        <v>1.9670778419822454E-3</v>
      </c>
      <c r="AL303" s="1">
        <v>2.6019573211669922E-2</v>
      </c>
      <c r="AM303" s="1">
        <v>1.2388443574309349E-3</v>
      </c>
      <c r="AN303" s="1">
        <v>1</v>
      </c>
      <c r="AO303" s="1">
        <v>-0.21956524252891541</v>
      </c>
      <c r="AP303" s="1">
        <v>2.737391471862793</v>
      </c>
      <c r="AQ303" s="1">
        <v>1</v>
      </c>
      <c r="AR303" s="1">
        <v>0</v>
      </c>
      <c r="AS303" s="1">
        <v>0.15999999642372131</v>
      </c>
      <c r="AT303" s="1">
        <v>111115</v>
      </c>
      <c r="AU303" s="1" t="s">
        <v>88</v>
      </c>
      <c r="AV303">
        <f t="shared" si="120"/>
        <v>0.49956364949544263</v>
      </c>
      <c r="AW303">
        <f t="shared" si="121"/>
        <v>8.5156584358797444E-5</v>
      </c>
      <c r="AX303">
        <f t="shared" si="122"/>
        <v>302.36095085144041</v>
      </c>
      <c r="AY303">
        <f t="shared" si="123"/>
        <v>303.08726921081541</v>
      </c>
      <c r="AZ303">
        <f t="shared" si="124"/>
        <v>0.14886526728722593</v>
      </c>
      <c r="BA303">
        <f t="shared" si="125"/>
        <v>5.7381683430105759E-2</v>
      </c>
      <c r="BB303">
        <f t="shared" si="126"/>
        <v>4.0711276998295691</v>
      </c>
      <c r="BC303">
        <f t="shared" si="127"/>
        <v>40.823517377303098</v>
      </c>
      <c r="BD303">
        <f t="shared" si="128"/>
        <v>13.911644513533567</v>
      </c>
      <c r="BE303">
        <f t="shared" si="129"/>
        <v>29.57411003112793</v>
      </c>
      <c r="BF303">
        <f t="shared" si="130"/>
        <v>4.1573317202765194</v>
      </c>
      <c r="BG303">
        <f t="shared" si="131"/>
        <v>5.9139325363145147E-3</v>
      </c>
      <c r="BH303">
        <f t="shared" si="132"/>
        <v>2.6837881228455225</v>
      </c>
      <c r="BI303">
        <f t="shared" si="133"/>
        <v>1.4735435974309969</v>
      </c>
      <c r="BJ303">
        <f t="shared" si="134"/>
        <v>3.6973145922004377E-3</v>
      </c>
      <c r="BK303">
        <f t="shared" si="135"/>
        <v>62.843547087658614</v>
      </c>
      <c r="BL303">
        <f t="shared" si="136"/>
        <v>1.4999970889294558</v>
      </c>
      <c r="BM303">
        <f t="shared" si="137"/>
        <v>64.801339095696548</v>
      </c>
      <c r="BN303">
        <f t="shared" si="138"/>
        <v>420.50328889616236</v>
      </c>
      <c r="BO303">
        <f t="shared" si="139"/>
        <v>-1.2657495535021504E-3</v>
      </c>
    </row>
    <row r="304" spans="1:67" x14ac:dyDescent="0.25">
      <c r="A304" s="1">
        <v>292</v>
      </c>
      <c r="B304" s="1" t="s">
        <v>380</v>
      </c>
      <c r="C304" s="1" t="s">
        <v>82</v>
      </c>
      <c r="D304" s="1" t="s">
        <v>83</v>
      </c>
      <c r="E304" s="1" t="s">
        <v>84</v>
      </c>
      <c r="F304" s="1" t="s">
        <v>85</v>
      </c>
      <c r="G304" s="1" t="s">
        <v>86</v>
      </c>
      <c r="H304" s="1" t="s">
        <v>87</v>
      </c>
      <c r="I304" s="1">
        <v>1586.0000224411488</v>
      </c>
      <c r="J304" s="1">
        <v>0</v>
      </c>
      <c r="K304">
        <f t="shared" si="112"/>
        <v>-0.82297968554043277</v>
      </c>
      <c r="L304">
        <f t="shared" si="113"/>
        <v>5.9431969771874191E-3</v>
      </c>
      <c r="M304">
        <f t="shared" si="114"/>
        <v>629.94447742096179</v>
      </c>
      <c r="N304">
        <f t="shared" si="115"/>
        <v>8.5462548621203185E-2</v>
      </c>
      <c r="O304">
        <f t="shared" si="116"/>
        <v>1.3883605140399116</v>
      </c>
      <c r="P304">
        <f t="shared" si="117"/>
        <v>29.214698791503906</v>
      </c>
      <c r="Q304" s="1">
        <v>6</v>
      </c>
      <c r="R304">
        <f t="shared" si="118"/>
        <v>1.4200000166893005</v>
      </c>
      <c r="S304" s="1">
        <v>1</v>
      </c>
      <c r="T304">
        <f t="shared" si="119"/>
        <v>2.8400000333786011</v>
      </c>
      <c r="U304" s="1">
        <v>29.937044143676758</v>
      </c>
      <c r="V304" s="1">
        <v>29.214698791503906</v>
      </c>
      <c r="W304" s="1">
        <v>30.028493881225586</v>
      </c>
      <c r="X304" s="1">
        <v>418.51425170898438</v>
      </c>
      <c r="Y304" s="1">
        <v>420.08984375</v>
      </c>
      <c r="Z304" s="1">
        <v>26.744033813476563</v>
      </c>
      <c r="AA304" s="1">
        <v>26.910511016845703</v>
      </c>
      <c r="AB304" s="1">
        <v>62.827430725097656</v>
      </c>
      <c r="AC304" s="1">
        <v>63.217708587646484</v>
      </c>
      <c r="AD304" s="1">
        <v>299.72647094726563</v>
      </c>
      <c r="AE304" s="1">
        <v>0.94376593828201294</v>
      </c>
      <c r="AF304" s="1">
        <v>0.18163281679153442</v>
      </c>
      <c r="AG304" s="1">
        <v>99.724929809570313</v>
      </c>
      <c r="AH304" s="1">
        <v>-0.68474745750427246</v>
      </c>
      <c r="AI304" s="1">
        <v>0.24241343140602112</v>
      </c>
      <c r="AJ304" s="1">
        <v>2.3226797580718994E-2</v>
      </c>
      <c r="AK304" s="1">
        <v>1.9670778419822454E-3</v>
      </c>
      <c r="AL304" s="1">
        <v>2.6019573211669922E-2</v>
      </c>
      <c r="AM304" s="1">
        <v>1.2388443574309349E-3</v>
      </c>
      <c r="AN304" s="1">
        <v>1</v>
      </c>
      <c r="AO304" s="1">
        <v>-0.21956524252891541</v>
      </c>
      <c r="AP304" s="1">
        <v>2.737391471862793</v>
      </c>
      <c r="AQ304" s="1">
        <v>1</v>
      </c>
      <c r="AR304" s="1">
        <v>0</v>
      </c>
      <c r="AS304" s="1">
        <v>0.15999999642372131</v>
      </c>
      <c r="AT304" s="1">
        <v>111115</v>
      </c>
      <c r="AU304" s="1" t="s">
        <v>88</v>
      </c>
      <c r="AV304">
        <f t="shared" si="120"/>
        <v>0.49954411824544265</v>
      </c>
      <c r="AW304">
        <f t="shared" si="121"/>
        <v>8.5462548621203184E-5</v>
      </c>
      <c r="AX304">
        <f t="shared" si="122"/>
        <v>302.36469879150388</v>
      </c>
      <c r="AY304">
        <f t="shared" si="123"/>
        <v>303.08704414367674</v>
      </c>
      <c r="AZ304">
        <f t="shared" si="124"/>
        <v>0.15100254674995206</v>
      </c>
      <c r="BA304">
        <f t="shared" si="125"/>
        <v>5.6717859575669952E-2</v>
      </c>
      <c r="BB304">
        <f t="shared" si="126"/>
        <v>4.072009336334518</v>
      </c>
      <c r="BC304">
        <f t="shared" si="127"/>
        <v>40.832411154464801</v>
      </c>
      <c r="BD304">
        <f t="shared" si="128"/>
        <v>13.921900137619097</v>
      </c>
      <c r="BE304">
        <f t="shared" si="129"/>
        <v>29.575871467590332</v>
      </c>
      <c r="BF304">
        <f t="shared" si="130"/>
        <v>4.1577536842401326</v>
      </c>
      <c r="BG304">
        <f t="shared" si="131"/>
        <v>5.9307857702691298E-3</v>
      </c>
      <c r="BH304">
        <f t="shared" si="132"/>
        <v>2.6836488222946064</v>
      </c>
      <c r="BI304">
        <f t="shared" si="133"/>
        <v>1.4741048619455261</v>
      </c>
      <c r="BJ304">
        <f t="shared" si="134"/>
        <v>3.7078541813232294E-3</v>
      </c>
      <c r="BK304">
        <f t="shared" si="135"/>
        <v>62.821168794731868</v>
      </c>
      <c r="BL304">
        <f t="shared" si="136"/>
        <v>1.4995470297440672</v>
      </c>
      <c r="BM304">
        <f t="shared" si="137"/>
        <v>64.783135224067152</v>
      </c>
      <c r="BN304">
        <f t="shared" si="138"/>
        <v>420.48104887761326</v>
      </c>
      <c r="BO304">
        <f t="shared" si="139"/>
        <v>-1.2679573644838447E-3</v>
      </c>
    </row>
    <row r="305" spans="1:67" x14ac:dyDescent="0.25">
      <c r="A305" s="1">
        <v>293</v>
      </c>
      <c r="B305" s="1" t="s">
        <v>381</v>
      </c>
      <c r="C305" s="1" t="s">
        <v>82</v>
      </c>
      <c r="D305" s="1" t="s">
        <v>83</v>
      </c>
      <c r="E305" s="1" t="s">
        <v>84</v>
      </c>
      <c r="F305" s="1" t="s">
        <v>85</v>
      </c>
      <c r="G305" s="1" t="s">
        <v>86</v>
      </c>
      <c r="H305" s="1" t="s">
        <v>87</v>
      </c>
      <c r="I305" s="1">
        <v>1591.00002232939</v>
      </c>
      <c r="J305" s="1">
        <v>0</v>
      </c>
      <c r="K305">
        <f t="shared" si="112"/>
        <v>-0.78537641292765725</v>
      </c>
      <c r="L305">
        <f t="shared" si="113"/>
        <v>5.9112053974530168E-3</v>
      </c>
      <c r="M305">
        <f t="shared" si="114"/>
        <v>621.00495786771319</v>
      </c>
      <c r="N305">
        <f t="shared" si="115"/>
        <v>8.5051053847189709E-2</v>
      </c>
      <c r="O305">
        <f t="shared" si="116"/>
        <v>1.3891323139026781</v>
      </c>
      <c r="P305">
        <f t="shared" si="117"/>
        <v>29.217252731323242</v>
      </c>
      <c r="Q305" s="1">
        <v>6</v>
      </c>
      <c r="R305">
        <f t="shared" si="118"/>
        <v>1.4200000166893005</v>
      </c>
      <c r="S305" s="1">
        <v>1</v>
      </c>
      <c r="T305">
        <f t="shared" si="119"/>
        <v>2.8400000333786011</v>
      </c>
      <c r="U305" s="1">
        <v>29.93718147277832</v>
      </c>
      <c r="V305" s="1">
        <v>29.217252731323242</v>
      </c>
      <c r="W305" s="1">
        <v>30.027881622314453</v>
      </c>
      <c r="X305" s="1">
        <v>418.55014038085938</v>
      </c>
      <c r="Y305" s="1">
        <v>420.05081176757813</v>
      </c>
      <c r="Z305" s="1">
        <v>26.7431640625</v>
      </c>
      <c r="AA305" s="1">
        <v>26.908840179443359</v>
      </c>
      <c r="AB305" s="1">
        <v>62.824592590332031</v>
      </c>
      <c r="AC305" s="1">
        <v>63.214527130126953</v>
      </c>
      <c r="AD305" s="1">
        <v>299.72610473632813</v>
      </c>
      <c r="AE305" s="1">
        <v>0.94925141334533691</v>
      </c>
      <c r="AF305" s="1">
        <v>0.21403391659259796</v>
      </c>
      <c r="AG305" s="1">
        <v>99.724769592285156</v>
      </c>
      <c r="AH305" s="1">
        <v>-0.68474745750427246</v>
      </c>
      <c r="AI305" s="1">
        <v>0.24241343140602112</v>
      </c>
      <c r="AJ305" s="1">
        <v>2.3226797580718994E-2</v>
      </c>
      <c r="AK305" s="1">
        <v>1.9670778419822454E-3</v>
      </c>
      <c r="AL305" s="1">
        <v>2.6019573211669922E-2</v>
      </c>
      <c r="AM305" s="1">
        <v>1.2388443574309349E-3</v>
      </c>
      <c r="AN305" s="1">
        <v>1</v>
      </c>
      <c r="AO305" s="1">
        <v>-0.21956524252891541</v>
      </c>
      <c r="AP305" s="1">
        <v>2.737391471862793</v>
      </c>
      <c r="AQ305" s="1">
        <v>1</v>
      </c>
      <c r="AR305" s="1">
        <v>0</v>
      </c>
      <c r="AS305" s="1">
        <v>0.15999999642372131</v>
      </c>
      <c r="AT305" s="1">
        <v>111115</v>
      </c>
      <c r="AU305" s="1" t="s">
        <v>88</v>
      </c>
      <c r="AV305">
        <f t="shared" si="120"/>
        <v>0.49954350789388013</v>
      </c>
      <c r="AW305">
        <f t="shared" si="121"/>
        <v>8.505105384718971E-5</v>
      </c>
      <c r="AX305">
        <f t="shared" si="122"/>
        <v>302.36725273132322</v>
      </c>
      <c r="AY305">
        <f t="shared" si="123"/>
        <v>303.0871814727783</v>
      </c>
      <c r="AZ305">
        <f t="shared" si="124"/>
        <v>0.15188022274046631</v>
      </c>
      <c r="BA305">
        <f t="shared" si="125"/>
        <v>5.6607444208106927E-2</v>
      </c>
      <c r="BB305">
        <f t="shared" si="126"/>
        <v>4.0726102007932923</v>
      </c>
      <c r="BC305">
        <f t="shared" si="127"/>
        <v>40.838501983446598</v>
      </c>
      <c r="BD305">
        <f t="shared" si="128"/>
        <v>13.929661804003239</v>
      </c>
      <c r="BE305">
        <f t="shared" si="129"/>
        <v>29.577217102050781</v>
      </c>
      <c r="BF305">
        <f t="shared" si="130"/>
        <v>4.1580760651889301</v>
      </c>
      <c r="BG305">
        <f t="shared" si="131"/>
        <v>5.8989273092348105E-3</v>
      </c>
      <c r="BH305">
        <f t="shared" si="132"/>
        <v>2.6834778868906142</v>
      </c>
      <c r="BI305">
        <f t="shared" si="133"/>
        <v>1.474598178298316</v>
      </c>
      <c r="BJ305">
        <f t="shared" si="134"/>
        <v>3.6879307152875391E-3</v>
      </c>
      <c r="BK305">
        <f t="shared" si="135"/>
        <v>61.92957633902445</v>
      </c>
      <c r="BL305">
        <f t="shared" si="136"/>
        <v>1.4784043750671925</v>
      </c>
      <c r="BM305">
        <f t="shared" si="137"/>
        <v>64.76827998573728</v>
      </c>
      <c r="BN305">
        <f t="shared" si="138"/>
        <v>420.42414210032149</v>
      </c>
      <c r="BO305">
        <f t="shared" si="139"/>
        <v>-1.2099086211503653E-3</v>
      </c>
    </row>
    <row r="306" spans="1:67" x14ac:dyDescent="0.25">
      <c r="A306" s="1">
        <v>294</v>
      </c>
      <c r="B306" s="1" t="s">
        <v>382</v>
      </c>
      <c r="C306" s="1" t="s">
        <v>82</v>
      </c>
      <c r="D306" s="1" t="s">
        <v>83</v>
      </c>
      <c r="E306" s="1" t="s">
        <v>84</v>
      </c>
      <c r="F306" s="1" t="s">
        <v>85</v>
      </c>
      <c r="G306" s="1" t="s">
        <v>86</v>
      </c>
      <c r="H306" s="1" t="s">
        <v>87</v>
      </c>
      <c r="I306" s="1">
        <v>1596.0000222176313</v>
      </c>
      <c r="J306" s="1">
        <v>0</v>
      </c>
      <c r="K306">
        <f t="shared" si="112"/>
        <v>-0.7786292172957624</v>
      </c>
      <c r="L306">
        <f t="shared" si="113"/>
        <v>6.0228459857566688E-3</v>
      </c>
      <c r="M306">
        <f t="shared" si="114"/>
        <v>615.33269268444394</v>
      </c>
      <c r="N306">
        <f t="shared" si="115"/>
        <v>8.6636082286130706E-2</v>
      </c>
      <c r="O306">
        <f t="shared" si="116"/>
        <v>1.388842594560395</v>
      </c>
      <c r="P306">
        <f t="shared" si="117"/>
        <v>29.216983795166016</v>
      </c>
      <c r="Q306" s="1">
        <v>6</v>
      </c>
      <c r="R306">
        <f t="shared" si="118"/>
        <v>1.4200000166893005</v>
      </c>
      <c r="S306" s="1">
        <v>1</v>
      </c>
      <c r="T306">
        <f t="shared" si="119"/>
        <v>2.8400000333786011</v>
      </c>
      <c r="U306" s="1">
        <v>29.936023712158203</v>
      </c>
      <c r="V306" s="1">
        <v>29.216983795166016</v>
      </c>
      <c r="W306" s="1">
        <v>30.027519226074219</v>
      </c>
      <c r="X306" s="1">
        <v>418.56082153320313</v>
      </c>
      <c r="Y306" s="1">
        <v>420.04666137695313</v>
      </c>
      <c r="Z306" s="1">
        <v>26.742385864257813</v>
      </c>
      <c r="AA306" s="1">
        <v>26.911149978637695</v>
      </c>
      <c r="AB306" s="1">
        <v>62.826122283935547</v>
      </c>
      <c r="AC306" s="1">
        <v>63.219783782958984</v>
      </c>
      <c r="AD306" s="1">
        <v>299.72463989257813</v>
      </c>
      <c r="AE306" s="1">
        <v>0.95967793464660645</v>
      </c>
      <c r="AF306" s="1">
        <v>0.18780827522277832</v>
      </c>
      <c r="AG306" s="1">
        <v>99.724624633789063</v>
      </c>
      <c r="AH306" s="1">
        <v>-0.68474745750427246</v>
      </c>
      <c r="AI306" s="1">
        <v>0.24241343140602112</v>
      </c>
      <c r="AJ306" s="1">
        <v>2.3226797580718994E-2</v>
      </c>
      <c r="AK306" s="1">
        <v>1.9670778419822454E-3</v>
      </c>
      <c r="AL306" s="1">
        <v>2.6019573211669922E-2</v>
      </c>
      <c r="AM306" s="1">
        <v>1.2388443574309349E-3</v>
      </c>
      <c r="AN306" s="1">
        <v>1</v>
      </c>
      <c r="AO306" s="1">
        <v>-0.21956524252891541</v>
      </c>
      <c r="AP306" s="1">
        <v>2.737391471862793</v>
      </c>
      <c r="AQ306" s="1">
        <v>1</v>
      </c>
      <c r="AR306" s="1">
        <v>0</v>
      </c>
      <c r="AS306" s="1">
        <v>0.15999999642372131</v>
      </c>
      <c r="AT306" s="1">
        <v>111115</v>
      </c>
      <c r="AU306" s="1" t="s">
        <v>88</v>
      </c>
      <c r="AV306">
        <f t="shared" si="120"/>
        <v>0.49954106648763014</v>
      </c>
      <c r="AW306">
        <f t="shared" si="121"/>
        <v>8.6636082286130711E-5</v>
      </c>
      <c r="AX306">
        <f t="shared" si="122"/>
        <v>302.36698379516599</v>
      </c>
      <c r="AY306">
        <f t="shared" si="123"/>
        <v>303.08602371215818</v>
      </c>
      <c r="AZ306">
        <f t="shared" si="124"/>
        <v>0.15354846611138129</v>
      </c>
      <c r="BA306">
        <f t="shared" si="125"/>
        <v>5.5715404783025849E-2</v>
      </c>
      <c r="BB306">
        <f t="shared" si="126"/>
        <v>4.0725469246436399</v>
      </c>
      <c r="BC306">
        <f t="shared" si="127"/>
        <v>40.837926837016788</v>
      </c>
      <c r="BD306">
        <f t="shared" si="128"/>
        <v>13.926776858379093</v>
      </c>
      <c r="BE306">
        <f t="shared" si="129"/>
        <v>29.576503753662109</v>
      </c>
      <c r="BF306">
        <f t="shared" si="130"/>
        <v>4.157905161731291</v>
      </c>
      <c r="BG306">
        <f t="shared" si="131"/>
        <v>6.0101002436085075E-3</v>
      </c>
      <c r="BH306">
        <f t="shared" si="132"/>
        <v>2.6837043300832448</v>
      </c>
      <c r="BI306">
        <f t="shared" si="133"/>
        <v>1.4742008316480462</v>
      </c>
      <c r="BJ306">
        <f t="shared" si="134"/>
        <v>3.7574557019004989E-3</v>
      </c>
      <c r="BK306">
        <f t="shared" si="135"/>
        <v>61.363821802854851</v>
      </c>
      <c r="BL306">
        <f t="shared" si="136"/>
        <v>1.4649150898315071</v>
      </c>
      <c r="BM306">
        <f t="shared" si="137"/>
        <v>64.776430814110313</v>
      </c>
      <c r="BN306">
        <f t="shared" si="138"/>
        <v>420.41678441603591</v>
      </c>
      <c r="BO306">
        <f t="shared" si="139"/>
        <v>-1.1996862041096003E-3</v>
      </c>
    </row>
    <row r="307" spans="1:67" x14ac:dyDescent="0.25">
      <c r="A307" s="1">
        <v>295</v>
      </c>
      <c r="B307" s="1" t="s">
        <v>383</v>
      </c>
      <c r="C307" s="1" t="s">
        <v>82</v>
      </c>
      <c r="D307" s="1" t="s">
        <v>83</v>
      </c>
      <c r="E307" s="1" t="s">
        <v>84</v>
      </c>
      <c r="F307" s="1" t="s">
        <v>85</v>
      </c>
      <c r="G307" s="1" t="s">
        <v>86</v>
      </c>
      <c r="H307" s="1" t="s">
        <v>87</v>
      </c>
      <c r="I307" s="1">
        <v>1601.5000220946968</v>
      </c>
      <c r="J307" s="1">
        <v>0</v>
      </c>
      <c r="K307">
        <f t="shared" si="112"/>
        <v>-0.77149782523242172</v>
      </c>
      <c r="L307">
        <f t="shared" si="113"/>
        <v>6.1878137244828456E-3</v>
      </c>
      <c r="M307">
        <f t="shared" si="114"/>
        <v>608.09639209973682</v>
      </c>
      <c r="N307">
        <f t="shared" si="115"/>
        <v>8.8852930310525033E-2</v>
      </c>
      <c r="O307">
        <f t="shared" si="116"/>
        <v>1.3865005475144558</v>
      </c>
      <c r="P307">
        <f t="shared" si="117"/>
        <v>29.20892333984375</v>
      </c>
      <c r="Q307" s="1">
        <v>6</v>
      </c>
      <c r="R307">
        <f t="shared" si="118"/>
        <v>1.4200000166893005</v>
      </c>
      <c r="S307" s="1">
        <v>1</v>
      </c>
      <c r="T307">
        <f t="shared" si="119"/>
        <v>2.8400000333786011</v>
      </c>
      <c r="U307" s="1">
        <v>29.935075759887695</v>
      </c>
      <c r="V307" s="1">
        <v>29.20892333984375</v>
      </c>
      <c r="W307" s="1">
        <v>30.026973724365234</v>
      </c>
      <c r="X307" s="1">
        <v>418.599365234375</v>
      </c>
      <c r="Y307" s="1">
        <v>420.0689697265625</v>
      </c>
      <c r="Z307" s="1">
        <v>26.742485046386719</v>
      </c>
      <c r="AA307" s="1">
        <v>26.915555953979492</v>
      </c>
      <c r="AB307" s="1">
        <v>62.829586029052734</v>
      </c>
      <c r="AC307" s="1">
        <v>63.234439849853516</v>
      </c>
      <c r="AD307" s="1">
        <v>299.7432861328125</v>
      </c>
      <c r="AE307" s="1">
        <v>0.94896745681762695</v>
      </c>
      <c r="AF307" s="1">
        <v>0.17709602415561676</v>
      </c>
      <c r="AG307" s="1">
        <v>99.724868774414063</v>
      </c>
      <c r="AH307" s="1">
        <v>-0.68474745750427246</v>
      </c>
      <c r="AI307" s="1">
        <v>0.24241343140602112</v>
      </c>
      <c r="AJ307" s="1">
        <v>2.3226797580718994E-2</v>
      </c>
      <c r="AK307" s="1">
        <v>1.9670778419822454E-3</v>
      </c>
      <c r="AL307" s="1">
        <v>2.6019573211669922E-2</v>
      </c>
      <c r="AM307" s="1">
        <v>1.2388443574309349E-3</v>
      </c>
      <c r="AN307" s="1">
        <v>1</v>
      </c>
      <c r="AO307" s="1">
        <v>-0.21956524252891541</v>
      </c>
      <c r="AP307" s="1">
        <v>2.737391471862793</v>
      </c>
      <c r="AQ307" s="1">
        <v>1</v>
      </c>
      <c r="AR307" s="1">
        <v>0</v>
      </c>
      <c r="AS307" s="1">
        <v>0.15999999642372131</v>
      </c>
      <c r="AT307" s="1">
        <v>111115</v>
      </c>
      <c r="AU307" s="1" t="s">
        <v>88</v>
      </c>
      <c r="AV307">
        <f t="shared" si="120"/>
        <v>0.49957214355468743</v>
      </c>
      <c r="AW307">
        <f t="shared" si="121"/>
        <v>8.8852930310525036E-5</v>
      </c>
      <c r="AX307">
        <f t="shared" si="122"/>
        <v>302.35892333984373</v>
      </c>
      <c r="AY307">
        <f t="shared" si="123"/>
        <v>303.08507575988767</v>
      </c>
      <c r="AZ307">
        <f t="shared" si="124"/>
        <v>0.15183478969704822</v>
      </c>
      <c r="BA307">
        <f t="shared" si="125"/>
        <v>5.5548323917495042E-2</v>
      </c>
      <c r="BB307">
        <f t="shared" si="126"/>
        <v>4.0706508330154598</v>
      </c>
      <c r="BC307">
        <f t="shared" si="127"/>
        <v>40.818813632370983</v>
      </c>
      <c r="BD307">
        <f t="shared" si="128"/>
        <v>13.903257678391491</v>
      </c>
      <c r="BE307">
        <f t="shared" si="129"/>
        <v>29.571999549865723</v>
      </c>
      <c r="BF307">
        <f t="shared" si="130"/>
        <v>4.1568261894406442</v>
      </c>
      <c r="BG307">
        <f t="shared" si="131"/>
        <v>6.1743609797078056E-3</v>
      </c>
      <c r="BH307">
        <f t="shared" si="132"/>
        <v>2.684150285501004</v>
      </c>
      <c r="BI307">
        <f t="shared" si="133"/>
        <v>1.4726759039396402</v>
      </c>
      <c r="BJ307">
        <f t="shared" si="134"/>
        <v>3.8601820067015384E-3</v>
      </c>
      <c r="BK307">
        <f t="shared" si="135"/>
        <v>60.642332904340897</v>
      </c>
      <c r="BL307">
        <f t="shared" si="136"/>
        <v>1.4476108351815844</v>
      </c>
      <c r="BM307">
        <f t="shared" si="137"/>
        <v>64.82175691450874</v>
      </c>
      <c r="BN307">
        <f t="shared" si="138"/>
        <v>420.43570284340149</v>
      </c>
      <c r="BO307">
        <f t="shared" si="139"/>
        <v>-1.1894766345739007E-3</v>
      </c>
    </row>
    <row r="308" spans="1:67" x14ac:dyDescent="0.25">
      <c r="A308" s="1">
        <v>296</v>
      </c>
      <c r="B308" s="1" t="s">
        <v>384</v>
      </c>
      <c r="C308" s="1" t="s">
        <v>82</v>
      </c>
      <c r="D308" s="1" t="s">
        <v>83</v>
      </c>
      <c r="E308" s="1" t="s">
        <v>84</v>
      </c>
      <c r="F308" s="1" t="s">
        <v>85</v>
      </c>
      <c r="G308" s="1" t="s">
        <v>86</v>
      </c>
      <c r="H308" s="1" t="s">
        <v>87</v>
      </c>
      <c r="I308" s="1">
        <v>1606.5000219829381</v>
      </c>
      <c r="J308" s="1">
        <v>0</v>
      </c>
      <c r="K308">
        <f t="shared" si="112"/>
        <v>-0.77593986494967426</v>
      </c>
      <c r="L308">
        <f t="shared" si="113"/>
        <v>6.2626735083590301E-3</v>
      </c>
      <c r="M308">
        <f t="shared" si="114"/>
        <v>606.87037520697936</v>
      </c>
      <c r="N308">
        <f t="shared" si="115"/>
        <v>8.9823263959473126E-2</v>
      </c>
      <c r="O308">
        <f t="shared" si="116"/>
        <v>1.3849389713755724</v>
      </c>
      <c r="P308">
        <f t="shared" si="117"/>
        <v>29.2027587890625</v>
      </c>
      <c r="Q308" s="1">
        <v>6</v>
      </c>
      <c r="R308">
        <f t="shared" si="118"/>
        <v>1.4200000166893005</v>
      </c>
      <c r="S308" s="1">
        <v>1</v>
      </c>
      <c r="T308">
        <f t="shared" si="119"/>
        <v>2.8400000333786011</v>
      </c>
      <c r="U308" s="1">
        <v>29.933958053588867</v>
      </c>
      <c r="V308" s="1">
        <v>29.2027587890625</v>
      </c>
      <c r="W308" s="1">
        <v>30.026674270629883</v>
      </c>
      <c r="X308" s="1">
        <v>418.58529663085938</v>
      </c>
      <c r="Y308" s="1">
        <v>420.06283569335938</v>
      </c>
      <c r="Z308" s="1">
        <v>26.74163818359375</v>
      </c>
      <c r="AA308" s="1">
        <v>26.916582107543945</v>
      </c>
      <c r="AB308" s="1">
        <v>62.8321533203125</v>
      </c>
      <c r="AC308" s="1">
        <v>63.240718841552734</v>
      </c>
      <c r="AD308" s="1">
        <v>299.77215576171875</v>
      </c>
      <c r="AE308" s="1">
        <v>0.93125903606414795</v>
      </c>
      <c r="AF308" s="1">
        <v>0.16226823627948761</v>
      </c>
      <c r="AG308" s="1">
        <v>99.725227355957031</v>
      </c>
      <c r="AH308" s="1">
        <v>-0.68474745750427246</v>
      </c>
      <c r="AI308" s="1">
        <v>0.24241343140602112</v>
      </c>
      <c r="AJ308" s="1">
        <v>2.3226797580718994E-2</v>
      </c>
      <c r="AK308" s="1">
        <v>1.9670778419822454E-3</v>
      </c>
      <c r="AL308" s="1">
        <v>2.6019573211669922E-2</v>
      </c>
      <c r="AM308" s="1">
        <v>1.2388443574309349E-3</v>
      </c>
      <c r="AN308" s="1">
        <v>1</v>
      </c>
      <c r="AO308" s="1">
        <v>-0.21956524252891541</v>
      </c>
      <c r="AP308" s="1">
        <v>2.737391471862793</v>
      </c>
      <c r="AQ308" s="1">
        <v>1</v>
      </c>
      <c r="AR308" s="1">
        <v>0</v>
      </c>
      <c r="AS308" s="1">
        <v>0.15999999642372131</v>
      </c>
      <c r="AT308" s="1">
        <v>111115</v>
      </c>
      <c r="AU308" s="1" t="s">
        <v>88</v>
      </c>
      <c r="AV308">
        <f t="shared" si="120"/>
        <v>0.49962025960286455</v>
      </c>
      <c r="AW308">
        <f t="shared" si="121"/>
        <v>8.9823263959473132E-5</v>
      </c>
      <c r="AX308">
        <f t="shared" si="122"/>
        <v>302.35275878906248</v>
      </c>
      <c r="AY308">
        <f t="shared" si="123"/>
        <v>303.08395805358884</v>
      </c>
      <c r="AZ308">
        <f t="shared" si="124"/>
        <v>0.14900144243982183</v>
      </c>
      <c r="BA308">
        <f t="shared" si="125"/>
        <v>5.5711464681166292E-2</v>
      </c>
      <c r="BB308">
        <f t="shared" si="126"/>
        <v>4.0692012416956773</v>
      </c>
      <c r="BC308">
        <f t="shared" si="127"/>
        <v>40.804131006602368</v>
      </c>
      <c r="BD308">
        <f t="shared" si="128"/>
        <v>13.887548899058423</v>
      </c>
      <c r="BE308">
        <f t="shared" si="129"/>
        <v>29.568358421325684</v>
      </c>
      <c r="BF308">
        <f t="shared" si="130"/>
        <v>4.1559541433710976</v>
      </c>
      <c r="BG308">
        <f t="shared" si="131"/>
        <v>6.2488936561418042E-3</v>
      </c>
      <c r="BH308">
        <f t="shared" si="132"/>
        <v>2.6842622703201049</v>
      </c>
      <c r="BI308">
        <f t="shared" si="133"/>
        <v>1.4716918730509927</v>
      </c>
      <c r="BJ308">
        <f t="shared" si="134"/>
        <v>3.9067942354689524E-3</v>
      </c>
      <c r="BK308">
        <f t="shared" si="135"/>
        <v>60.520286143110965</v>
      </c>
      <c r="BL308">
        <f t="shared" si="136"/>
        <v>1.4447133229610132</v>
      </c>
      <c r="BM308">
        <f t="shared" si="137"/>
        <v>64.850032505802943</v>
      </c>
      <c r="BN308">
        <f t="shared" si="138"/>
        <v>420.43168034313771</v>
      </c>
      <c r="BO308">
        <f t="shared" si="139"/>
        <v>-1.1968585579342163E-3</v>
      </c>
    </row>
    <row r="309" spans="1:67" x14ac:dyDescent="0.25">
      <c r="A309" s="1">
        <v>297</v>
      </c>
      <c r="B309" s="1" t="s">
        <v>385</v>
      </c>
      <c r="C309" s="1" t="s">
        <v>82</v>
      </c>
      <c r="D309" s="1" t="s">
        <v>83</v>
      </c>
      <c r="E309" s="1" t="s">
        <v>84</v>
      </c>
      <c r="F309" s="1" t="s">
        <v>85</v>
      </c>
      <c r="G309" s="1" t="s">
        <v>86</v>
      </c>
      <c r="H309" s="1" t="s">
        <v>87</v>
      </c>
      <c r="I309" s="1">
        <v>1612.0000218600035</v>
      </c>
      <c r="J309" s="1">
        <v>0</v>
      </c>
      <c r="K309">
        <f t="shared" si="112"/>
        <v>-0.76863673752066664</v>
      </c>
      <c r="L309">
        <f t="shared" si="113"/>
        <v>6.0563116279335897E-3</v>
      </c>
      <c r="M309">
        <f t="shared" si="114"/>
        <v>611.61787409282294</v>
      </c>
      <c r="N309">
        <f t="shared" si="115"/>
        <v>8.6887695471789358E-2</v>
      </c>
      <c r="O309">
        <f t="shared" si="116"/>
        <v>1.385230939644992</v>
      </c>
      <c r="P309">
        <f t="shared" si="117"/>
        <v>29.200586318969727</v>
      </c>
      <c r="Q309" s="1">
        <v>6</v>
      </c>
      <c r="R309">
        <f t="shared" si="118"/>
        <v>1.4200000166893005</v>
      </c>
      <c r="S309" s="1">
        <v>1</v>
      </c>
      <c r="T309">
        <f t="shared" si="119"/>
        <v>2.8400000333786011</v>
      </c>
      <c r="U309" s="1">
        <v>29.933219909667969</v>
      </c>
      <c r="V309" s="1">
        <v>29.200586318969727</v>
      </c>
      <c r="W309" s="1">
        <v>30.026149749755859</v>
      </c>
      <c r="X309" s="1">
        <v>418.58001708984375</v>
      </c>
      <c r="Y309" s="1">
        <v>420.04544067382813</v>
      </c>
      <c r="Z309" s="1">
        <v>26.739356994628906</v>
      </c>
      <c r="AA309" s="1">
        <v>26.908588409423828</v>
      </c>
      <c r="AB309" s="1">
        <v>62.830524444580078</v>
      </c>
      <c r="AC309" s="1">
        <v>63.232814788818359</v>
      </c>
      <c r="AD309" s="1">
        <v>299.765869140625</v>
      </c>
      <c r="AE309" s="1">
        <v>0.93740642070770264</v>
      </c>
      <c r="AF309" s="1">
        <v>0.14495955407619476</v>
      </c>
      <c r="AG309" s="1">
        <v>99.725021362304688</v>
      </c>
      <c r="AH309" s="1">
        <v>-0.68474745750427246</v>
      </c>
      <c r="AI309" s="1">
        <v>0.24241343140602112</v>
      </c>
      <c r="AJ309" s="1">
        <v>2.3226797580718994E-2</v>
      </c>
      <c r="AK309" s="1">
        <v>1.9670778419822454E-3</v>
      </c>
      <c r="AL309" s="1">
        <v>2.6019573211669922E-2</v>
      </c>
      <c r="AM309" s="1">
        <v>1.2388443574309349E-3</v>
      </c>
      <c r="AN309" s="1">
        <v>1</v>
      </c>
      <c r="AO309" s="1">
        <v>-0.21956524252891541</v>
      </c>
      <c r="AP309" s="1">
        <v>2.737391471862793</v>
      </c>
      <c r="AQ309" s="1">
        <v>1</v>
      </c>
      <c r="AR309" s="1">
        <v>0</v>
      </c>
      <c r="AS309" s="1">
        <v>0.15999999642372131</v>
      </c>
      <c r="AT309" s="1">
        <v>111115</v>
      </c>
      <c r="AU309" s="1" t="s">
        <v>88</v>
      </c>
      <c r="AV309">
        <f t="shared" si="120"/>
        <v>0.49960978190104161</v>
      </c>
      <c r="AW309">
        <f t="shared" si="121"/>
        <v>8.6887695471789353E-5</v>
      </c>
      <c r="AX309">
        <f t="shared" si="122"/>
        <v>302.3505863189697</v>
      </c>
      <c r="AY309">
        <f t="shared" si="123"/>
        <v>303.08321990966795</v>
      </c>
      <c r="AZ309">
        <f t="shared" si="124"/>
        <v>0.14998502396080582</v>
      </c>
      <c r="BA309">
        <f t="shared" si="125"/>
        <v>5.7378511342844198E-2</v>
      </c>
      <c r="BB309">
        <f t="shared" si="126"/>
        <v>4.0686904936042474</v>
      </c>
      <c r="BC309">
        <f t="shared" si="127"/>
        <v>40.799093728168224</v>
      </c>
      <c r="BD309">
        <f t="shared" si="128"/>
        <v>13.890505318744395</v>
      </c>
      <c r="BE309">
        <f t="shared" si="129"/>
        <v>29.566903114318848</v>
      </c>
      <c r="BF309">
        <f t="shared" si="130"/>
        <v>4.1556056436378235</v>
      </c>
      <c r="BG309">
        <f t="shared" si="131"/>
        <v>6.0434240016576735E-3</v>
      </c>
      <c r="BH309">
        <f t="shared" si="132"/>
        <v>2.6834595539592554</v>
      </c>
      <c r="BI309">
        <f t="shared" si="133"/>
        <v>1.4721460896785681</v>
      </c>
      <c r="BJ309">
        <f t="shared" si="134"/>
        <v>3.7782957633374602E-3</v>
      </c>
      <c r="BK309">
        <f t="shared" si="135"/>
        <v>60.993605559474148</v>
      </c>
      <c r="BL309">
        <f t="shared" si="136"/>
        <v>1.4560754977168144</v>
      </c>
      <c r="BM309">
        <f t="shared" si="137"/>
        <v>64.835896582951179</v>
      </c>
      <c r="BN309">
        <f t="shared" si="138"/>
        <v>420.41081376659474</v>
      </c>
      <c r="BO309">
        <f t="shared" si="139"/>
        <v>-1.1853941523829274E-3</v>
      </c>
    </row>
    <row r="310" spans="1:67" x14ac:dyDescent="0.25">
      <c r="A310" s="1">
        <v>298</v>
      </c>
      <c r="B310" s="1" t="s">
        <v>386</v>
      </c>
      <c r="C310" s="1" t="s">
        <v>82</v>
      </c>
      <c r="D310" s="1" t="s">
        <v>83</v>
      </c>
      <c r="E310" s="1" t="s">
        <v>84</v>
      </c>
      <c r="F310" s="1" t="s">
        <v>85</v>
      </c>
      <c r="G310" s="1" t="s">
        <v>86</v>
      </c>
      <c r="H310" s="1" t="s">
        <v>87</v>
      </c>
      <c r="I310" s="1">
        <v>1617.0000217482448</v>
      </c>
      <c r="J310" s="1">
        <v>0</v>
      </c>
      <c r="K310">
        <f t="shared" si="112"/>
        <v>-0.77783768213361415</v>
      </c>
      <c r="L310">
        <f t="shared" si="113"/>
        <v>5.9999654976546713E-3</v>
      </c>
      <c r="M310">
        <f t="shared" si="114"/>
        <v>615.94457688567945</v>
      </c>
      <c r="N310">
        <f t="shared" si="115"/>
        <v>8.6113097502535041E-2</v>
      </c>
      <c r="O310">
        <f t="shared" si="116"/>
        <v>1.3857514649801956</v>
      </c>
      <c r="P310">
        <f t="shared" si="117"/>
        <v>29.2015380859375</v>
      </c>
      <c r="Q310" s="1">
        <v>6</v>
      </c>
      <c r="R310">
        <f t="shared" si="118"/>
        <v>1.4200000166893005</v>
      </c>
      <c r="S310" s="1">
        <v>1</v>
      </c>
      <c r="T310">
        <f t="shared" si="119"/>
        <v>2.8400000333786011</v>
      </c>
      <c r="U310" s="1">
        <v>29.933219909667969</v>
      </c>
      <c r="V310" s="1">
        <v>29.2015380859375</v>
      </c>
      <c r="W310" s="1">
        <v>30.02629280090332</v>
      </c>
      <c r="X310" s="1">
        <v>418.57705688476563</v>
      </c>
      <c r="Y310" s="1">
        <v>420.0615234375</v>
      </c>
      <c r="Z310" s="1">
        <v>26.737819671630859</v>
      </c>
      <c r="AA310" s="1">
        <v>26.905540466308594</v>
      </c>
      <c r="AB310" s="1">
        <v>62.826976776123047</v>
      </c>
      <c r="AC310" s="1">
        <v>63.222587585449219</v>
      </c>
      <c r="AD310" s="1">
        <v>299.770263671875</v>
      </c>
      <c r="AE310" s="1">
        <v>0.93608319759368896</v>
      </c>
      <c r="AF310" s="1">
        <v>0.12870672345161438</v>
      </c>
      <c r="AG310" s="1">
        <v>99.725288391113281</v>
      </c>
      <c r="AH310" s="1">
        <v>-0.68474745750427246</v>
      </c>
      <c r="AI310" s="1">
        <v>0.24241343140602112</v>
      </c>
      <c r="AJ310" s="1">
        <v>2.3226797580718994E-2</v>
      </c>
      <c r="AK310" s="1">
        <v>1.9670778419822454E-3</v>
      </c>
      <c r="AL310" s="1">
        <v>2.6019573211669922E-2</v>
      </c>
      <c r="AM310" s="1">
        <v>1.2388443574309349E-3</v>
      </c>
      <c r="AN310" s="1">
        <v>1</v>
      </c>
      <c r="AO310" s="1">
        <v>-0.21956524252891541</v>
      </c>
      <c r="AP310" s="1">
        <v>2.737391471862793</v>
      </c>
      <c r="AQ310" s="1">
        <v>1</v>
      </c>
      <c r="AR310" s="1">
        <v>0</v>
      </c>
      <c r="AS310" s="1">
        <v>0.15999999642372131</v>
      </c>
      <c r="AT310" s="1">
        <v>111115</v>
      </c>
      <c r="AU310" s="1" t="s">
        <v>88</v>
      </c>
      <c r="AV310">
        <f t="shared" si="120"/>
        <v>0.49961710611979165</v>
      </c>
      <c r="AW310">
        <f t="shared" si="121"/>
        <v>8.6113097502535038E-5</v>
      </c>
      <c r="AX310">
        <f t="shared" si="122"/>
        <v>302.35153808593748</v>
      </c>
      <c r="AY310">
        <f t="shared" si="123"/>
        <v>303.08321990966795</v>
      </c>
      <c r="AZ310">
        <f t="shared" si="124"/>
        <v>0.14977330826729585</v>
      </c>
      <c r="BA310">
        <f t="shared" si="125"/>
        <v>5.7634040530813536E-2</v>
      </c>
      <c r="BB310">
        <f t="shared" si="126"/>
        <v>4.0689142473015885</v>
      </c>
      <c r="BC310">
        <f t="shared" si="127"/>
        <v>40.801228183404056</v>
      </c>
      <c r="BD310">
        <f t="shared" si="128"/>
        <v>13.895687717095463</v>
      </c>
      <c r="BE310">
        <f t="shared" si="129"/>
        <v>29.567378997802734</v>
      </c>
      <c r="BF310">
        <f t="shared" si="130"/>
        <v>4.1557195997906637</v>
      </c>
      <c r="BG310">
        <f t="shared" si="131"/>
        <v>5.9873163107301243E-3</v>
      </c>
      <c r="BH310">
        <f t="shared" si="132"/>
        <v>2.6831627823213928</v>
      </c>
      <c r="BI310">
        <f t="shared" si="133"/>
        <v>1.4725568174692709</v>
      </c>
      <c r="BJ310">
        <f t="shared" si="134"/>
        <v>3.7432070925033515E-3</v>
      </c>
      <c r="BK310">
        <f t="shared" si="135"/>
        <v>61.425250562866637</v>
      </c>
      <c r="BL310">
        <f t="shared" si="136"/>
        <v>1.4663199139145255</v>
      </c>
      <c r="BM310">
        <f t="shared" si="137"/>
        <v>64.823937691994686</v>
      </c>
      <c r="BN310">
        <f t="shared" si="138"/>
        <v>420.43127021867559</v>
      </c>
      <c r="BO310">
        <f t="shared" si="139"/>
        <v>-1.1993042623801298E-3</v>
      </c>
    </row>
    <row r="311" spans="1:67" x14ac:dyDescent="0.25">
      <c r="A311" s="1">
        <v>299</v>
      </c>
      <c r="B311" s="1" t="s">
        <v>387</v>
      </c>
      <c r="C311" s="1" t="s">
        <v>82</v>
      </c>
      <c r="D311" s="1" t="s">
        <v>83</v>
      </c>
      <c r="E311" s="1" t="s">
        <v>84</v>
      </c>
      <c r="F311" s="1" t="s">
        <v>85</v>
      </c>
      <c r="G311" s="1" t="s">
        <v>86</v>
      </c>
      <c r="H311" s="1" t="s">
        <v>87</v>
      </c>
      <c r="I311" s="1">
        <v>1622.0000216364861</v>
      </c>
      <c r="J311" s="1">
        <v>0</v>
      </c>
      <c r="K311">
        <f t="shared" si="112"/>
        <v>-0.77932436132672589</v>
      </c>
      <c r="L311">
        <f t="shared" si="113"/>
        <v>5.8868423429020286E-3</v>
      </c>
      <c r="M311">
        <f t="shared" si="114"/>
        <v>620.28784933486077</v>
      </c>
      <c r="N311">
        <f t="shared" si="115"/>
        <v>8.453340062760363E-2</v>
      </c>
      <c r="O311">
        <f t="shared" si="116"/>
        <v>1.3864194030062991</v>
      </c>
      <c r="P311">
        <f t="shared" si="117"/>
        <v>29.202243804931641</v>
      </c>
      <c r="Q311" s="1">
        <v>6</v>
      </c>
      <c r="R311">
        <f t="shared" si="118"/>
        <v>1.4200000166893005</v>
      </c>
      <c r="S311" s="1">
        <v>1</v>
      </c>
      <c r="T311">
        <f t="shared" si="119"/>
        <v>2.8400000333786011</v>
      </c>
      <c r="U311" s="1">
        <v>29.932184219360352</v>
      </c>
      <c r="V311" s="1">
        <v>29.202243804931641</v>
      </c>
      <c r="W311" s="1">
        <v>30.026004791259766</v>
      </c>
      <c r="X311" s="1">
        <v>418.58099365234375</v>
      </c>
      <c r="Y311" s="1">
        <v>420.0699462890625</v>
      </c>
      <c r="Z311" s="1">
        <v>26.735822677612305</v>
      </c>
      <c r="AA311" s="1">
        <v>26.900487899780273</v>
      </c>
      <c r="AB311" s="1">
        <v>62.825717926025391</v>
      </c>
      <c r="AC311" s="1">
        <v>63.214275360107422</v>
      </c>
      <c r="AD311" s="1">
        <v>299.7332763671875</v>
      </c>
      <c r="AE311" s="1">
        <v>0.97235274314880371</v>
      </c>
      <c r="AF311" s="1">
        <v>0.1217413991689682</v>
      </c>
      <c r="AG311" s="1">
        <v>99.725357055664063</v>
      </c>
      <c r="AH311" s="1">
        <v>-0.68474745750427246</v>
      </c>
      <c r="AI311" s="1">
        <v>0.24241343140602112</v>
      </c>
      <c r="AJ311" s="1">
        <v>2.3226797580718994E-2</v>
      </c>
      <c r="AK311" s="1">
        <v>1.9670778419822454E-3</v>
      </c>
      <c r="AL311" s="1">
        <v>2.6019573211669922E-2</v>
      </c>
      <c r="AM311" s="1">
        <v>1.2388443574309349E-3</v>
      </c>
      <c r="AN311" s="1">
        <v>1</v>
      </c>
      <c r="AO311" s="1">
        <v>-0.21956524252891541</v>
      </c>
      <c r="AP311" s="1">
        <v>2.737391471862793</v>
      </c>
      <c r="AQ311" s="1">
        <v>1</v>
      </c>
      <c r="AR311" s="1">
        <v>0</v>
      </c>
      <c r="AS311" s="1">
        <v>0.15999999642372131</v>
      </c>
      <c r="AT311" s="1">
        <v>111115</v>
      </c>
      <c r="AU311" s="1" t="s">
        <v>88</v>
      </c>
      <c r="AV311">
        <f t="shared" si="120"/>
        <v>0.49955546061197909</v>
      </c>
      <c r="AW311">
        <f t="shared" si="121"/>
        <v>8.4533400627603627E-5</v>
      </c>
      <c r="AX311">
        <f t="shared" si="122"/>
        <v>302.35224380493162</v>
      </c>
      <c r="AY311">
        <f t="shared" si="123"/>
        <v>303.08218421936033</v>
      </c>
      <c r="AZ311">
        <f t="shared" si="124"/>
        <v>0.1555764354264042</v>
      </c>
      <c r="BA311">
        <f t="shared" si="125"/>
        <v>5.8251590586101097E-2</v>
      </c>
      <c r="BB311">
        <f t="shared" si="126"/>
        <v>4.0690801637834575</v>
      </c>
      <c r="BC311">
        <f t="shared" si="127"/>
        <v>40.802863824415333</v>
      </c>
      <c r="BD311">
        <f t="shared" si="128"/>
        <v>13.902375924635059</v>
      </c>
      <c r="BE311">
        <f t="shared" si="129"/>
        <v>29.567214012145996</v>
      </c>
      <c r="BF311">
        <f t="shared" si="130"/>
        <v>4.1556800916376027</v>
      </c>
      <c r="BG311">
        <f t="shared" si="131"/>
        <v>5.874665150243449E-3</v>
      </c>
      <c r="BH311">
        <f t="shared" si="132"/>
        <v>2.6826607607771584</v>
      </c>
      <c r="BI311">
        <f t="shared" si="133"/>
        <v>1.4730193308604442</v>
      </c>
      <c r="BJ311">
        <f t="shared" si="134"/>
        <v>3.6727578252168402E-3</v>
      </c>
      <c r="BK311">
        <f t="shared" si="135"/>
        <v>61.858427252208948</v>
      </c>
      <c r="BL311">
        <f t="shared" si="136"/>
        <v>1.4766299155998712</v>
      </c>
      <c r="BM311">
        <f t="shared" si="137"/>
        <v>64.807081052914242</v>
      </c>
      <c r="BN311">
        <f t="shared" si="138"/>
        <v>420.44039976632513</v>
      </c>
      <c r="BO311">
        <f t="shared" si="139"/>
        <v>-1.2012579447427537E-3</v>
      </c>
    </row>
    <row r="312" spans="1:67" x14ac:dyDescent="0.25">
      <c r="A312" s="1">
        <v>300</v>
      </c>
      <c r="B312" s="1" t="s">
        <v>388</v>
      </c>
      <c r="C312" s="1" t="s">
        <v>82</v>
      </c>
      <c r="D312" s="1" t="s">
        <v>83</v>
      </c>
      <c r="E312" s="1" t="s">
        <v>84</v>
      </c>
      <c r="F312" s="1" t="s">
        <v>85</v>
      </c>
      <c r="G312" s="1" t="s">
        <v>86</v>
      </c>
      <c r="H312" s="1" t="s">
        <v>87</v>
      </c>
      <c r="I312" s="1">
        <v>1627.5000215135515</v>
      </c>
      <c r="J312" s="1">
        <v>0</v>
      </c>
      <c r="K312">
        <f t="shared" si="112"/>
        <v>-0.78456633531092579</v>
      </c>
      <c r="L312">
        <f t="shared" si="113"/>
        <v>5.9445523300980553E-3</v>
      </c>
      <c r="M312">
        <f t="shared" si="114"/>
        <v>619.6644468439315</v>
      </c>
      <c r="N312">
        <f t="shared" si="115"/>
        <v>8.5325366280467829E-2</v>
      </c>
      <c r="O312">
        <f t="shared" si="116"/>
        <v>1.385859343723864</v>
      </c>
      <c r="P312">
        <f t="shared" si="117"/>
        <v>29.200273513793945</v>
      </c>
      <c r="Q312" s="1">
        <v>6</v>
      </c>
      <c r="R312">
        <f t="shared" si="118"/>
        <v>1.4200000166893005</v>
      </c>
      <c r="S312" s="1">
        <v>1</v>
      </c>
      <c r="T312">
        <f t="shared" si="119"/>
        <v>2.8400000333786011</v>
      </c>
      <c r="U312" s="1">
        <v>29.931377410888672</v>
      </c>
      <c r="V312" s="1">
        <v>29.200273513793945</v>
      </c>
      <c r="W312" s="1">
        <v>30.026369094848633</v>
      </c>
      <c r="X312" s="1">
        <v>418.57864379882813</v>
      </c>
      <c r="Y312" s="1">
        <v>420.077392578125</v>
      </c>
      <c r="Z312" s="1">
        <v>26.735145568847656</v>
      </c>
      <c r="AA312" s="1">
        <v>26.901350021362305</v>
      </c>
      <c r="AB312" s="1">
        <v>62.826938629150391</v>
      </c>
      <c r="AC312" s="1">
        <v>63.217662811279297</v>
      </c>
      <c r="AD312" s="1">
        <v>299.7392578125</v>
      </c>
      <c r="AE312" s="1">
        <v>0.97535586357116699</v>
      </c>
      <c r="AF312" s="1">
        <v>0.14089739322662354</v>
      </c>
      <c r="AG312" s="1">
        <v>99.725761413574219</v>
      </c>
      <c r="AH312" s="1">
        <v>-0.68474745750427246</v>
      </c>
      <c r="AI312" s="1">
        <v>0.24241343140602112</v>
      </c>
      <c r="AJ312" s="1">
        <v>2.3226797580718994E-2</v>
      </c>
      <c r="AK312" s="1">
        <v>1.9670778419822454E-3</v>
      </c>
      <c r="AL312" s="1">
        <v>2.6019573211669922E-2</v>
      </c>
      <c r="AM312" s="1">
        <v>1.2388443574309349E-3</v>
      </c>
      <c r="AN312" s="1">
        <v>1</v>
      </c>
      <c r="AO312" s="1">
        <v>-0.21956524252891541</v>
      </c>
      <c r="AP312" s="1">
        <v>2.737391471862793</v>
      </c>
      <c r="AQ312" s="1">
        <v>1</v>
      </c>
      <c r="AR312" s="1">
        <v>0</v>
      </c>
      <c r="AS312" s="1">
        <v>0.15999999642372131</v>
      </c>
      <c r="AT312" s="1">
        <v>111115</v>
      </c>
      <c r="AU312" s="1" t="s">
        <v>88</v>
      </c>
      <c r="AV312">
        <f t="shared" si="120"/>
        <v>0.49956542968749995</v>
      </c>
      <c r="AW312">
        <f t="shared" si="121"/>
        <v>8.532536628046783E-5</v>
      </c>
      <c r="AX312">
        <f t="shared" si="122"/>
        <v>302.35027351379392</v>
      </c>
      <c r="AY312">
        <f t="shared" si="123"/>
        <v>303.08137741088865</v>
      </c>
      <c r="AZ312">
        <f t="shared" si="124"/>
        <v>0.15605693468324233</v>
      </c>
      <c r="BA312">
        <f t="shared" si="125"/>
        <v>5.8018237185097597E-2</v>
      </c>
      <c r="BB312">
        <f t="shared" si="126"/>
        <v>4.0686169576572908</v>
      </c>
      <c r="BC312">
        <f t="shared" si="127"/>
        <v>40.79805358200543</v>
      </c>
      <c r="BD312">
        <f t="shared" si="128"/>
        <v>13.896703560643125</v>
      </c>
      <c r="BE312">
        <f t="shared" si="129"/>
        <v>29.565825462341309</v>
      </c>
      <c r="BF312">
        <f t="shared" si="130"/>
        <v>4.1553475966868874</v>
      </c>
      <c r="BG312">
        <f t="shared" si="131"/>
        <v>5.9321354676676596E-3</v>
      </c>
      <c r="BH312">
        <f t="shared" si="132"/>
        <v>2.6827576139334268</v>
      </c>
      <c r="BI312">
        <f t="shared" si="133"/>
        <v>1.4725899827534605</v>
      </c>
      <c r="BJ312">
        <f t="shared" si="134"/>
        <v>3.7086982489466583E-3</v>
      </c>
      <c r="BK312">
        <f t="shared" si="135"/>
        <v>61.796508782432355</v>
      </c>
      <c r="BL312">
        <f t="shared" si="136"/>
        <v>1.4751197226798816</v>
      </c>
      <c r="BM312">
        <f t="shared" si="137"/>
        <v>64.818077891977396</v>
      </c>
      <c r="BN312">
        <f t="shared" si="138"/>
        <v>420.4503378387663</v>
      </c>
      <c r="BO312">
        <f t="shared" si="139"/>
        <v>-1.209514590831612E-3</v>
      </c>
    </row>
    <row r="313" spans="1:67" x14ac:dyDescent="0.25">
      <c r="A313" s="1">
        <v>301</v>
      </c>
      <c r="B313" s="1" t="s">
        <v>389</v>
      </c>
      <c r="C313" s="1" t="s">
        <v>82</v>
      </c>
      <c r="D313" s="1" t="s">
        <v>83</v>
      </c>
      <c r="E313" s="1" t="s">
        <v>84</v>
      </c>
      <c r="F313" s="1" t="s">
        <v>85</v>
      </c>
      <c r="G313" s="1" t="s">
        <v>86</v>
      </c>
      <c r="H313" s="1" t="s">
        <v>87</v>
      </c>
      <c r="I313" s="1">
        <v>1632.5000214017928</v>
      </c>
      <c r="J313" s="1">
        <v>0</v>
      </c>
      <c r="K313">
        <f t="shared" si="112"/>
        <v>-0.78604592184784383</v>
      </c>
      <c r="L313">
        <f t="shared" si="113"/>
        <v>5.9288782392603696E-3</v>
      </c>
      <c r="M313">
        <f t="shared" si="114"/>
        <v>620.61297751112909</v>
      </c>
      <c r="N313">
        <f t="shared" si="115"/>
        <v>8.5091157421762889E-2</v>
      </c>
      <c r="O313">
        <f t="shared" si="116"/>
        <v>1.3857076795232381</v>
      </c>
      <c r="P313">
        <f t="shared" si="117"/>
        <v>29.198450088500977</v>
      </c>
      <c r="Q313" s="1">
        <v>6</v>
      </c>
      <c r="R313">
        <f t="shared" si="118"/>
        <v>1.4200000166893005</v>
      </c>
      <c r="S313" s="1">
        <v>1</v>
      </c>
      <c r="T313">
        <f t="shared" si="119"/>
        <v>2.8400000333786011</v>
      </c>
      <c r="U313" s="1">
        <v>29.930183410644531</v>
      </c>
      <c r="V313" s="1">
        <v>29.198450088500977</v>
      </c>
      <c r="W313" s="1">
        <v>30.026493072509766</v>
      </c>
      <c r="X313" s="1">
        <v>418.57516479492188</v>
      </c>
      <c r="Y313" s="1">
        <v>420.07720947265625</v>
      </c>
      <c r="Z313" s="1">
        <v>26.732786178588867</v>
      </c>
      <c r="AA313" s="1">
        <v>26.898550033569336</v>
      </c>
      <c r="AB313" s="1">
        <v>62.826080322265625</v>
      </c>
      <c r="AC313" s="1">
        <v>63.215579986572266</v>
      </c>
      <c r="AD313" s="1">
        <v>299.71188354492188</v>
      </c>
      <c r="AE313" s="1">
        <v>0.97431522607803345</v>
      </c>
      <c r="AF313" s="1">
        <v>0.18068580329418182</v>
      </c>
      <c r="AG313" s="1">
        <v>99.725845336914063</v>
      </c>
      <c r="AH313" s="1">
        <v>-0.68474745750427246</v>
      </c>
      <c r="AI313" s="1">
        <v>0.24241343140602112</v>
      </c>
      <c r="AJ313" s="1">
        <v>2.3226797580718994E-2</v>
      </c>
      <c r="AK313" s="1">
        <v>1.9670778419822454E-3</v>
      </c>
      <c r="AL313" s="1">
        <v>2.6019573211669922E-2</v>
      </c>
      <c r="AM313" s="1">
        <v>1.2388443574309349E-3</v>
      </c>
      <c r="AN313" s="1">
        <v>1</v>
      </c>
      <c r="AO313" s="1">
        <v>-0.21956524252891541</v>
      </c>
      <c r="AP313" s="1">
        <v>2.737391471862793</v>
      </c>
      <c r="AQ313" s="1">
        <v>1</v>
      </c>
      <c r="AR313" s="1">
        <v>0</v>
      </c>
      <c r="AS313" s="1">
        <v>0.15999999642372131</v>
      </c>
      <c r="AT313" s="1">
        <v>111115</v>
      </c>
      <c r="AU313" s="1" t="s">
        <v>88</v>
      </c>
      <c r="AV313">
        <f t="shared" si="120"/>
        <v>0.49951980590820311</v>
      </c>
      <c r="AW313">
        <f t="shared" si="121"/>
        <v>8.5091157421762883E-5</v>
      </c>
      <c r="AX313">
        <f t="shared" si="122"/>
        <v>302.34845008850095</v>
      </c>
      <c r="AY313">
        <f t="shared" si="123"/>
        <v>303.08018341064451</v>
      </c>
      <c r="AZ313">
        <f t="shared" si="124"/>
        <v>0.15589043268806257</v>
      </c>
      <c r="BA313">
        <f t="shared" si="125"/>
        <v>5.8216821515517506E-2</v>
      </c>
      <c r="BB313">
        <f t="shared" si="126"/>
        <v>4.0681883199582183</v>
      </c>
      <c r="BC313">
        <f t="shared" si="127"/>
        <v>40.793721088191731</v>
      </c>
      <c r="BD313">
        <f t="shared" si="128"/>
        <v>13.895171054622395</v>
      </c>
      <c r="BE313">
        <f t="shared" si="129"/>
        <v>29.564316749572754</v>
      </c>
      <c r="BF313">
        <f t="shared" si="130"/>
        <v>4.1549863544218208</v>
      </c>
      <c r="BG313">
        <f t="shared" si="131"/>
        <v>5.9165267019354291E-3</v>
      </c>
      <c r="BH313">
        <f t="shared" si="132"/>
        <v>2.6824806404349801</v>
      </c>
      <c r="BI313">
        <f t="shared" si="133"/>
        <v>1.4725057139868407</v>
      </c>
      <c r="BJ313">
        <f t="shared" si="134"/>
        <v>3.6989369170370369E-3</v>
      </c>
      <c r="BK313">
        <f t="shared" si="135"/>
        <v>61.891153809356588</v>
      </c>
      <c r="BL313">
        <f t="shared" si="136"/>
        <v>1.4773783569220891</v>
      </c>
      <c r="BM313">
        <f t="shared" si="137"/>
        <v>64.818157713803259</v>
      </c>
      <c r="BN313">
        <f t="shared" si="138"/>
        <v>420.45085805787551</v>
      </c>
      <c r="BO313">
        <f t="shared" si="139"/>
        <v>-1.211795565550067E-3</v>
      </c>
    </row>
    <row r="314" spans="1:67" x14ac:dyDescent="0.25">
      <c r="A314" s="1">
        <v>302</v>
      </c>
      <c r="B314" s="1" t="s">
        <v>390</v>
      </c>
      <c r="C314" s="1" t="s">
        <v>82</v>
      </c>
      <c r="D314" s="1" t="s">
        <v>83</v>
      </c>
      <c r="E314" s="1" t="s">
        <v>84</v>
      </c>
      <c r="F314" s="1" t="s">
        <v>85</v>
      </c>
      <c r="G314" s="1" t="s">
        <v>86</v>
      </c>
      <c r="H314" s="1" t="s">
        <v>87</v>
      </c>
      <c r="I314" s="1">
        <v>1637.5000212900341</v>
      </c>
      <c r="J314" s="1">
        <v>0</v>
      </c>
      <c r="K314">
        <f t="shared" si="112"/>
        <v>-0.79503519982091519</v>
      </c>
      <c r="L314">
        <f t="shared" si="113"/>
        <v>5.9242284930414446E-3</v>
      </c>
      <c r="M314">
        <f t="shared" si="114"/>
        <v>623.20041115262393</v>
      </c>
      <c r="N314">
        <f t="shared" si="115"/>
        <v>8.5006065955725546E-2</v>
      </c>
      <c r="O314">
        <f t="shared" si="116"/>
        <v>1.385414331517997</v>
      </c>
      <c r="P314">
        <f t="shared" si="117"/>
        <v>29.19581413269043</v>
      </c>
      <c r="Q314" s="1">
        <v>6</v>
      </c>
      <c r="R314">
        <f t="shared" si="118"/>
        <v>1.4200000166893005</v>
      </c>
      <c r="S314" s="1">
        <v>1</v>
      </c>
      <c r="T314">
        <f t="shared" si="119"/>
        <v>2.8400000333786011</v>
      </c>
      <c r="U314" s="1">
        <v>29.929632186889648</v>
      </c>
      <c r="V314" s="1">
        <v>29.19581413269043</v>
      </c>
      <c r="W314" s="1">
        <v>30.026117324829102</v>
      </c>
      <c r="X314" s="1">
        <v>418.57330322265625</v>
      </c>
      <c r="Y314" s="1">
        <v>420.09335327148438</v>
      </c>
      <c r="Z314" s="1">
        <v>26.72966194152832</v>
      </c>
      <c r="AA314" s="1">
        <v>26.895254135131836</v>
      </c>
      <c r="AB314" s="1">
        <v>62.821640014648438</v>
      </c>
      <c r="AC314" s="1">
        <v>63.211692810058594</v>
      </c>
      <c r="AD314" s="1">
        <v>299.72357177734375</v>
      </c>
      <c r="AE314" s="1">
        <v>0.98152440786361694</v>
      </c>
      <c r="AF314" s="1">
        <v>0.20902165770530701</v>
      </c>
      <c r="AG314" s="1">
        <v>99.725936889648438</v>
      </c>
      <c r="AH314" s="1">
        <v>-0.68474745750427246</v>
      </c>
      <c r="AI314" s="1">
        <v>0.24241343140602112</v>
      </c>
      <c r="AJ314" s="1">
        <v>2.3226797580718994E-2</v>
      </c>
      <c r="AK314" s="1">
        <v>1.9670778419822454E-3</v>
      </c>
      <c r="AL314" s="1">
        <v>2.6019573211669922E-2</v>
      </c>
      <c r="AM314" s="1">
        <v>1.2388443574309349E-3</v>
      </c>
      <c r="AN314" s="1">
        <v>1</v>
      </c>
      <c r="AO314" s="1">
        <v>-0.21956524252891541</v>
      </c>
      <c r="AP314" s="1">
        <v>2.737391471862793</v>
      </c>
      <c r="AQ314" s="1">
        <v>1</v>
      </c>
      <c r="AR314" s="1">
        <v>0</v>
      </c>
      <c r="AS314" s="1">
        <v>0.15999999642372131</v>
      </c>
      <c r="AT314" s="1">
        <v>111115</v>
      </c>
      <c r="AU314" s="1" t="s">
        <v>88</v>
      </c>
      <c r="AV314">
        <f t="shared" si="120"/>
        <v>0.49953928629557287</v>
      </c>
      <c r="AW314">
        <f t="shared" si="121"/>
        <v>8.5006065955725547E-5</v>
      </c>
      <c r="AX314">
        <f t="shared" si="122"/>
        <v>302.34581413269041</v>
      </c>
      <c r="AY314">
        <f t="shared" si="123"/>
        <v>303.07963218688963</v>
      </c>
      <c r="AZ314">
        <f t="shared" si="124"/>
        <v>0.15704390174797389</v>
      </c>
      <c r="BA314">
        <f t="shared" si="125"/>
        <v>5.8552610840753597E-2</v>
      </c>
      <c r="BB314">
        <f t="shared" si="126"/>
        <v>4.0675687480292106</v>
      </c>
      <c r="BC314">
        <f t="shared" si="127"/>
        <v>40.787470891651509</v>
      </c>
      <c r="BD314">
        <f t="shared" si="128"/>
        <v>13.892216756519673</v>
      </c>
      <c r="BE314">
        <f t="shared" si="129"/>
        <v>29.562723159790039</v>
      </c>
      <c r="BF314">
        <f t="shared" si="130"/>
        <v>4.1546048191541685</v>
      </c>
      <c r="BG314">
        <f t="shared" si="131"/>
        <v>5.9118963014550517E-3</v>
      </c>
      <c r="BH314">
        <f t="shared" si="132"/>
        <v>2.6821544165112137</v>
      </c>
      <c r="BI314">
        <f t="shared" si="133"/>
        <v>1.4724504026429548</v>
      </c>
      <c r="BJ314">
        <f t="shared" si="134"/>
        <v>3.6960411832921728E-3</v>
      </c>
      <c r="BK314">
        <f t="shared" si="135"/>
        <v>62.149244872209529</v>
      </c>
      <c r="BL314">
        <f t="shared" si="136"/>
        <v>1.4834807699275405</v>
      </c>
      <c r="BM314">
        <f t="shared" si="137"/>
        <v>64.820364105869686</v>
      </c>
      <c r="BN314">
        <f t="shared" si="138"/>
        <v>420.47127492892935</v>
      </c>
      <c r="BO314">
        <f t="shared" si="139"/>
        <v>-1.2256359518990987E-3</v>
      </c>
    </row>
    <row r="315" spans="1:67" x14ac:dyDescent="0.25">
      <c r="A315" s="1">
        <v>303</v>
      </c>
      <c r="B315" s="1" t="s">
        <v>391</v>
      </c>
      <c r="C315" s="1" t="s">
        <v>82</v>
      </c>
      <c r="D315" s="1" t="s">
        <v>83</v>
      </c>
      <c r="E315" s="1" t="s">
        <v>84</v>
      </c>
      <c r="F315" s="1" t="s">
        <v>85</v>
      </c>
      <c r="G315" s="1" t="s">
        <v>86</v>
      </c>
      <c r="H315" s="1" t="s">
        <v>87</v>
      </c>
      <c r="I315" s="1">
        <v>1643.0000211670995</v>
      </c>
      <c r="J315" s="1">
        <v>0</v>
      </c>
      <c r="K315">
        <f t="shared" si="112"/>
        <v>-0.77933153444443548</v>
      </c>
      <c r="L315">
        <f t="shared" si="113"/>
        <v>5.9817655087024118E-3</v>
      </c>
      <c r="M315">
        <f t="shared" si="114"/>
        <v>616.99344600314259</v>
      </c>
      <c r="N315">
        <f t="shared" si="115"/>
        <v>8.5841937725212633E-2</v>
      </c>
      <c r="O315">
        <f t="shared" si="116"/>
        <v>1.3856088454441013</v>
      </c>
      <c r="P315">
        <f t="shared" si="117"/>
        <v>29.196187973022461</v>
      </c>
      <c r="Q315" s="1">
        <v>6</v>
      </c>
      <c r="R315">
        <f t="shared" si="118"/>
        <v>1.4200000166893005</v>
      </c>
      <c r="S315" s="1">
        <v>1</v>
      </c>
      <c r="T315">
        <f t="shared" si="119"/>
        <v>2.8400000333786011</v>
      </c>
      <c r="U315" s="1">
        <v>29.929418563842773</v>
      </c>
      <c r="V315" s="1">
        <v>29.196187973022461</v>
      </c>
      <c r="W315" s="1">
        <v>30.025920867919922</v>
      </c>
      <c r="X315" s="1">
        <v>418.60202026367188</v>
      </c>
      <c r="Y315" s="1">
        <v>420.08993530273438</v>
      </c>
      <c r="Z315" s="1">
        <v>26.726955413818359</v>
      </c>
      <c r="AA315" s="1">
        <v>26.894176483154297</v>
      </c>
      <c r="AB315" s="1">
        <v>62.815967559814453</v>
      </c>
      <c r="AC315" s="1">
        <v>63.208244323730469</v>
      </c>
      <c r="AD315" s="1">
        <v>299.72283935546875</v>
      </c>
      <c r="AE315" s="1">
        <v>0.9859694242477417</v>
      </c>
      <c r="AF315" s="1">
        <v>0.20026232302188873</v>
      </c>
      <c r="AG315" s="1">
        <v>99.725967407226563</v>
      </c>
      <c r="AH315" s="1">
        <v>-0.68474745750427246</v>
      </c>
      <c r="AI315" s="1">
        <v>0.24241343140602112</v>
      </c>
      <c r="AJ315" s="1">
        <v>2.3226797580718994E-2</v>
      </c>
      <c r="AK315" s="1">
        <v>1.9670778419822454E-3</v>
      </c>
      <c r="AL315" s="1">
        <v>2.6019573211669922E-2</v>
      </c>
      <c r="AM315" s="1">
        <v>1.2388443574309349E-3</v>
      </c>
      <c r="AN315" s="1">
        <v>1</v>
      </c>
      <c r="AO315" s="1">
        <v>-0.21956524252891541</v>
      </c>
      <c r="AP315" s="1">
        <v>2.737391471862793</v>
      </c>
      <c r="AQ315" s="1">
        <v>1</v>
      </c>
      <c r="AR315" s="1">
        <v>0</v>
      </c>
      <c r="AS315" s="1">
        <v>0.15999999642372131</v>
      </c>
      <c r="AT315" s="1">
        <v>111115</v>
      </c>
      <c r="AU315" s="1" t="s">
        <v>88</v>
      </c>
      <c r="AV315">
        <f t="shared" si="120"/>
        <v>0.49953806559244784</v>
      </c>
      <c r="AW315">
        <f t="shared" si="121"/>
        <v>8.5841937725212632E-5</v>
      </c>
      <c r="AX315">
        <f t="shared" si="122"/>
        <v>302.34618797302244</v>
      </c>
      <c r="AY315">
        <f t="shared" si="123"/>
        <v>303.07941856384275</v>
      </c>
      <c r="AZ315">
        <f t="shared" si="124"/>
        <v>0.15775510435353723</v>
      </c>
      <c r="BA315">
        <f t="shared" si="125"/>
        <v>5.8064637705133822E-2</v>
      </c>
      <c r="BB315">
        <f t="shared" si="126"/>
        <v>4.0676566128473457</v>
      </c>
      <c r="BC315">
        <f t="shared" si="127"/>
        <v>40.788339472679674</v>
      </c>
      <c r="BD315">
        <f t="shared" si="128"/>
        <v>13.894162989525377</v>
      </c>
      <c r="BE315">
        <f t="shared" si="129"/>
        <v>29.562803268432617</v>
      </c>
      <c r="BF315">
        <f t="shared" si="130"/>
        <v>4.1546239979358761</v>
      </c>
      <c r="BG315">
        <f t="shared" si="131"/>
        <v>5.9691928637842003E-3</v>
      </c>
      <c r="BH315">
        <f t="shared" si="132"/>
        <v>2.6820477674032444</v>
      </c>
      <c r="BI315">
        <f t="shared" si="133"/>
        <v>1.4725762305326318</v>
      </c>
      <c r="BJ315">
        <f t="shared" si="134"/>
        <v>3.7318730799346593E-3</v>
      </c>
      <c r="BK315">
        <f t="shared" si="135"/>
        <v>61.530268286581801</v>
      </c>
      <c r="BL315">
        <f t="shared" si="136"/>
        <v>1.4687175153542094</v>
      </c>
      <c r="BM315">
        <f t="shared" si="137"/>
        <v>64.816899972434939</v>
      </c>
      <c r="BN315">
        <f t="shared" si="138"/>
        <v>420.46039218975363</v>
      </c>
      <c r="BO315">
        <f t="shared" si="139"/>
        <v>-1.2013938780386316E-3</v>
      </c>
    </row>
    <row r="316" spans="1:67" x14ac:dyDescent="0.25">
      <c r="A316" s="1">
        <v>304</v>
      </c>
      <c r="B316" s="1" t="s">
        <v>392</v>
      </c>
      <c r="C316" s="1" t="s">
        <v>82</v>
      </c>
      <c r="D316" s="1" t="s">
        <v>83</v>
      </c>
      <c r="E316" s="1" t="s">
        <v>84</v>
      </c>
      <c r="F316" s="1" t="s">
        <v>85</v>
      </c>
      <c r="G316" s="1" t="s">
        <v>86</v>
      </c>
      <c r="H316" s="1" t="s">
        <v>87</v>
      </c>
      <c r="I316" s="1">
        <v>1648.0000210553408</v>
      </c>
      <c r="J316" s="1">
        <v>0</v>
      </c>
      <c r="K316">
        <f t="shared" si="112"/>
        <v>-0.77465090892916866</v>
      </c>
      <c r="L316">
        <f t="shared" si="113"/>
        <v>5.9983449509759404E-3</v>
      </c>
      <c r="M316">
        <f t="shared" si="114"/>
        <v>615.19696627029896</v>
      </c>
      <c r="N316">
        <f t="shared" si="115"/>
        <v>8.6067042394116985E-2</v>
      </c>
      <c r="O316">
        <f t="shared" si="116"/>
        <v>1.3854140961437631</v>
      </c>
      <c r="P316">
        <f t="shared" si="117"/>
        <v>29.195243835449219</v>
      </c>
      <c r="Q316" s="1">
        <v>6</v>
      </c>
      <c r="R316">
        <f t="shared" si="118"/>
        <v>1.4200000166893005</v>
      </c>
      <c r="S316" s="1">
        <v>1</v>
      </c>
      <c r="T316">
        <f t="shared" si="119"/>
        <v>2.8400000333786011</v>
      </c>
      <c r="U316" s="1">
        <v>29.929538726806641</v>
      </c>
      <c r="V316" s="1">
        <v>29.195243835449219</v>
      </c>
      <c r="W316" s="1">
        <v>30.026157379150391</v>
      </c>
      <c r="X316" s="1">
        <v>418.61984252929688</v>
      </c>
      <c r="Y316" s="1">
        <v>420.09811401367188</v>
      </c>
      <c r="Z316" s="1">
        <v>26.726221084594727</v>
      </c>
      <c r="AA316" s="1">
        <v>26.893871307373047</v>
      </c>
      <c r="AB316" s="1">
        <v>62.813568115234375</v>
      </c>
      <c r="AC316" s="1">
        <v>63.206428527832031</v>
      </c>
      <c r="AD316" s="1">
        <v>299.73965454101563</v>
      </c>
      <c r="AE316" s="1">
        <v>0.98381775617599487</v>
      </c>
      <c r="AF316" s="1">
        <v>0.17741253972053528</v>
      </c>
      <c r="AG316" s="1">
        <v>99.726089477539063</v>
      </c>
      <c r="AH316" s="1">
        <v>-0.68474745750427246</v>
      </c>
      <c r="AI316" s="1">
        <v>0.24241343140602112</v>
      </c>
      <c r="AJ316" s="1">
        <v>2.3226797580718994E-2</v>
      </c>
      <c r="AK316" s="1">
        <v>1.9670778419822454E-3</v>
      </c>
      <c r="AL316" s="1">
        <v>2.6019573211669922E-2</v>
      </c>
      <c r="AM316" s="1">
        <v>1.2388443574309349E-3</v>
      </c>
      <c r="AN316" s="1">
        <v>1</v>
      </c>
      <c r="AO316" s="1">
        <v>-0.21956524252891541</v>
      </c>
      <c r="AP316" s="1">
        <v>2.737391471862793</v>
      </c>
      <c r="AQ316" s="1">
        <v>1</v>
      </c>
      <c r="AR316" s="1">
        <v>0</v>
      </c>
      <c r="AS316" s="1">
        <v>0.15999999642372131</v>
      </c>
      <c r="AT316" s="1">
        <v>111115</v>
      </c>
      <c r="AU316" s="1" t="s">
        <v>88</v>
      </c>
      <c r="AV316">
        <f t="shared" si="120"/>
        <v>0.49956609090169263</v>
      </c>
      <c r="AW316">
        <f t="shared" si="121"/>
        <v>8.6067042394116986E-5</v>
      </c>
      <c r="AX316">
        <f t="shared" si="122"/>
        <v>302.3452438354492</v>
      </c>
      <c r="AY316">
        <f t="shared" si="123"/>
        <v>303.07953872680662</v>
      </c>
      <c r="AZ316">
        <f t="shared" si="124"/>
        <v>0.15741083746975271</v>
      </c>
      <c r="BA316">
        <f t="shared" si="125"/>
        <v>5.8092007360400717E-2</v>
      </c>
      <c r="BB316">
        <f t="shared" si="126"/>
        <v>4.0674347125402681</v>
      </c>
      <c r="BC316">
        <f t="shared" si="127"/>
        <v>40.786064447622422</v>
      </c>
      <c r="BD316">
        <f t="shared" si="128"/>
        <v>13.892193140249375</v>
      </c>
      <c r="BE316">
        <f t="shared" si="129"/>
        <v>29.56239128112793</v>
      </c>
      <c r="BF316">
        <f t="shared" si="130"/>
        <v>4.1545253650235363</v>
      </c>
      <c r="BG316">
        <f t="shared" si="131"/>
        <v>5.9857025888351663E-3</v>
      </c>
      <c r="BH316">
        <f t="shared" si="132"/>
        <v>2.682020616396505</v>
      </c>
      <c r="BI316">
        <f t="shared" si="133"/>
        <v>1.4725047486270313</v>
      </c>
      <c r="BJ316">
        <f t="shared" si="134"/>
        <v>3.7421979048149825E-3</v>
      </c>
      <c r="BK316">
        <f t="shared" si="135"/>
        <v>61.351187704582415</v>
      </c>
      <c r="BL316">
        <f t="shared" si="136"/>
        <v>1.4644125877943781</v>
      </c>
      <c r="BM316">
        <f t="shared" si="137"/>
        <v>64.820177768635972</v>
      </c>
      <c r="BN316">
        <f t="shared" si="138"/>
        <v>420.46634595548994</v>
      </c>
      <c r="BO316">
        <f t="shared" si="139"/>
        <v>-1.1942218469665499E-3</v>
      </c>
    </row>
    <row r="317" spans="1:67" x14ac:dyDescent="0.25">
      <c r="A317" s="1">
        <v>305</v>
      </c>
      <c r="B317" s="1" t="s">
        <v>393</v>
      </c>
      <c r="C317" s="1" t="s">
        <v>82</v>
      </c>
      <c r="D317" s="1" t="s">
        <v>83</v>
      </c>
      <c r="E317" s="1" t="s">
        <v>84</v>
      </c>
      <c r="F317" s="1" t="s">
        <v>85</v>
      </c>
      <c r="G317" s="1" t="s">
        <v>86</v>
      </c>
      <c r="H317" s="1" t="s">
        <v>87</v>
      </c>
      <c r="I317" s="1">
        <v>1653.0000209435821</v>
      </c>
      <c r="J317" s="1">
        <v>0</v>
      </c>
      <c r="K317">
        <f t="shared" si="112"/>
        <v>-0.78516815812026064</v>
      </c>
      <c r="L317">
        <f t="shared" si="113"/>
        <v>6.1187956196441786E-3</v>
      </c>
      <c r="M317">
        <f t="shared" si="114"/>
        <v>613.90757639334367</v>
      </c>
      <c r="N317">
        <f t="shared" si="115"/>
        <v>8.7782032305634666E-2</v>
      </c>
      <c r="O317">
        <f t="shared" si="116"/>
        <v>1.3852602845339672</v>
      </c>
      <c r="P317">
        <f t="shared" si="117"/>
        <v>29.195775985717773</v>
      </c>
      <c r="Q317" s="1">
        <v>6</v>
      </c>
      <c r="R317">
        <f t="shared" si="118"/>
        <v>1.4200000166893005</v>
      </c>
      <c r="S317" s="1">
        <v>1</v>
      </c>
      <c r="T317">
        <f t="shared" si="119"/>
        <v>2.8400000333786011</v>
      </c>
      <c r="U317" s="1">
        <v>29.930271148681641</v>
      </c>
      <c r="V317" s="1">
        <v>29.195775985717773</v>
      </c>
      <c r="W317" s="1">
        <v>30.027097702026367</v>
      </c>
      <c r="X317" s="1">
        <v>418.60708618164063</v>
      </c>
      <c r="Y317" s="1">
        <v>420.10498046875</v>
      </c>
      <c r="Z317" s="1">
        <v>26.725671768188477</v>
      </c>
      <c r="AA317" s="1">
        <v>26.896663665771484</v>
      </c>
      <c r="AB317" s="1">
        <v>62.809787750244141</v>
      </c>
      <c r="AC317" s="1">
        <v>63.209480285644531</v>
      </c>
      <c r="AD317" s="1">
        <v>299.73696899414063</v>
      </c>
      <c r="AE317" s="1">
        <v>0.97507089376449585</v>
      </c>
      <c r="AF317" s="1">
        <v>0.1874401867389679</v>
      </c>
      <c r="AG317" s="1">
        <v>99.726104736328125</v>
      </c>
      <c r="AH317" s="1">
        <v>-0.68474745750427246</v>
      </c>
      <c r="AI317" s="1">
        <v>0.24241343140602112</v>
      </c>
      <c r="AJ317" s="1">
        <v>2.3226797580718994E-2</v>
      </c>
      <c r="AK317" s="1">
        <v>1.9670778419822454E-3</v>
      </c>
      <c r="AL317" s="1">
        <v>2.6019573211669922E-2</v>
      </c>
      <c r="AM317" s="1">
        <v>1.2388443574309349E-3</v>
      </c>
      <c r="AN317" s="1">
        <v>1</v>
      </c>
      <c r="AO317" s="1">
        <v>-0.21956524252891541</v>
      </c>
      <c r="AP317" s="1">
        <v>2.737391471862793</v>
      </c>
      <c r="AQ317" s="1">
        <v>1</v>
      </c>
      <c r="AR317" s="1">
        <v>0</v>
      </c>
      <c r="AS317" s="1">
        <v>0.15999999642372131</v>
      </c>
      <c r="AT317" s="1">
        <v>111115</v>
      </c>
      <c r="AU317" s="1" t="s">
        <v>88</v>
      </c>
      <c r="AV317">
        <f t="shared" si="120"/>
        <v>0.49956161499023433</v>
      </c>
      <c r="AW317">
        <f t="shared" si="121"/>
        <v>8.778203230563467E-5</v>
      </c>
      <c r="AX317">
        <f t="shared" si="122"/>
        <v>302.34577598571775</v>
      </c>
      <c r="AY317">
        <f t="shared" si="123"/>
        <v>303.08027114868162</v>
      </c>
      <c r="AZ317">
        <f t="shared" si="124"/>
        <v>0.15601133951519408</v>
      </c>
      <c r="BA317">
        <f t="shared" si="125"/>
        <v>5.7248901938644327E-2</v>
      </c>
      <c r="BB317">
        <f t="shared" si="126"/>
        <v>4.0675597823244853</v>
      </c>
      <c r="BC317">
        <f t="shared" si="127"/>
        <v>40.787312339922956</v>
      </c>
      <c r="BD317">
        <f t="shared" si="128"/>
        <v>13.890648674151471</v>
      </c>
      <c r="BE317">
        <f t="shared" si="129"/>
        <v>29.563023567199707</v>
      </c>
      <c r="BF317">
        <f t="shared" si="130"/>
        <v>4.1546767399835138</v>
      </c>
      <c r="BG317">
        <f t="shared" si="131"/>
        <v>6.1056409827212514E-3</v>
      </c>
      <c r="BH317">
        <f t="shared" si="132"/>
        <v>2.6822994977905181</v>
      </c>
      <c r="BI317">
        <f t="shared" si="133"/>
        <v>1.4723772421929957</v>
      </c>
      <c r="BJ317">
        <f t="shared" si="134"/>
        <v>3.817205299833302E-3</v>
      </c>
      <c r="BK317">
        <f t="shared" si="135"/>
        <v>61.22261126182795</v>
      </c>
      <c r="BL317">
        <f t="shared" si="136"/>
        <v>1.4613194437931922</v>
      </c>
      <c r="BM317">
        <f t="shared" si="137"/>
        <v>64.826580191774028</v>
      </c>
      <c r="BN317">
        <f t="shared" si="138"/>
        <v>420.47821180713186</v>
      </c>
      <c r="BO317">
        <f t="shared" si="139"/>
        <v>-1.2105209054151342E-3</v>
      </c>
    </row>
    <row r="318" spans="1:67" x14ac:dyDescent="0.25">
      <c r="A318" s="1">
        <v>306</v>
      </c>
      <c r="B318" s="1" t="s">
        <v>394</v>
      </c>
      <c r="C318" s="1" t="s">
        <v>82</v>
      </c>
      <c r="D318" s="1" t="s">
        <v>83</v>
      </c>
      <c r="E318" s="1" t="s">
        <v>84</v>
      </c>
      <c r="F318" s="1" t="s">
        <v>85</v>
      </c>
      <c r="G318" s="1" t="s">
        <v>86</v>
      </c>
      <c r="H318" s="1" t="s">
        <v>87</v>
      </c>
      <c r="I318" s="1">
        <v>1658.5000208206475</v>
      </c>
      <c r="J318" s="1">
        <v>0</v>
      </c>
      <c r="K318">
        <f t="shared" si="112"/>
        <v>-0.7915799302973322</v>
      </c>
      <c r="L318">
        <f t="shared" si="113"/>
        <v>6.0221677709790603E-3</v>
      </c>
      <c r="M318">
        <f t="shared" si="114"/>
        <v>618.84597042907512</v>
      </c>
      <c r="N318">
        <f t="shared" si="115"/>
        <v>8.6403017243935329E-2</v>
      </c>
      <c r="O318">
        <f t="shared" si="116"/>
        <v>1.3853360155579515</v>
      </c>
      <c r="P318">
        <f t="shared" si="117"/>
        <v>29.194169998168945</v>
      </c>
      <c r="Q318" s="1">
        <v>6</v>
      </c>
      <c r="R318">
        <f t="shared" si="118"/>
        <v>1.4200000166893005</v>
      </c>
      <c r="S318" s="1">
        <v>1</v>
      </c>
      <c r="T318">
        <f t="shared" si="119"/>
        <v>2.8400000333786011</v>
      </c>
      <c r="U318" s="1">
        <v>29.930282592773438</v>
      </c>
      <c r="V318" s="1">
        <v>29.194169998168945</v>
      </c>
      <c r="W318" s="1">
        <v>30.027620315551758</v>
      </c>
      <c r="X318" s="1">
        <v>418.58795166015625</v>
      </c>
      <c r="Y318" s="1">
        <v>420.09982299804688</v>
      </c>
      <c r="Z318" s="1">
        <v>26.723800659179688</v>
      </c>
      <c r="AA318" s="1">
        <v>26.892105102539063</v>
      </c>
      <c r="AB318" s="1">
        <v>62.805850982666016</v>
      </c>
      <c r="AC318" s="1">
        <v>63.202823638916016</v>
      </c>
      <c r="AD318" s="1">
        <v>299.7406005859375</v>
      </c>
      <c r="AE318" s="1">
        <v>1.0146492719650269</v>
      </c>
      <c r="AF318" s="1">
        <v>0.18300704658031464</v>
      </c>
      <c r="AG318" s="1">
        <v>99.726158142089844</v>
      </c>
      <c r="AH318" s="1">
        <v>-0.68474745750427246</v>
      </c>
      <c r="AI318" s="1">
        <v>0.24241343140602112</v>
      </c>
      <c r="AJ318" s="1">
        <v>2.3226797580718994E-2</v>
      </c>
      <c r="AK318" s="1">
        <v>1.9670778419822454E-3</v>
      </c>
      <c r="AL318" s="1">
        <v>2.6019573211669922E-2</v>
      </c>
      <c r="AM318" s="1">
        <v>1.2388443574309349E-3</v>
      </c>
      <c r="AN318" s="1">
        <v>1</v>
      </c>
      <c r="AO318" s="1">
        <v>-0.21956524252891541</v>
      </c>
      <c r="AP318" s="1">
        <v>2.737391471862793</v>
      </c>
      <c r="AQ318" s="1">
        <v>1</v>
      </c>
      <c r="AR318" s="1">
        <v>0</v>
      </c>
      <c r="AS318" s="1">
        <v>0.15999999642372131</v>
      </c>
      <c r="AT318" s="1">
        <v>111115</v>
      </c>
      <c r="AU318" s="1" t="s">
        <v>88</v>
      </c>
      <c r="AV318">
        <f t="shared" si="120"/>
        <v>0.49956766764322907</v>
      </c>
      <c r="AW318">
        <f t="shared" si="121"/>
        <v>8.640301724393533E-5</v>
      </c>
      <c r="AX318">
        <f t="shared" si="122"/>
        <v>302.34416999816892</v>
      </c>
      <c r="AY318">
        <f t="shared" si="123"/>
        <v>303.08028259277341</v>
      </c>
      <c r="AZ318">
        <f t="shared" si="124"/>
        <v>0.16234387988573573</v>
      </c>
      <c r="BA318">
        <f t="shared" si="125"/>
        <v>5.8225813821370521E-2</v>
      </c>
      <c r="BB318">
        <f t="shared" si="126"/>
        <v>4.0671823417874631</v>
      </c>
      <c r="BC318">
        <f t="shared" si="127"/>
        <v>40.783505727680208</v>
      </c>
      <c r="BD318">
        <f t="shared" si="128"/>
        <v>13.891400625141145</v>
      </c>
      <c r="BE318">
        <f t="shared" si="129"/>
        <v>29.562226295471191</v>
      </c>
      <c r="BF318">
        <f t="shared" si="130"/>
        <v>4.1544858667676019</v>
      </c>
      <c r="BG318">
        <f t="shared" si="131"/>
        <v>6.0094248961528665E-3</v>
      </c>
      <c r="BH318">
        <f t="shared" si="132"/>
        <v>2.6818463262295116</v>
      </c>
      <c r="BI318">
        <f t="shared" si="133"/>
        <v>1.4726395405380903</v>
      </c>
      <c r="BJ318">
        <f t="shared" si="134"/>
        <v>3.7570333528299579E-3</v>
      </c>
      <c r="BK318">
        <f t="shared" si="135"/>
        <v>61.715131112605</v>
      </c>
      <c r="BL318">
        <f t="shared" si="136"/>
        <v>1.4730926711957988</v>
      </c>
      <c r="BM318">
        <f t="shared" si="137"/>
        <v>64.820350882002529</v>
      </c>
      <c r="BN318">
        <f t="shared" si="138"/>
        <v>420.47610218584327</v>
      </c>
      <c r="BO318">
        <f t="shared" si="139"/>
        <v>-1.2202950076422136E-3</v>
      </c>
    </row>
    <row r="319" spans="1:67" x14ac:dyDescent="0.25">
      <c r="A319" s="1">
        <v>307</v>
      </c>
      <c r="B319" s="1" t="s">
        <v>395</v>
      </c>
      <c r="C319" s="1" t="s">
        <v>82</v>
      </c>
      <c r="D319" s="1" t="s">
        <v>83</v>
      </c>
      <c r="E319" s="1" t="s">
        <v>84</v>
      </c>
      <c r="F319" s="1" t="s">
        <v>85</v>
      </c>
      <c r="G319" s="1" t="s">
        <v>86</v>
      </c>
      <c r="H319" s="1" t="s">
        <v>87</v>
      </c>
      <c r="I319" s="1">
        <v>1663.5000207088888</v>
      </c>
      <c r="J319" s="1">
        <v>0</v>
      </c>
      <c r="K319">
        <f t="shared" si="112"/>
        <v>-0.80250495073410821</v>
      </c>
      <c r="L319">
        <f t="shared" si="113"/>
        <v>6.0121083145986054E-3</v>
      </c>
      <c r="M319">
        <f t="shared" si="114"/>
        <v>622.06259085042245</v>
      </c>
      <c r="N319">
        <f t="shared" si="115"/>
        <v>8.6260144549918066E-2</v>
      </c>
      <c r="O319">
        <f t="shared" si="116"/>
        <v>1.3853540687689065</v>
      </c>
      <c r="P319">
        <f t="shared" si="117"/>
        <v>29.193229675292969</v>
      </c>
      <c r="Q319" s="1">
        <v>6</v>
      </c>
      <c r="R319">
        <f t="shared" si="118"/>
        <v>1.4200000166893005</v>
      </c>
      <c r="S319" s="1">
        <v>1</v>
      </c>
      <c r="T319">
        <f t="shared" si="119"/>
        <v>2.8400000333786011</v>
      </c>
      <c r="U319" s="1">
        <v>29.929742813110352</v>
      </c>
      <c r="V319" s="1">
        <v>29.193229675292969</v>
      </c>
      <c r="W319" s="1">
        <v>30.027379989624023</v>
      </c>
      <c r="X319" s="1">
        <v>418.55496215820313</v>
      </c>
      <c r="Y319" s="1">
        <v>420.08883666992188</v>
      </c>
      <c r="Z319" s="1">
        <v>26.721750259399414</v>
      </c>
      <c r="AA319" s="1">
        <v>26.889778137207031</v>
      </c>
      <c r="AB319" s="1">
        <v>62.802127838134766</v>
      </c>
      <c r="AC319" s="1">
        <v>63.197711944580078</v>
      </c>
      <c r="AD319" s="1">
        <v>299.73822021484375</v>
      </c>
      <c r="AE319" s="1">
        <v>0.97556734085083008</v>
      </c>
      <c r="AF319" s="1">
        <v>0.20638355612754822</v>
      </c>
      <c r="AG319" s="1">
        <v>99.725898742675781</v>
      </c>
      <c r="AH319" s="1">
        <v>-0.68474745750427246</v>
      </c>
      <c r="AI319" s="1">
        <v>0.24241343140602112</v>
      </c>
      <c r="AJ319" s="1">
        <v>2.3226797580718994E-2</v>
      </c>
      <c r="AK319" s="1">
        <v>1.9670778419822454E-3</v>
      </c>
      <c r="AL319" s="1">
        <v>2.6019573211669922E-2</v>
      </c>
      <c r="AM319" s="1">
        <v>1.2388443574309349E-3</v>
      </c>
      <c r="AN319" s="1">
        <v>1</v>
      </c>
      <c r="AO319" s="1">
        <v>-0.21956524252891541</v>
      </c>
      <c r="AP319" s="1">
        <v>2.737391471862793</v>
      </c>
      <c r="AQ319" s="1">
        <v>1</v>
      </c>
      <c r="AR319" s="1">
        <v>0</v>
      </c>
      <c r="AS319" s="1">
        <v>0.15999999642372131</v>
      </c>
      <c r="AT319" s="1">
        <v>111115</v>
      </c>
      <c r="AU319" s="1" t="s">
        <v>88</v>
      </c>
      <c r="AV319">
        <f t="shared" si="120"/>
        <v>0.49956370035807285</v>
      </c>
      <c r="AW319">
        <f t="shared" si="121"/>
        <v>8.626014454991806E-5</v>
      </c>
      <c r="AX319">
        <f t="shared" si="122"/>
        <v>302.34322967529295</v>
      </c>
      <c r="AY319">
        <f t="shared" si="123"/>
        <v>303.07974281311033</v>
      </c>
      <c r="AZ319">
        <f t="shared" si="124"/>
        <v>0.15609077104723212</v>
      </c>
      <c r="BA319">
        <f t="shared" si="125"/>
        <v>5.8279816174425181E-2</v>
      </c>
      <c r="BB319">
        <f t="shared" si="126"/>
        <v>4.0669613604930319</v>
      </c>
      <c r="BC319">
        <f t="shared" si="127"/>
        <v>40.781395923912129</v>
      </c>
      <c r="BD319">
        <f t="shared" si="128"/>
        <v>13.891617786705098</v>
      </c>
      <c r="BE319">
        <f t="shared" si="129"/>
        <v>29.56148624420166</v>
      </c>
      <c r="BF319">
        <f t="shared" si="130"/>
        <v>4.1543086994271885</v>
      </c>
      <c r="BG319">
        <f t="shared" si="131"/>
        <v>5.999407930838134E-3</v>
      </c>
      <c r="BH319">
        <f t="shared" si="132"/>
        <v>2.6816072917241254</v>
      </c>
      <c r="BI319">
        <f t="shared" si="133"/>
        <v>1.4727014077030631</v>
      </c>
      <c r="BJ319">
        <f t="shared" si="134"/>
        <v>3.7507689423185533E-3</v>
      </c>
      <c r="BK319">
        <f t="shared" si="135"/>
        <v>62.035750946755783</v>
      </c>
      <c r="BL319">
        <f t="shared" si="136"/>
        <v>1.4807881965670948</v>
      </c>
      <c r="BM319">
        <f t="shared" si="137"/>
        <v>64.817937323697123</v>
      </c>
      <c r="BN319">
        <f t="shared" si="138"/>
        <v>420.47030908920289</v>
      </c>
      <c r="BO319">
        <f t="shared" si="139"/>
        <v>-1.2371079354286752E-3</v>
      </c>
    </row>
    <row r="320" spans="1:67" x14ac:dyDescent="0.25">
      <c r="A320" s="1">
        <v>308</v>
      </c>
      <c r="B320" s="1" t="s">
        <v>396</v>
      </c>
      <c r="C320" s="1" t="s">
        <v>82</v>
      </c>
      <c r="D320" s="1" t="s">
        <v>83</v>
      </c>
      <c r="E320" s="1" t="s">
        <v>84</v>
      </c>
      <c r="F320" s="1" t="s">
        <v>85</v>
      </c>
      <c r="G320" s="1" t="s">
        <v>86</v>
      </c>
      <c r="H320" s="1" t="s">
        <v>87</v>
      </c>
      <c r="I320" s="1">
        <v>1668.5000205971301</v>
      </c>
      <c r="J320" s="1">
        <v>0</v>
      </c>
      <c r="K320">
        <f t="shared" si="112"/>
        <v>-0.78452921347937032</v>
      </c>
      <c r="L320">
        <f t="shared" si="113"/>
        <v>6.0138430018504344E-3</v>
      </c>
      <c r="M320">
        <f t="shared" si="114"/>
        <v>617.24724560569689</v>
      </c>
      <c r="N320">
        <f t="shared" si="115"/>
        <v>8.6271431640203358E-2</v>
      </c>
      <c r="O320">
        <f t="shared" si="116"/>
        <v>1.3851416664651732</v>
      </c>
      <c r="P320">
        <f t="shared" si="117"/>
        <v>29.191549301147461</v>
      </c>
      <c r="Q320" s="1">
        <v>6</v>
      </c>
      <c r="R320">
        <f t="shared" si="118"/>
        <v>1.4200000166893005</v>
      </c>
      <c r="S320" s="1">
        <v>1</v>
      </c>
      <c r="T320">
        <f t="shared" si="119"/>
        <v>2.8400000333786011</v>
      </c>
      <c r="U320" s="1">
        <v>29.928855895996094</v>
      </c>
      <c r="V320" s="1">
        <v>29.191549301147461</v>
      </c>
      <c r="W320" s="1">
        <v>30.027118682861328</v>
      </c>
      <c r="X320" s="1">
        <v>418.57086181640625</v>
      </c>
      <c r="Y320" s="1">
        <v>420.06878662109375</v>
      </c>
      <c r="Z320" s="1">
        <v>26.719875335693359</v>
      </c>
      <c r="AA320" s="1">
        <v>26.887929916381836</v>
      </c>
      <c r="AB320" s="1">
        <v>62.800888061523438</v>
      </c>
      <c r="AC320" s="1">
        <v>63.196029663085938</v>
      </c>
      <c r="AD320" s="1">
        <v>299.73037719726563</v>
      </c>
      <c r="AE320" s="1">
        <v>0.93627250194549561</v>
      </c>
      <c r="AF320" s="1">
        <v>0.2060667872428894</v>
      </c>
      <c r="AG320" s="1">
        <v>99.725967407226563</v>
      </c>
      <c r="AH320" s="1">
        <v>-0.68474745750427246</v>
      </c>
      <c r="AI320" s="1">
        <v>0.24241343140602112</v>
      </c>
      <c r="AJ320" s="1">
        <v>2.3226797580718994E-2</v>
      </c>
      <c r="AK320" s="1">
        <v>1.9670778419822454E-3</v>
      </c>
      <c r="AL320" s="1">
        <v>2.6019573211669922E-2</v>
      </c>
      <c r="AM320" s="1">
        <v>1.2388443574309349E-3</v>
      </c>
      <c r="AN320" s="1">
        <v>1</v>
      </c>
      <c r="AO320" s="1">
        <v>-0.21956524252891541</v>
      </c>
      <c r="AP320" s="1">
        <v>2.737391471862793</v>
      </c>
      <c r="AQ320" s="1">
        <v>1</v>
      </c>
      <c r="AR320" s="1">
        <v>0</v>
      </c>
      <c r="AS320" s="1">
        <v>0.15999999642372131</v>
      </c>
      <c r="AT320" s="1">
        <v>111115</v>
      </c>
      <c r="AU320" s="1" t="s">
        <v>88</v>
      </c>
      <c r="AV320">
        <f t="shared" si="120"/>
        <v>0.49955062866210931</v>
      </c>
      <c r="AW320">
        <f t="shared" si="121"/>
        <v>8.6271431640203358E-5</v>
      </c>
      <c r="AX320">
        <f t="shared" si="122"/>
        <v>302.34154930114744</v>
      </c>
      <c r="AY320">
        <f t="shared" si="123"/>
        <v>303.07885589599607</v>
      </c>
      <c r="AZ320">
        <f t="shared" si="124"/>
        <v>0.1498035969629079</v>
      </c>
      <c r="BA320">
        <f t="shared" si="125"/>
        <v>5.8309194040020232E-2</v>
      </c>
      <c r="BB320">
        <f t="shared" si="126"/>
        <v>4.0665664889540603</v>
      </c>
      <c r="BC320">
        <f t="shared" si="127"/>
        <v>40.777408278712571</v>
      </c>
      <c r="BD320">
        <f t="shared" si="128"/>
        <v>13.889478362330735</v>
      </c>
      <c r="BE320">
        <f t="shared" si="129"/>
        <v>29.560202598571777</v>
      </c>
      <c r="BF320">
        <f t="shared" si="130"/>
        <v>4.1540014119017616</v>
      </c>
      <c r="BG320">
        <f t="shared" si="131"/>
        <v>6.0011352958371025E-3</v>
      </c>
      <c r="BH320">
        <f t="shared" si="132"/>
        <v>2.681424822488887</v>
      </c>
      <c r="BI320">
        <f t="shared" si="133"/>
        <v>1.4725765894128746</v>
      </c>
      <c r="BJ320">
        <f t="shared" si="134"/>
        <v>3.7518492015163117E-3</v>
      </c>
      <c r="BK320">
        <f t="shared" si="135"/>
        <v>61.555578697474097</v>
      </c>
      <c r="BL320">
        <f t="shared" si="136"/>
        <v>1.4693956448672301</v>
      </c>
      <c r="BM320">
        <f t="shared" si="137"/>
        <v>64.820043400271629</v>
      </c>
      <c r="BN320">
        <f t="shared" si="138"/>
        <v>420.44171423579422</v>
      </c>
      <c r="BO320">
        <f t="shared" si="139"/>
        <v>-1.2095188451732455E-3</v>
      </c>
    </row>
    <row r="321" spans="1:67" x14ac:dyDescent="0.25">
      <c r="A321" s="1">
        <v>309</v>
      </c>
      <c r="B321" s="1" t="s">
        <v>397</v>
      </c>
      <c r="C321" s="1" t="s">
        <v>82</v>
      </c>
      <c r="D321" s="1" t="s">
        <v>83</v>
      </c>
      <c r="E321" s="1" t="s">
        <v>84</v>
      </c>
      <c r="F321" s="1" t="s">
        <v>85</v>
      </c>
      <c r="G321" s="1" t="s">
        <v>86</v>
      </c>
      <c r="H321" s="1" t="s">
        <v>87</v>
      </c>
      <c r="I321" s="1">
        <v>1674.0000204741955</v>
      </c>
      <c r="J321" s="1">
        <v>0</v>
      </c>
      <c r="K321">
        <f t="shared" si="112"/>
        <v>-0.7850285059887715</v>
      </c>
      <c r="L321">
        <f t="shared" si="113"/>
        <v>6.0332279985174861E-3</v>
      </c>
      <c r="M321">
        <f t="shared" si="114"/>
        <v>616.71548234477837</v>
      </c>
      <c r="N321">
        <f t="shared" si="115"/>
        <v>8.6531085232441893E-2</v>
      </c>
      <c r="O321">
        <f t="shared" si="116"/>
        <v>1.3848609736630566</v>
      </c>
      <c r="P321">
        <f t="shared" si="117"/>
        <v>29.189830780029297</v>
      </c>
      <c r="Q321" s="1">
        <v>6</v>
      </c>
      <c r="R321">
        <f t="shared" si="118"/>
        <v>1.4200000166893005</v>
      </c>
      <c r="S321" s="1">
        <v>1</v>
      </c>
      <c r="T321">
        <f t="shared" si="119"/>
        <v>2.8400000333786011</v>
      </c>
      <c r="U321" s="1">
        <v>29.927980422973633</v>
      </c>
      <c r="V321" s="1">
        <v>29.189830780029297</v>
      </c>
      <c r="W321" s="1">
        <v>30.02662467956543</v>
      </c>
      <c r="X321" s="1">
        <v>418.56768798828125</v>
      </c>
      <c r="Y321" s="1">
        <v>420.06640625</v>
      </c>
      <c r="Z321" s="1">
        <v>26.718112945556641</v>
      </c>
      <c r="AA321" s="1">
        <v>26.886674880981445</v>
      </c>
      <c r="AB321" s="1">
        <v>62.799846649169922</v>
      </c>
      <c r="AC321" s="1">
        <v>63.195289611816406</v>
      </c>
      <c r="AD321" s="1">
        <v>299.72799682617188</v>
      </c>
      <c r="AE321" s="1">
        <v>0.89612698554992676</v>
      </c>
      <c r="AF321" s="1">
        <v>0.20195138454437256</v>
      </c>
      <c r="AG321" s="1">
        <v>99.726043701171875</v>
      </c>
      <c r="AH321" s="1">
        <v>-0.68474745750427246</v>
      </c>
      <c r="AI321" s="1">
        <v>0.24241343140602112</v>
      </c>
      <c r="AJ321" s="1">
        <v>2.3226797580718994E-2</v>
      </c>
      <c r="AK321" s="1">
        <v>1.9670778419822454E-3</v>
      </c>
      <c r="AL321" s="1">
        <v>2.6019573211669922E-2</v>
      </c>
      <c r="AM321" s="1">
        <v>1.2388443574309349E-3</v>
      </c>
      <c r="AN321" s="1">
        <v>1</v>
      </c>
      <c r="AO321" s="1">
        <v>-0.21956524252891541</v>
      </c>
      <c r="AP321" s="1">
        <v>2.737391471862793</v>
      </c>
      <c r="AQ321" s="1">
        <v>1</v>
      </c>
      <c r="AR321" s="1">
        <v>0</v>
      </c>
      <c r="AS321" s="1">
        <v>0.15999999642372131</v>
      </c>
      <c r="AT321" s="1">
        <v>111115</v>
      </c>
      <c r="AU321" s="1" t="s">
        <v>88</v>
      </c>
      <c r="AV321">
        <f t="shared" si="120"/>
        <v>0.49954666137695303</v>
      </c>
      <c r="AW321">
        <f t="shared" si="121"/>
        <v>8.6531085232441888E-5</v>
      </c>
      <c r="AX321">
        <f t="shared" si="122"/>
        <v>302.33983078002927</v>
      </c>
      <c r="AY321">
        <f t="shared" si="123"/>
        <v>303.07798042297361</v>
      </c>
      <c r="AZ321">
        <f t="shared" si="124"/>
        <v>0.14338031448318844</v>
      </c>
      <c r="BA321">
        <f t="shared" si="125"/>
        <v>5.8219908755684148E-2</v>
      </c>
      <c r="BB321">
        <f t="shared" si="126"/>
        <v>4.0661626878230122</v>
      </c>
      <c r="BC321">
        <f t="shared" si="127"/>
        <v>40.773327978468991</v>
      </c>
      <c r="BD321">
        <f t="shared" si="128"/>
        <v>13.886653097487546</v>
      </c>
      <c r="BE321">
        <f t="shared" si="129"/>
        <v>29.558905601501465</v>
      </c>
      <c r="BF321">
        <f t="shared" si="130"/>
        <v>4.1536909483447539</v>
      </c>
      <c r="BG321">
        <f t="shared" si="131"/>
        <v>6.0204383236475301E-3</v>
      </c>
      <c r="BH321">
        <f t="shared" si="132"/>
        <v>2.6813017141599556</v>
      </c>
      <c r="BI321">
        <f t="shared" si="133"/>
        <v>1.4723892341847984</v>
      </c>
      <c r="BJ321">
        <f t="shared" si="134"/>
        <v>3.7639209382672604E-3</v>
      </c>
      <c r="BK321">
        <f t="shared" si="135"/>
        <v>61.502595143504664</v>
      </c>
      <c r="BL321">
        <f t="shared" si="136"/>
        <v>1.4681380685741956</v>
      </c>
      <c r="BM321">
        <f t="shared" si="137"/>
        <v>64.824016248583064</v>
      </c>
      <c r="BN321">
        <f t="shared" si="138"/>
        <v>420.43957120444685</v>
      </c>
      <c r="BO321">
        <f t="shared" si="139"/>
        <v>-1.2103689593735076E-3</v>
      </c>
    </row>
    <row r="322" spans="1:67" x14ac:dyDescent="0.25">
      <c r="A322" s="1">
        <v>310</v>
      </c>
      <c r="B322" s="1" t="s">
        <v>398</v>
      </c>
      <c r="C322" s="1" t="s">
        <v>82</v>
      </c>
      <c r="D322" s="1" t="s">
        <v>83</v>
      </c>
      <c r="E322" s="1" t="s">
        <v>84</v>
      </c>
      <c r="F322" s="1" t="s">
        <v>85</v>
      </c>
      <c r="G322" s="1" t="s">
        <v>86</v>
      </c>
      <c r="H322" s="1" t="s">
        <v>87</v>
      </c>
      <c r="I322" s="1">
        <v>1679.0000203624368</v>
      </c>
      <c r="J322" s="1">
        <v>0</v>
      </c>
      <c r="K322">
        <f t="shared" si="112"/>
        <v>-0.77440815121521811</v>
      </c>
      <c r="L322">
        <f t="shared" si="113"/>
        <v>6.0746423249039543E-3</v>
      </c>
      <c r="M322">
        <f t="shared" si="114"/>
        <v>612.53231685005244</v>
      </c>
      <c r="N322">
        <f t="shared" si="115"/>
        <v>8.7129459065981504E-2</v>
      </c>
      <c r="O322">
        <f t="shared" si="116"/>
        <v>1.384955199608247</v>
      </c>
      <c r="P322">
        <f t="shared" si="117"/>
        <v>29.190069198608398</v>
      </c>
      <c r="Q322" s="1">
        <v>6</v>
      </c>
      <c r="R322">
        <f t="shared" si="118"/>
        <v>1.4200000166893005</v>
      </c>
      <c r="S322" s="1">
        <v>1</v>
      </c>
      <c r="T322">
        <f t="shared" si="119"/>
        <v>2.8400000333786011</v>
      </c>
      <c r="U322" s="1">
        <v>29.927133560180664</v>
      </c>
      <c r="V322" s="1">
        <v>29.190069198608398</v>
      </c>
      <c r="W322" s="1">
        <v>30.026899337768555</v>
      </c>
      <c r="X322" s="1">
        <v>418.58053588867188</v>
      </c>
      <c r="Y322" s="1">
        <v>420.05755615234375</v>
      </c>
      <c r="Z322" s="1">
        <v>26.716474533081055</v>
      </c>
      <c r="AA322" s="1">
        <v>26.886209487915039</v>
      </c>
      <c r="AB322" s="1">
        <v>62.799522399902344</v>
      </c>
      <c r="AC322" s="1">
        <v>63.197406768798828</v>
      </c>
      <c r="AD322" s="1">
        <v>299.715087890625</v>
      </c>
      <c r="AE322" s="1">
        <v>0.92062115669250488</v>
      </c>
      <c r="AF322" s="1">
        <v>0.15751990675926208</v>
      </c>
      <c r="AG322" s="1">
        <v>99.726348876953125</v>
      </c>
      <c r="AH322" s="1">
        <v>-0.68474745750427246</v>
      </c>
      <c r="AI322" s="1">
        <v>0.24241343140602112</v>
      </c>
      <c r="AJ322" s="1">
        <v>2.3226797580718994E-2</v>
      </c>
      <c r="AK322" s="1">
        <v>1.9670778419822454E-3</v>
      </c>
      <c r="AL322" s="1">
        <v>2.6019573211669922E-2</v>
      </c>
      <c r="AM322" s="1">
        <v>1.2388443574309349E-3</v>
      </c>
      <c r="AN322" s="1">
        <v>1</v>
      </c>
      <c r="AO322" s="1">
        <v>-0.21956524252891541</v>
      </c>
      <c r="AP322" s="1">
        <v>2.737391471862793</v>
      </c>
      <c r="AQ322" s="1">
        <v>1</v>
      </c>
      <c r="AR322" s="1">
        <v>0</v>
      </c>
      <c r="AS322" s="1">
        <v>0.15999999642372131</v>
      </c>
      <c r="AT322" s="1">
        <v>111115</v>
      </c>
      <c r="AU322" s="1" t="s">
        <v>88</v>
      </c>
      <c r="AV322">
        <f t="shared" si="120"/>
        <v>0.49952514648437496</v>
      </c>
      <c r="AW322">
        <f t="shared" si="121"/>
        <v>8.7129459065981503E-5</v>
      </c>
      <c r="AX322">
        <f t="shared" si="122"/>
        <v>302.34006919860838</v>
      </c>
      <c r="AY322">
        <f t="shared" si="123"/>
        <v>303.07713356018064</v>
      </c>
      <c r="AZ322">
        <f t="shared" si="124"/>
        <v>0.14729938177840296</v>
      </c>
      <c r="BA322">
        <f t="shared" si="125"/>
        <v>5.7818959239376563E-2</v>
      </c>
      <c r="BB322">
        <f t="shared" si="126"/>
        <v>4.0662187069789093</v>
      </c>
      <c r="BC322">
        <f t="shared" si="127"/>
        <v>40.773764935443424</v>
      </c>
      <c r="BD322">
        <f t="shared" si="128"/>
        <v>13.887555447528385</v>
      </c>
      <c r="BE322">
        <f t="shared" si="129"/>
        <v>29.558601379394531</v>
      </c>
      <c r="BF322">
        <f t="shared" si="130"/>
        <v>4.1536181293067429</v>
      </c>
      <c r="BG322">
        <f t="shared" si="131"/>
        <v>6.0616766498671976E-3</v>
      </c>
      <c r="BH322">
        <f t="shared" si="132"/>
        <v>2.6812635073706623</v>
      </c>
      <c r="BI322">
        <f t="shared" si="133"/>
        <v>1.4723546219360806</v>
      </c>
      <c r="BJ322">
        <f t="shared" si="134"/>
        <v>3.7897106614667268E-3</v>
      </c>
      <c r="BK322">
        <f t="shared" si="135"/>
        <v>61.085611528596729</v>
      </c>
      <c r="BL322">
        <f t="shared" si="136"/>
        <v>1.458210447303329</v>
      </c>
      <c r="BM322">
        <f t="shared" si="137"/>
        <v>64.822619921878072</v>
      </c>
      <c r="BN322">
        <f t="shared" si="138"/>
        <v>420.425672698771</v>
      </c>
      <c r="BO322">
        <f t="shared" si="139"/>
        <v>-1.194008085386245E-3</v>
      </c>
    </row>
    <row r="323" spans="1:67" x14ac:dyDescent="0.25">
      <c r="A323" s="1">
        <v>311</v>
      </c>
      <c r="B323" s="1" t="s">
        <v>399</v>
      </c>
      <c r="C323" s="1" t="s">
        <v>82</v>
      </c>
      <c r="D323" s="1" t="s">
        <v>83</v>
      </c>
      <c r="E323" s="1" t="s">
        <v>84</v>
      </c>
      <c r="F323" s="1" t="s">
        <v>85</v>
      </c>
      <c r="G323" s="1" t="s">
        <v>86</v>
      </c>
      <c r="H323" s="1" t="s">
        <v>87</v>
      </c>
      <c r="I323" s="1">
        <v>1684.0000202506781</v>
      </c>
      <c r="J323" s="1">
        <v>0</v>
      </c>
      <c r="K323">
        <f t="shared" si="112"/>
        <v>-0.76923758719180124</v>
      </c>
      <c r="L323">
        <f t="shared" si="113"/>
        <v>5.9893528919576691E-3</v>
      </c>
      <c r="M323">
        <f t="shared" si="114"/>
        <v>614.02807358242296</v>
      </c>
      <c r="N323">
        <f t="shared" si="115"/>
        <v>8.5933203590536161E-2</v>
      </c>
      <c r="O323">
        <f t="shared" si="116"/>
        <v>1.3853531968024524</v>
      </c>
      <c r="P323">
        <f t="shared" si="117"/>
        <v>29.190485000610352</v>
      </c>
      <c r="Q323" s="1">
        <v>6</v>
      </c>
      <c r="R323">
        <f t="shared" si="118"/>
        <v>1.4200000166893005</v>
      </c>
      <c r="S323" s="1">
        <v>1</v>
      </c>
      <c r="T323">
        <f t="shared" si="119"/>
        <v>2.8400000333786011</v>
      </c>
      <c r="U323" s="1">
        <v>29.92669677734375</v>
      </c>
      <c r="V323" s="1">
        <v>29.190485000610352</v>
      </c>
      <c r="W323" s="1">
        <v>30.027217864990234</v>
      </c>
      <c r="X323" s="1">
        <v>418.58541870117188</v>
      </c>
      <c r="Y323" s="1">
        <v>420.05307006835938</v>
      </c>
      <c r="Z323" s="1">
        <v>26.715763092041016</v>
      </c>
      <c r="AA323" s="1">
        <v>26.88316535949707</v>
      </c>
      <c r="AB323" s="1">
        <v>62.798664093017578</v>
      </c>
      <c r="AC323" s="1">
        <v>63.192276000976563</v>
      </c>
      <c r="AD323" s="1">
        <v>299.72012329101563</v>
      </c>
      <c r="AE323" s="1">
        <v>0.93996185064315796</v>
      </c>
      <c r="AF323" s="1">
        <v>0.13324660062789917</v>
      </c>
      <c r="AG323" s="1">
        <v>99.726470947265625</v>
      </c>
      <c r="AH323" s="1">
        <v>-0.68474745750427246</v>
      </c>
      <c r="AI323" s="1">
        <v>0.24241343140602112</v>
      </c>
      <c r="AJ323" s="1">
        <v>2.3226797580718994E-2</v>
      </c>
      <c r="AK323" s="1">
        <v>1.9670778419822454E-3</v>
      </c>
      <c r="AL323" s="1">
        <v>2.6019573211669922E-2</v>
      </c>
      <c r="AM323" s="1">
        <v>1.2388443574309349E-3</v>
      </c>
      <c r="AN323" s="1">
        <v>1</v>
      </c>
      <c r="AO323" s="1">
        <v>-0.21956524252891541</v>
      </c>
      <c r="AP323" s="1">
        <v>2.737391471862793</v>
      </c>
      <c r="AQ323" s="1">
        <v>1</v>
      </c>
      <c r="AR323" s="1">
        <v>0</v>
      </c>
      <c r="AS323" s="1">
        <v>0.15999999642372131</v>
      </c>
      <c r="AT323" s="1">
        <v>111115</v>
      </c>
      <c r="AU323" s="1" t="s">
        <v>88</v>
      </c>
      <c r="AV323">
        <f t="shared" si="120"/>
        <v>0.49953353881835927</v>
      </c>
      <c r="AW323">
        <f t="shared" si="121"/>
        <v>8.5933203590536159E-5</v>
      </c>
      <c r="AX323">
        <f t="shared" si="122"/>
        <v>302.34048500061033</v>
      </c>
      <c r="AY323">
        <f t="shared" si="123"/>
        <v>303.07669677734373</v>
      </c>
      <c r="AZ323">
        <f t="shared" si="124"/>
        <v>0.15039389274133974</v>
      </c>
      <c r="BA323">
        <f t="shared" si="125"/>
        <v>5.8335040398680364E-2</v>
      </c>
      <c r="BB323">
        <f t="shared" si="126"/>
        <v>4.0663164059968748</v>
      </c>
      <c r="BC323">
        <f t="shared" si="127"/>
        <v>40.774694696126396</v>
      </c>
      <c r="BD323">
        <f t="shared" si="128"/>
        <v>13.891529336629326</v>
      </c>
      <c r="BE323">
        <f t="shared" si="129"/>
        <v>29.558590888977051</v>
      </c>
      <c r="BF323">
        <f t="shared" si="130"/>
        <v>4.1536156183252801</v>
      </c>
      <c r="BG323">
        <f t="shared" si="131"/>
        <v>5.976748365659203E-3</v>
      </c>
      <c r="BH323">
        <f t="shared" si="132"/>
        <v>2.6809632091944224</v>
      </c>
      <c r="BI323">
        <f t="shared" si="133"/>
        <v>1.4726524091308577</v>
      </c>
      <c r="BJ323">
        <f t="shared" si="134"/>
        <v>3.7365981252115983E-3</v>
      </c>
      <c r="BK323">
        <f t="shared" si="135"/>
        <v>61.234852840922983</v>
      </c>
      <c r="BL323">
        <f t="shared" si="136"/>
        <v>1.4617868963140683</v>
      </c>
      <c r="BM323">
        <f t="shared" si="137"/>
        <v>64.812340379827688</v>
      </c>
      <c r="BN323">
        <f t="shared" si="138"/>
        <v>420.41872877628322</v>
      </c>
      <c r="BO323">
        <f t="shared" si="139"/>
        <v>-1.1858674440872077E-3</v>
      </c>
    </row>
    <row r="324" spans="1:67" x14ac:dyDescent="0.25">
      <c r="A324" s="1">
        <v>312</v>
      </c>
      <c r="B324" s="1" t="s">
        <v>400</v>
      </c>
      <c r="C324" s="1" t="s">
        <v>82</v>
      </c>
      <c r="D324" s="1" t="s">
        <v>83</v>
      </c>
      <c r="E324" s="1" t="s">
        <v>84</v>
      </c>
      <c r="F324" s="1" t="s">
        <v>85</v>
      </c>
      <c r="G324" s="1" t="s">
        <v>86</v>
      </c>
      <c r="H324" s="1" t="s">
        <v>87</v>
      </c>
      <c r="I324" s="1">
        <v>1689.5000201277435</v>
      </c>
      <c r="J324" s="1">
        <v>0</v>
      </c>
      <c r="K324">
        <f t="shared" si="112"/>
        <v>-0.78013213061473119</v>
      </c>
      <c r="L324">
        <f t="shared" si="113"/>
        <v>5.933384876555454E-3</v>
      </c>
      <c r="M324">
        <f t="shared" si="114"/>
        <v>618.8628018878112</v>
      </c>
      <c r="N324">
        <f t="shared" si="115"/>
        <v>8.5139200820311345E-2</v>
      </c>
      <c r="O324">
        <f t="shared" si="116"/>
        <v>1.3854762705418882</v>
      </c>
      <c r="P324">
        <f t="shared" si="117"/>
        <v>29.189931869506836</v>
      </c>
      <c r="Q324" s="1">
        <v>6</v>
      </c>
      <c r="R324">
        <f t="shared" si="118"/>
        <v>1.4200000166893005</v>
      </c>
      <c r="S324" s="1">
        <v>1</v>
      </c>
      <c r="T324">
        <f t="shared" si="119"/>
        <v>2.8400000333786011</v>
      </c>
      <c r="U324" s="1">
        <v>29.925613403320313</v>
      </c>
      <c r="V324" s="1">
        <v>29.189931869506836</v>
      </c>
      <c r="W324" s="1">
        <v>30.026985168457031</v>
      </c>
      <c r="X324" s="1">
        <v>418.57293701171875</v>
      </c>
      <c r="Y324" s="1">
        <v>420.0631103515625</v>
      </c>
      <c r="Z324" s="1">
        <v>26.714748382568359</v>
      </c>
      <c r="AA324" s="1">
        <v>26.880609512329102</v>
      </c>
      <c r="AB324" s="1">
        <v>62.800556182861328</v>
      </c>
      <c r="AC324" s="1">
        <v>63.191158294677734</v>
      </c>
      <c r="AD324" s="1">
        <v>299.71075439453125</v>
      </c>
      <c r="AE324" s="1">
        <v>0.97776728868484497</v>
      </c>
      <c r="AF324" s="1">
        <v>0.19081944227218628</v>
      </c>
      <c r="AG324" s="1">
        <v>99.726539611816406</v>
      </c>
      <c r="AH324" s="1">
        <v>-0.68474745750427246</v>
      </c>
      <c r="AI324" s="1">
        <v>0.24241343140602112</v>
      </c>
      <c r="AJ324" s="1">
        <v>2.3226797580718994E-2</v>
      </c>
      <c r="AK324" s="1">
        <v>1.9670778419822454E-3</v>
      </c>
      <c r="AL324" s="1">
        <v>2.6019573211669922E-2</v>
      </c>
      <c r="AM324" s="1">
        <v>1.2388443574309349E-3</v>
      </c>
      <c r="AN324" s="1">
        <v>1</v>
      </c>
      <c r="AO324" s="1">
        <v>-0.21956524252891541</v>
      </c>
      <c r="AP324" s="1">
        <v>2.737391471862793</v>
      </c>
      <c r="AQ324" s="1">
        <v>1</v>
      </c>
      <c r="AR324" s="1">
        <v>0</v>
      </c>
      <c r="AS324" s="1">
        <v>0.15999999642372131</v>
      </c>
      <c r="AT324" s="1">
        <v>111115</v>
      </c>
      <c r="AU324" s="1" t="s">
        <v>88</v>
      </c>
      <c r="AV324">
        <f t="shared" si="120"/>
        <v>0.49951792399088535</v>
      </c>
      <c r="AW324">
        <f t="shared" si="121"/>
        <v>8.5139200820311348E-5</v>
      </c>
      <c r="AX324">
        <f t="shared" si="122"/>
        <v>302.33993186950681</v>
      </c>
      <c r="AY324">
        <f t="shared" si="123"/>
        <v>303.07561340332029</v>
      </c>
      <c r="AZ324">
        <f t="shared" si="124"/>
        <v>0.15644276269280688</v>
      </c>
      <c r="BA324">
        <f t="shared" si="125"/>
        <v>5.8726825325064666E-2</v>
      </c>
      <c r="BB324">
        <f t="shared" si="126"/>
        <v>4.0661864398629453</v>
      </c>
      <c r="BC324">
        <f t="shared" si="127"/>
        <v>40.773363396448893</v>
      </c>
      <c r="BD324">
        <f t="shared" si="128"/>
        <v>13.892753884119792</v>
      </c>
      <c r="BE324">
        <f t="shared" si="129"/>
        <v>29.557772636413574</v>
      </c>
      <c r="BF324">
        <f t="shared" si="130"/>
        <v>4.1534197658480192</v>
      </c>
      <c r="BG324">
        <f t="shared" si="131"/>
        <v>5.9210145744719566E-3</v>
      </c>
      <c r="BH324">
        <f t="shared" si="132"/>
        <v>2.6807101693210571</v>
      </c>
      <c r="BI324">
        <f t="shared" si="133"/>
        <v>1.4727095965269621</v>
      </c>
      <c r="BJ324">
        <f t="shared" si="134"/>
        <v>3.7017435187557167E-3</v>
      </c>
      <c r="BK324">
        <f t="shared" si="135"/>
        <v>61.717045726744495</v>
      </c>
      <c r="BL324">
        <f t="shared" si="136"/>
        <v>1.4732614853274493</v>
      </c>
      <c r="BM324">
        <f t="shared" si="137"/>
        <v>64.807468254839634</v>
      </c>
      <c r="BN324">
        <f t="shared" si="138"/>
        <v>420.43394780365821</v>
      </c>
      <c r="BO324">
        <f t="shared" si="139"/>
        <v>-1.202528686218394E-3</v>
      </c>
    </row>
    <row r="325" spans="1:67" x14ac:dyDescent="0.25">
      <c r="A325" s="1">
        <v>313</v>
      </c>
      <c r="B325" s="1" t="s">
        <v>401</v>
      </c>
      <c r="C325" s="1" t="s">
        <v>82</v>
      </c>
      <c r="D325" s="1" t="s">
        <v>83</v>
      </c>
      <c r="E325" s="1" t="s">
        <v>84</v>
      </c>
      <c r="F325" s="1" t="s">
        <v>85</v>
      </c>
      <c r="G325" s="1" t="s">
        <v>86</v>
      </c>
      <c r="H325" s="1" t="s">
        <v>87</v>
      </c>
      <c r="I325" s="1">
        <v>1694.5000200159848</v>
      </c>
      <c r="J325" s="1">
        <v>0</v>
      </c>
      <c r="K325">
        <f t="shared" si="112"/>
        <v>-0.78203267014852307</v>
      </c>
      <c r="L325">
        <f t="shared" si="113"/>
        <v>5.9371569097170299E-3</v>
      </c>
      <c r="M325">
        <f t="shared" si="114"/>
        <v>619.24070759022447</v>
      </c>
      <c r="N325">
        <f t="shared" si="115"/>
        <v>8.5179192410375831E-2</v>
      </c>
      <c r="O325">
        <f t="shared" si="116"/>
        <v>1.3852503162960201</v>
      </c>
      <c r="P325">
        <f t="shared" si="117"/>
        <v>29.188741683959961</v>
      </c>
      <c r="Q325" s="1">
        <v>6</v>
      </c>
      <c r="R325">
        <f t="shared" si="118"/>
        <v>1.4200000166893005</v>
      </c>
      <c r="S325" s="1">
        <v>1</v>
      </c>
      <c r="T325">
        <f t="shared" si="119"/>
        <v>2.8400000333786011</v>
      </c>
      <c r="U325" s="1">
        <v>29.925134658813477</v>
      </c>
      <c r="V325" s="1">
        <v>29.188741683959961</v>
      </c>
      <c r="W325" s="1">
        <v>30.027271270751953</v>
      </c>
      <c r="X325" s="1">
        <v>418.5701904296875</v>
      </c>
      <c r="Y325" s="1">
        <v>420.06396484375</v>
      </c>
      <c r="Z325" s="1">
        <v>26.714157104492188</v>
      </c>
      <c r="AA325" s="1">
        <v>26.880077362060547</v>
      </c>
      <c r="AB325" s="1">
        <v>62.800300598144531</v>
      </c>
      <c r="AC325" s="1">
        <v>63.191261291503906</v>
      </c>
      <c r="AD325" s="1">
        <v>299.74484252929688</v>
      </c>
      <c r="AE325" s="1">
        <v>0.99911725521087646</v>
      </c>
      <c r="AF325" s="1">
        <v>0.20638702809810638</v>
      </c>
      <c r="AG325" s="1">
        <v>99.726516723632813</v>
      </c>
      <c r="AH325" s="1">
        <v>-0.68474745750427246</v>
      </c>
      <c r="AI325" s="1">
        <v>0.24241343140602112</v>
      </c>
      <c r="AJ325" s="1">
        <v>2.3226797580718994E-2</v>
      </c>
      <c r="AK325" s="1">
        <v>1.9670778419822454E-3</v>
      </c>
      <c r="AL325" s="1">
        <v>2.6019573211669922E-2</v>
      </c>
      <c r="AM325" s="1">
        <v>1.2388443574309349E-3</v>
      </c>
      <c r="AN325" s="1">
        <v>1</v>
      </c>
      <c r="AO325" s="1">
        <v>-0.21956524252891541</v>
      </c>
      <c r="AP325" s="1">
        <v>2.737391471862793</v>
      </c>
      <c r="AQ325" s="1">
        <v>1</v>
      </c>
      <c r="AR325" s="1">
        <v>0</v>
      </c>
      <c r="AS325" s="1">
        <v>0.15999999642372131</v>
      </c>
      <c r="AT325" s="1">
        <v>111115</v>
      </c>
      <c r="AU325" s="1" t="s">
        <v>88</v>
      </c>
      <c r="AV325">
        <f t="shared" si="120"/>
        <v>0.49957473754882809</v>
      </c>
      <c r="AW325">
        <f t="shared" si="121"/>
        <v>8.5179192410375832E-5</v>
      </c>
      <c r="AX325">
        <f t="shared" si="122"/>
        <v>302.33874168395994</v>
      </c>
      <c r="AY325">
        <f t="shared" si="123"/>
        <v>303.07513465881345</v>
      </c>
      <c r="AZ325">
        <f t="shared" si="124"/>
        <v>0.15985875726061849</v>
      </c>
      <c r="BA325">
        <f t="shared" si="125"/>
        <v>5.884090026499942E-2</v>
      </c>
      <c r="BB325">
        <f t="shared" si="126"/>
        <v>4.0659068008760952</v>
      </c>
      <c r="BC325">
        <f t="shared" si="127"/>
        <v>40.770568695823826</v>
      </c>
      <c r="BD325">
        <f t="shared" si="128"/>
        <v>13.890491333763279</v>
      </c>
      <c r="BE325">
        <f t="shared" si="129"/>
        <v>29.556938171386719</v>
      </c>
      <c r="BF325">
        <f t="shared" si="130"/>
        <v>4.1532200411348539</v>
      </c>
      <c r="BG325">
        <f t="shared" si="131"/>
        <v>5.9247708906963398E-3</v>
      </c>
      <c r="BH325">
        <f t="shared" si="132"/>
        <v>2.6806564845800751</v>
      </c>
      <c r="BI325">
        <f t="shared" si="133"/>
        <v>1.4725635565547788</v>
      </c>
      <c r="BJ325">
        <f t="shared" si="134"/>
        <v>3.7040926246819732E-3</v>
      </c>
      <c r="BK325">
        <f t="shared" si="135"/>
        <v>61.754718781450734</v>
      </c>
      <c r="BL325">
        <f t="shared" si="136"/>
        <v>1.4741581268951782</v>
      </c>
      <c r="BM325">
        <f t="shared" si="137"/>
        <v>64.810894924881467</v>
      </c>
      <c r="BN325">
        <f t="shared" si="138"/>
        <v>420.43570572131773</v>
      </c>
      <c r="BO325">
        <f t="shared" si="139"/>
        <v>-1.2055169559365645E-3</v>
      </c>
    </row>
    <row r="326" spans="1:67" x14ac:dyDescent="0.25">
      <c r="A326" s="1">
        <v>314</v>
      </c>
      <c r="B326" s="1" t="s">
        <v>402</v>
      </c>
      <c r="C326" s="1" t="s">
        <v>82</v>
      </c>
      <c r="D326" s="1" t="s">
        <v>83</v>
      </c>
      <c r="E326" s="1" t="s">
        <v>84</v>
      </c>
      <c r="F326" s="1" t="s">
        <v>85</v>
      </c>
      <c r="G326" s="1" t="s">
        <v>86</v>
      </c>
      <c r="H326" s="1" t="s">
        <v>87</v>
      </c>
      <c r="I326" s="1">
        <v>1699.5000199042261</v>
      </c>
      <c r="J326" s="1">
        <v>0</v>
      </c>
      <c r="K326">
        <f t="shared" si="112"/>
        <v>-0.79943938055319996</v>
      </c>
      <c r="L326">
        <f t="shared" si="113"/>
        <v>5.8828831737689777E-3</v>
      </c>
      <c r="M326">
        <f t="shared" si="114"/>
        <v>625.87109661612033</v>
      </c>
      <c r="N326">
        <f t="shared" si="115"/>
        <v>8.4394794129382028E-2</v>
      </c>
      <c r="O326">
        <f t="shared" si="116"/>
        <v>1.3851335143829036</v>
      </c>
      <c r="P326">
        <f t="shared" si="117"/>
        <v>29.187211990356445</v>
      </c>
      <c r="Q326" s="1">
        <v>6</v>
      </c>
      <c r="R326">
        <f t="shared" si="118"/>
        <v>1.4200000166893005</v>
      </c>
      <c r="S326" s="1">
        <v>1</v>
      </c>
      <c r="T326">
        <f t="shared" si="119"/>
        <v>2.8400000333786011</v>
      </c>
      <c r="U326" s="1">
        <v>29.924007415771484</v>
      </c>
      <c r="V326" s="1">
        <v>29.187211990356445</v>
      </c>
      <c r="W326" s="1">
        <v>30.027080535888672</v>
      </c>
      <c r="X326" s="1">
        <v>418.55364990234375</v>
      </c>
      <c r="Y326" s="1">
        <v>420.0828857421875</v>
      </c>
      <c r="Z326" s="1">
        <v>26.713264465332031</v>
      </c>
      <c r="AA326" s="1">
        <v>26.877653121948242</v>
      </c>
      <c r="AB326" s="1">
        <v>62.802623748779297</v>
      </c>
      <c r="AC326" s="1">
        <v>63.189811706542969</v>
      </c>
      <c r="AD326" s="1">
        <v>299.75228881835938</v>
      </c>
      <c r="AE326" s="1">
        <v>1.0219566822052002</v>
      </c>
      <c r="AF326" s="1">
        <v>0.22886696457862854</v>
      </c>
      <c r="AG326" s="1">
        <v>99.726486206054688</v>
      </c>
      <c r="AH326" s="1">
        <v>-0.68474745750427246</v>
      </c>
      <c r="AI326" s="1">
        <v>0.24241343140602112</v>
      </c>
      <c r="AJ326" s="1">
        <v>2.3226797580718994E-2</v>
      </c>
      <c r="AK326" s="1">
        <v>1.9670778419822454E-3</v>
      </c>
      <c r="AL326" s="1">
        <v>2.6019573211669922E-2</v>
      </c>
      <c r="AM326" s="1">
        <v>1.2388443574309349E-3</v>
      </c>
      <c r="AN326" s="1">
        <v>1</v>
      </c>
      <c r="AO326" s="1">
        <v>-0.21956524252891541</v>
      </c>
      <c r="AP326" s="1">
        <v>2.737391471862793</v>
      </c>
      <c r="AQ326" s="1">
        <v>1</v>
      </c>
      <c r="AR326" s="1">
        <v>0</v>
      </c>
      <c r="AS326" s="1">
        <v>0.15999999642372131</v>
      </c>
      <c r="AT326" s="1">
        <v>111115</v>
      </c>
      <c r="AU326" s="1" t="s">
        <v>88</v>
      </c>
      <c r="AV326">
        <f t="shared" si="120"/>
        <v>0.49958714803059884</v>
      </c>
      <c r="AW326">
        <f t="shared" si="121"/>
        <v>8.4394794129382024E-5</v>
      </c>
      <c r="AX326">
        <f t="shared" si="122"/>
        <v>302.33721199035642</v>
      </c>
      <c r="AY326">
        <f t="shared" si="123"/>
        <v>303.07400741577146</v>
      </c>
      <c r="AZ326">
        <f t="shared" si="124"/>
        <v>0.16351306549803013</v>
      </c>
      <c r="BA326">
        <f t="shared" si="125"/>
        <v>5.9326423870938227E-2</v>
      </c>
      <c r="BB326">
        <f t="shared" si="126"/>
        <v>4.0655474176999977</v>
      </c>
      <c r="BC326">
        <f t="shared" si="127"/>
        <v>40.766977483792729</v>
      </c>
      <c r="BD326">
        <f t="shared" si="128"/>
        <v>13.889324361844487</v>
      </c>
      <c r="BE326">
        <f t="shared" si="129"/>
        <v>29.555609703063965</v>
      </c>
      <c r="BF326">
        <f t="shared" si="130"/>
        <v>4.1529020966648993</v>
      </c>
      <c r="BG326">
        <f t="shared" si="131"/>
        <v>5.8707223381158583E-3</v>
      </c>
      <c r="BH326">
        <f t="shared" si="132"/>
        <v>2.6804139033170942</v>
      </c>
      <c r="BI326">
        <f t="shared" si="133"/>
        <v>1.4724881933478051</v>
      </c>
      <c r="BJ326">
        <f t="shared" si="134"/>
        <v>3.6702921019656225E-3</v>
      </c>
      <c r="BK326">
        <f t="shared" si="135"/>
        <v>62.415925283455842</v>
      </c>
      <c r="BL326">
        <f t="shared" si="136"/>
        <v>1.4898752552376742</v>
      </c>
      <c r="BM326">
        <f t="shared" si="137"/>
        <v>64.8101901056977</v>
      </c>
      <c r="BN326">
        <f t="shared" si="138"/>
        <v>420.46290093622355</v>
      </c>
      <c r="BO326">
        <f t="shared" si="139"/>
        <v>-1.2322565942504639E-3</v>
      </c>
    </row>
    <row r="327" spans="1:67" x14ac:dyDescent="0.25">
      <c r="A327" s="1">
        <v>315</v>
      </c>
      <c r="B327" s="1" t="s">
        <v>403</v>
      </c>
      <c r="C327" s="1" t="s">
        <v>82</v>
      </c>
      <c r="D327" s="1" t="s">
        <v>83</v>
      </c>
      <c r="E327" s="1" t="s">
        <v>84</v>
      </c>
      <c r="F327" s="1" t="s">
        <v>85</v>
      </c>
      <c r="G327" s="1" t="s">
        <v>86</v>
      </c>
      <c r="H327" s="1" t="s">
        <v>87</v>
      </c>
      <c r="I327" s="1">
        <v>1705.0000197812915</v>
      </c>
      <c r="J327" s="1">
        <v>0</v>
      </c>
      <c r="K327">
        <f t="shared" si="112"/>
        <v>-0.7897159920032677</v>
      </c>
      <c r="L327">
        <f t="shared" si="113"/>
        <v>5.9940235643056086E-3</v>
      </c>
      <c r="M327">
        <f t="shared" si="114"/>
        <v>619.32415232020037</v>
      </c>
      <c r="N327">
        <f t="shared" si="115"/>
        <v>8.5955408962296448E-2</v>
      </c>
      <c r="O327">
        <f t="shared" si="116"/>
        <v>1.3846436643155386</v>
      </c>
      <c r="P327">
        <f t="shared" si="117"/>
        <v>29.186437606811523</v>
      </c>
      <c r="Q327" s="1">
        <v>6</v>
      </c>
      <c r="R327">
        <f t="shared" si="118"/>
        <v>1.4200000166893005</v>
      </c>
      <c r="S327" s="1">
        <v>1</v>
      </c>
      <c r="T327">
        <f t="shared" si="119"/>
        <v>2.8400000333786011</v>
      </c>
      <c r="U327" s="1">
        <v>29.92388916015625</v>
      </c>
      <c r="V327" s="1">
        <v>29.186437606811523</v>
      </c>
      <c r="W327" s="1">
        <v>30.027622222900391</v>
      </c>
      <c r="X327" s="1">
        <v>418.57980346679688</v>
      </c>
      <c r="Y327" s="1">
        <v>420.088134765625</v>
      </c>
      <c r="Z327" s="1">
        <v>26.71330451965332</v>
      </c>
      <c r="AA327" s="1">
        <v>26.880718231201172</v>
      </c>
      <c r="AB327" s="1">
        <v>62.803180694580078</v>
      </c>
      <c r="AC327" s="1">
        <v>63.197517395019531</v>
      </c>
      <c r="AD327" s="1">
        <v>299.77783203125</v>
      </c>
      <c r="AE327" s="1">
        <v>0.98455345630645752</v>
      </c>
      <c r="AF327" s="1">
        <v>0.20807600021362305</v>
      </c>
      <c r="AG327" s="1">
        <v>99.726570129394531</v>
      </c>
      <c r="AH327" s="1">
        <v>-0.68474745750427246</v>
      </c>
      <c r="AI327" s="1">
        <v>0.24241343140602112</v>
      </c>
      <c r="AJ327" s="1">
        <v>2.3226797580718994E-2</v>
      </c>
      <c r="AK327" s="1">
        <v>1.9670778419822454E-3</v>
      </c>
      <c r="AL327" s="1">
        <v>2.6019573211669922E-2</v>
      </c>
      <c r="AM327" s="1">
        <v>1.2388443574309349E-3</v>
      </c>
      <c r="AN327" s="1">
        <v>1</v>
      </c>
      <c r="AO327" s="1">
        <v>-0.21956524252891541</v>
      </c>
      <c r="AP327" s="1">
        <v>2.737391471862793</v>
      </c>
      <c r="AQ327" s="1">
        <v>1</v>
      </c>
      <c r="AR327" s="1">
        <v>0</v>
      </c>
      <c r="AS327" s="1">
        <v>0.15999999642372131</v>
      </c>
      <c r="AT327" s="1">
        <v>111115</v>
      </c>
      <c r="AU327" s="1" t="s">
        <v>88</v>
      </c>
      <c r="AV327">
        <f t="shared" si="120"/>
        <v>0.49962972005208328</v>
      </c>
      <c r="AW327">
        <f t="shared" si="121"/>
        <v>8.5955408962296454E-5</v>
      </c>
      <c r="AX327">
        <f t="shared" si="122"/>
        <v>302.3364376068115</v>
      </c>
      <c r="AY327">
        <f t="shared" si="123"/>
        <v>303.07388916015623</v>
      </c>
      <c r="AZ327">
        <f t="shared" si="124"/>
        <v>0.15752854948799566</v>
      </c>
      <c r="BA327">
        <f t="shared" si="125"/>
        <v>5.856906588990346E-2</v>
      </c>
      <c r="BB327">
        <f t="shared" si="126"/>
        <v>4.0653654961279164</v>
      </c>
      <c r="BC327">
        <f t="shared" si="127"/>
        <v>40.76511897334013</v>
      </c>
      <c r="BD327">
        <f t="shared" si="128"/>
        <v>13.884400742138958</v>
      </c>
      <c r="BE327">
        <f t="shared" si="129"/>
        <v>29.555163383483887</v>
      </c>
      <c r="BF327">
        <f t="shared" si="130"/>
        <v>4.1527952830404047</v>
      </c>
      <c r="BG327">
        <f t="shared" si="131"/>
        <v>5.9813993923043341E-3</v>
      </c>
      <c r="BH327">
        <f t="shared" si="132"/>
        <v>2.6807218318123778</v>
      </c>
      <c r="BI327">
        <f t="shared" si="133"/>
        <v>1.4720734512280269</v>
      </c>
      <c r="BJ327">
        <f t="shared" si="134"/>
        <v>3.7395067771354823E-3</v>
      </c>
      <c r="BK327">
        <f t="shared" si="135"/>
        <v>61.763073509188281</v>
      </c>
      <c r="BL327">
        <f t="shared" si="136"/>
        <v>1.4742719469230734</v>
      </c>
      <c r="BM327">
        <f t="shared" si="137"/>
        <v>64.822412589950616</v>
      </c>
      <c r="BN327">
        <f t="shared" si="138"/>
        <v>420.4635279264258</v>
      </c>
      <c r="BO327">
        <f t="shared" si="139"/>
        <v>-1.2174967021509556E-3</v>
      </c>
    </row>
    <row r="328" spans="1:67" x14ac:dyDescent="0.25">
      <c r="A328" s="1">
        <v>316</v>
      </c>
      <c r="B328" s="1" t="s">
        <v>404</v>
      </c>
      <c r="C328" s="1" t="s">
        <v>82</v>
      </c>
      <c r="D328" s="1" t="s">
        <v>83</v>
      </c>
      <c r="E328" s="1" t="s">
        <v>84</v>
      </c>
      <c r="F328" s="1" t="s">
        <v>85</v>
      </c>
      <c r="G328" s="1" t="s">
        <v>86</v>
      </c>
      <c r="H328" s="1" t="s">
        <v>87</v>
      </c>
      <c r="I328" s="1">
        <v>1710.0000196695328</v>
      </c>
      <c r="J328" s="1">
        <v>0</v>
      </c>
      <c r="K328">
        <f t="shared" si="112"/>
        <v>-0.79343486696825982</v>
      </c>
      <c r="L328">
        <f t="shared" si="113"/>
        <v>5.9524297521920061E-3</v>
      </c>
      <c r="M328">
        <f t="shared" si="114"/>
        <v>621.77346604497177</v>
      </c>
      <c r="N328">
        <f t="shared" si="115"/>
        <v>8.5367232111875191E-2</v>
      </c>
      <c r="O328">
        <f t="shared" si="116"/>
        <v>1.3847609026085452</v>
      </c>
      <c r="P328">
        <f t="shared" si="117"/>
        <v>29.185747146606445</v>
      </c>
      <c r="Q328" s="1">
        <v>6</v>
      </c>
      <c r="R328">
        <f t="shared" si="118"/>
        <v>1.4200000166893005</v>
      </c>
      <c r="S328" s="1">
        <v>1</v>
      </c>
      <c r="T328">
        <f t="shared" si="119"/>
        <v>2.8400000333786011</v>
      </c>
      <c r="U328" s="1">
        <v>29.922931671142578</v>
      </c>
      <c r="V328" s="1">
        <v>29.185747146606445</v>
      </c>
      <c r="W328" s="1">
        <v>30.026922225952148</v>
      </c>
      <c r="X328" s="1">
        <v>418.57589721679688</v>
      </c>
      <c r="Y328" s="1">
        <v>420.09222412109375</v>
      </c>
      <c r="Z328" s="1">
        <v>26.711643218994141</v>
      </c>
      <c r="AA328" s="1">
        <v>26.877918243408203</v>
      </c>
      <c r="AB328" s="1">
        <v>62.802921295166016</v>
      </c>
      <c r="AC328" s="1">
        <v>63.193840026855469</v>
      </c>
      <c r="AD328" s="1">
        <v>299.76626586914063</v>
      </c>
      <c r="AE328" s="1">
        <v>0.9827086329460144</v>
      </c>
      <c r="AF328" s="1">
        <v>0.17092481255531311</v>
      </c>
      <c r="AG328" s="1">
        <v>99.7265625</v>
      </c>
      <c r="AH328" s="1">
        <v>-0.68474745750427246</v>
      </c>
      <c r="AI328" s="1">
        <v>0.24241343140602112</v>
      </c>
      <c r="AJ328" s="1">
        <v>2.3226797580718994E-2</v>
      </c>
      <c r="AK328" s="1">
        <v>1.9670778419822454E-3</v>
      </c>
      <c r="AL328" s="1">
        <v>2.6019573211669922E-2</v>
      </c>
      <c r="AM328" s="1">
        <v>1.2388443574309349E-3</v>
      </c>
      <c r="AN328" s="1">
        <v>1</v>
      </c>
      <c r="AO328" s="1">
        <v>-0.21956524252891541</v>
      </c>
      <c r="AP328" s="1">
        <v>2.737391471862793</v>
      </c>
      <c r="AQ328" s="1">
        <v>1</v>
      </c>
      <c r="AR328" s="1">
        <v>0</v>
      </c>
      <c r="AS328" s="1">
        <v>0.15999999642372131</v>
      </c>
      <c r="AT328" s="1">
        <v>111115</v>
      </c>
      <c r="AU328" s="1" t="s">
        <v>88</v>
      </c>
      <c r="AV328">
        <f t="shared" si="120"/>
        <v>0.49961044311523428</v>
      </c>
      <c r="AW328">
        <f t="shared" si="121"/>
        <v>8.5367232111875196E-5</v>
      </c>
      <c r="AX328">
        <f t="shared" si="122"/>
        <v>302.33574714660642</v>
      </c>
      <c r="AY328">
        <f t="shared" si="123"/>
        <v>303.07293167114256</v>
      </c>
      <c r="AZ328">
        <f t="shared" si="124"/>
        <v>0.15723337775692237</v>
      </c>
      <c r="BA328">
        <f t="shared" si="125"/>
        <v>5.8822102793192069E-2</v>
      </c>
      <c r="BB328">
        <f t="shared" si="126"/>
        <v>4.0652032961796838</v>
      </c>
      <c r="BC328">
        <f t="shared" si="127"/>
        <v>40.763495645201687</v>
      </c>
      <c r="BD328">
        <f t="shared" si="128"/>
        <v>13.885577401793483</v>
      </c>
      <c r="BE328">
        <f t="shared" si="129"/>
        <v>29.554339408874512</v>
      </c>
      <c r="BF328">
        <f t="shared" si="130"/>
        <v>4.1525980949484493</v>
      </c>
      <c r="BG328">
        <f t="shared" si="131"/>
        <v>5.9399799940130504E-3</v>
      </c>
      <c r="BH328">
        <f t="shared" si="132"/>
        <v>2.6804423935711386</v>
      </c>
      <c r="BI328">
        <f t="shared" si="133"/>
        <v>1.4721557013773108</v>
      </c>
      <c r="BJ328">
        <f t="shared" si="134"/>
        <v>3.7136040254553966E-3</v>
      </c>
      <c r="BK328">
        <f t="shared" si="135"/>
        <v>62.007330422375503</v>
      </c>
      <c r="BL328">
        <f t="shared" si="136"/>
        <v>1.4800880148301492</v>
      </c>
      <c r="BM328">
        <f t="shared" si="137"/>
        <v>64.817596748599399</v>
      </c>
      <c r="BN328">
        <f t="shared" si="138"/>
        <v>420.46938505694516</v>
      </c>
      <c r="BO328">
        <f t="shared" si="139"/>
        <v>-1.2231221363824666E-3</v>
      </c>
    </row>
    <row r="329" spans="1:67" x14ac:dyDescent="0.25">
      <c r="A329" s="1">
        <v>317</v>
      </c>
      <c r="B329" s="1" t="s">
        <v>405</v>
      </c>
      <c r="C329" s="1" t="s">
        <v>82</v>
      </c>
      <c r="D329" s="1" t="s">
        <v>83</v>
      </c>
      <c r="E329" s="1" t="s">
        <v>84</v>
      </c>
      <c r="F329" s="1" t="s">
        <v>85</v>
      </c>
      <c r="G329" s="1" t="s">
        <v>86</v>
      </c>
      <c r="H329" s="1" t="s">
        <v>87</v>
      </c>
      <c r="I329" s="1">
        <v>1715.0000195577741</v>
      </c>
      <c r="J329" s="1">
        <v>0</v>
      </c>
      <c r="K329">
        <f t="shared" si="112"/>
        <v>-0.79434525615004792</v>
      </c>
      <c r="L329">
        <f t="shared" si="113"/>
        <v>6.0053220746858291E-3</v>
      </c>
      <c r="M329">
        <f t="shared" si="114"/>
        <v>620.17485396473444</v>
      </c>
      <c r="N329">
        <f t="shared" si="115"/>
        <v>8.6107182762516887E-2</v>
      </c>
      <c r="O329">
        <f t="shared" si="116"/>
        <v>1.3844890225489488</v>
      </c>
      <c r="P329">
        <f t="shared" si="117"/>
        <v>29.184535980224609</v>
      </c>
      <c r="Q329" s="1">
        <v>6</v>
      </c>
      <c r="R329">
        <f t="shared" si="118"/>
        <v>1.4200000166893005</v>
      </c>
      <c r="S329" s="1">
        <v>1</v>
      </c>
      <c r="T329">
        <f t="shared" si="119"/>
        <v>2.8400000333786011</v>
      </c>
      <c r="U329" s="1">
        <v>29.922412872314453</v>
      </c>
      <c r="V329" s="1">
        <v>29.184535980224609</v>
      </c>
      <c r="W329" s="1">
        <v>30.02647590637207</v>
      </c>
      <c r="X329" s="1">
        <v>418.59091186523438</v>
      </c>
      <c r="Y329" s="1">
        <v>420.10845947265625</v>
      </c>
      <c r="Z329" s="1">
        <v>26.7100830078125</v>
      </c>
      <c r="AA329" s="1">
        <v>26.877801895141602</v>
      </c>
      <c r="AB329" s="1">
        <v>62.801387786865234</v>
      </c>
      <c r="AC329" s="1">
        <v>63.196121215820313</v>
      </c>
      <c r="AD329" s="1">
        <v>299.76162719726563</v>
      </c>
      <c r="AE329" s="1">
        <v>0.95185250043869019</v>
      </c>
      <c r="AF329" s="1">
        <v>0.15546049177646637</v>
      </c>
      <c r="AG329" s="1">
        <v>99.726524353027344</v>
      </c>
      <c r="AH329" s="1">
        <v>-0.68474745750427246</v>
      </c>
      <c r="AI329" s="1">
        <v>0.24241343140602112</v>
      </c>
      <c r="AJ329" s="1">
        <v>2.3226797580718994E-2</v>
      </c>
      <c r="AK329" s="1">
        <v>1.9670778419822454E-3</v>
      </c>
      <c r="AL329" s="1">
        <v>2.6019573211669922E-2</v>
      </c>
      <c r="AM329" s="1">
        <v>1.2388443574309349E-3</v>
      </c>
      <c r="AN329" s="1">
        <v>1</v>
      </c>
      <c r="AO329" s="1">
        <v>-0.21956524252891541</v>
      </c>
      <c r="AP329" s="1">
        <v>2.737391471862793</v>
      </c>
      <c r="AQ329" s="1">
        <v>1</v>
      </c>
      <c r="AR329" s="1">
        <v>0</v>
      </c>
      <c r="AS329" s="1">
        <v>0.15999999642372131</v>
      </c>
      <c r="AT329" s="1">
        <v>111115</v>
      </c>
      <c r="AU329" s="1" t="s">
        <v>88</v>
      </c>
      <c r="AV329">
        <f t="shared" si="120"/>
        <v>0.49960271199544259</v>
      </c>
      <c r="AW329">
        <f t="shared" si="121"/>
        <v>8.6107182762516893E-5</v>
      </c>
      <c r="AX329">
        <f t="shared" si="122"/>
        <v>302.33453598022459</v>
      </c>
      <c r="AY329">
        <f t="shared" si="123"/>
        <v>303.07241287231443</v>
      </c>
      <c r="AZ329">
        <f t="shared" si="124"/>
        <v>0.15229639666610062</v>
      </c>
      <c r="BA329">
        <f t="shared" si="125"/>
        <v>5.8490208758024242E-2</v>
      </c>
      <c r="BB329">
        <f t="shared" si="126"/>
        <v>4.0649187878006323</v>
      </c>
      <c r="BC329">
        <f t="shared" si="127"/>
        <v>40.760658352145164</v>
      </c>
      <c r="BD329">
        <f t="shared" si="128"/>
        <v>13.882856457003562</v>
      </c>
      <c r="BE329">
        <f t="shared" si="129"/>
        <v>29.553474426269531</v>
      </c>
      <c r="BF329">
        <f t="shared" si="130"/>
        <v>4.1523911018787079</v>
      </c>
      <c r="BG329">
        <f t="shared" si="131"/>
        <v>5.9926503159515717E-3</v>
      </c>
      <c r="BH329">
        <f t="shared" si="132"/>
        <v>2.6804297652516835</v>
      </c>
      <c r="BI329">
        <f t="shared" si="133"/>
        <v>1.4719613366270243</v>
      </c>
      <c r="BJ329">
        <f t="shared" si="134"/>
        <v>3.7465428682089438E-3</v>
      </c>
      <c r="BK329">
        <f t="shared" si="135"/>
        <v>61.84788267704927</v>
      </c>
      <c r="BL329">
        <f t="shared" si="136"/>
        <v>1.4762255793259025</v>
      </c>
      <c r="BM329">
        <f t="shared" si="137"/>
        <v>64.822749931789332</v>
      </c>
      <c r="BN329">
        <f t="shared" si="138"/>
        <v>420.48605316392349</v>
      </c>
      <c r="BO329">
        <f t="shared" si="139"/>
        <v>-1.2245743589227693E-3</v>
      </c>
    </row>
    <row r="330" spans="1:67" x14ac:dyDescent="0.25">
      <c r="A330" s="1">
        <v>318</v>
      </c>
      <c r="B330" s="1" t="s">
        <v>406</v>
      </c>
      <c r="C330" s="1" t="s">
        <v>82</v>
      </c>
      <c r="D330" s="1" t="s">
        <v>83</v>
      </c>
      <c r="E330" s="1" t="s">
        <v>84</v>
      </c>
      <c r="F330" s="1" t="s">
        <v>85</v>
      </c>
      <c r="G330" s="1" t="s">
        <v>86</v>
      </c>
      <c r="H330" s="1" t="s">
        <v>87</v>
      </c>
      <c r="I330" s="1">
        <v>1720.5000194348395</v>
      </c>
      <c r="J330" s="1">
        <v>0</v>
      </c>
      <c r="K330">
        <f t="shared" si="112"/>
        <v>-0.79161872719541493</v>
      </c>
      <c r="L330">
        <f t="shared" si="113"/>
        <v>5.8723523017336606E-3</v>
      </c>
      <c r="M330">
        <f t="shared" si="114"/>
        <v>624.16976978961452</v>
      </c>
      <c r="N330">
        <f t="shared" si="115"/>
        <v>8.4230570022054044E-2</v>
      </c>
      <c r="O330">
        <f t="shared" si="116"/>
        <v>1.3849228600168932</v>
      </c>
      <c r="P330">
        <f t="shared" si="117"/>
        <v>29.183696746826172</v>
      </c>
      <c r="Q330" s="1">
        <v>6</v>
      </c>
      <c r="R330">
        <f t="shared" si="118"/>
        <v>1.4200000166893005</v>
      </c>
      <c r="S330" s="1">
        <v>1</v>
      </c>
      <c r="T330">
        <f t="shared" si="119"/>
        <v>2.8400000333786011</v>
      </c>
      <c r="U330" s="1">
        <v>29.921525955200195</v>
      </c>
      <c r="V330" s="1">
        <v>29.183696746826172</v>
      </c>
      <c r="W330" s="1">
        <v>30.026390075683594</v>
      </c>
      <c r="X330" s="1">
        <v>418.59121704101563</v>
      </c>
      <c r="Y330" s="1">
        <v>420.10504150390625</v>
      </c>
      <c r="Z330" s="1">
        <v>26.7073974609375</v>
      </c>
      <c r="AA330" s="1">
        <v>26.871479034423828</v>
      </c>
      <c r="AB330" s="1">
        <v>62.798366546630859</v>
      </c>
      <c r="AC330" s="1">
        <v>63.185337066650391</v>
      </c>
      <c r="AD330" s="1">
        <v>299.73080444335938</v>
      </c>
      <c r="AE330" s="1">
        <v>0.94743138551712036</v>
      </c>
      <c r="AF330" s="1">
        <v>0.17577707767486572</v>
      </c>
      <c r="AG330" s="1">
        <v>99.726509094238281</v>
      </c>
      <c r="AH330" s="1">
        <v>-0.68474745750427246</v>
      </c>
      <c r="AI330" s="1">
        <v>0.24241343140602112</v>
      </c>
      <c r="AJ330" s="1">
        <v>2.3226797580718994E-2</v>
      </c>
      <c r="AK330" s="1">
        <v>1.9670778419822454E-3</v>
      </c>
      <c r="AL330" s="1">
        <v>2.6019573211669922E-2</v>
      </c>
      <c r="AM330" s="1">
        <v>1.2388443574309349E-3</v>
      </c>
      <c r="AN330" s="1">
        <v>1</v>
      </c>
      <c r="AO330" s="1">
        <v>-0.21956524252891541</v>
      </c>
      <c r="AP330" s="1">
        <v>2.737391471862793</v>
      </c>
      <c r="AQ330" s="1">
        <v>1</v>
      </c>
      <c r="AR330" s="1">
        <v>0</v>
      </c>
      <c r="AS330" s="1">
        <v>0.15999999642372131</v>
      </c>
      <c r="AT330" s="1">
        <v>111115</v>
      </c>
      <c r="AU330" s="1" t="s">
        <v>88</v>
      </c>
      <c r="AV330">
        <f t="shared" si="120"/>
        <v>0.49955134073893226</v>
      </c>
      <c r="AW330">
        <f t="shared" si="121"/>
        <v>8.4230570022054038E-5</v>
      </c>
      <c r="AX330">
        <f t="shared" si="122"/>
        <v>302.33369674682615</v>
      </c>
      <c r="AY330">
        <f t="shared" si="123"/>
        <v>303.07152595520017</v>
      </c>
      <c r="AZ330">
        <f t="shared" si="124"/>
        <v>0.15158901829446059</v>
      </c>
      <c r="BA330">
        <f t="shared" si="125"/>
        <v>5.9410494116452758E-2</v>
      </c>
      <c r="BB330">
        <f t="shared" si="126"/>
        <v>4.0647216583189945</v>
      </c>
      <c r="BC330">
        <f t="shared" si="127"/>
        <v>40.758687887871076</v>
      </c>
      <c r="BD330">
        <f t="shared" si="128"/>
        <v>13.887208853447248</v>
      </c>
      <c r="BE330">
        <f t="shared" si="129"/>
        <v>29.552611351013184</v>
      </c>
      <c r="BF330">
        <f t="shared" si="130"/>
        <v>4.1521845742080989</v>
      </c>
      <c r="BG330">
        <f t="shared" si="131"/>
        <v>5.8602349201781158E-3</v>
      </c>
      <c r="BH330">
        <f t="shared" si="132"/>
        <v>2.6797987983021012</v>
      </c>
      <c r="BI330">
        <f t="shared" si="133"/>
        <v>1.4723857759059977</v>
      </c>
      <c r="BJ330">
        <f t="shared" si="134"/>
        <v>3.6637335720320716E-3</v>
      </c>
      <c r="BK330">
        <f t="shared" si="135"/>
        <v>62.246272223272612</v>
      </c>
      <c r="BL330">
        <f t="shared" si="136"/>
        <v>1.4857469159503309</v>
      </c>
      <c r="BM330">
        <f t="shared" si="137"/>
        <v>64.808527220570099</v>
      </c>
      <c r="BN330">
        <f t="shared" si="138"/>
        <v>420.48133913388989</v>
      </c>
      <c r="BO330">
        <f t="shared" si="139"/>
        <v>-1.2201170195907545E-3</v>
      </c>
    </row>
    <row r="331" spans="1:67" x14ac:dyDescent="0.25">
      <c r="A331" s="1">
        <v>319</v>
      </c>
      <c r="B331" s="1" t="s">
        <v>407</v>
      </c>
      <c r="C331" s="1" t="s">
        <v>82</v>
      </c>
      <c r="D331" s="1" t="s">
        <v>83</v>
      </c>
      <c r="E331" s="1" t="s">
        <v>84</v>
      </c>
      <c r="F331" s="1" t="s">
        <v>85</v>
      </c>
      <c r="G331" s="1" t="s">
        <v>86</v>
      </c>
      <c r="H331" s="1" t="s">
        <v>87</v>
      </c>
      <c r="I331" s="1">
        <v>1725.5000193230808</v>
      </c>
      <c r="J331" s="1">
        <v>0</v>
      </c>
      <c r="K331">
        <f t="shared" si="112"/>
        <v>-0.79699727628968431</v>
      </c>
      <c r="L331">
        <f t="shared" si="113"/>
        <v>5.849957019233569E-3</v>
      </c>
      <c r="M331">
        <f t="shared" si="114"/>
        <v>626.4667621868166</v>
      </c>
      <c r="N331">
        <f t="shared" si="115"/>
        <v>8.3908140558967073E-2</v>
      </c>
      <c r="O331">
        <f t="shared" si="116"/>
        <v>1.3848935650287575</v>
      </c>
      <c r="P331">
        <f t="shared" si="117"/>
        <v>29.183017730712891</v>
      </c>
      <c r="Q331" s="1">
        <v>6</v>
      </c>
      <c r="R331">
        <f t="shared" si="118"/>
        <v>1.4200000166893005</v>
      </c>
      <c r="S331" s="1">
        <v>1</v>
      </c>
      <c r="T331">
        <f t="shared" si="119"/>
        <v>2.8400000333786011</v>
      </c>
      <c r="U331" s="1">
        <v>29.921245574951172</v>
      </c>
      <c r="V331" s="1">
        <v>29.183017730712891</v>
      </c>
      <c r="W331" s="1">
        <v>30.026922225952148</v>
      </c>
      <c r="X331" s="1">
        <v>418.60415649414063</v>
      </c>
      <c r="Y331" s="1">
        <v>420.12908935546875</v>
      </c>
      <c r="Z331" s="1">
        <v>26.706724166870117</v>
      </c>
      <c r="AA331" s="1">
        <v>26.870185852050781</v>
      </c>
      <c r="AB331" s="1">
        <v>62.797275543212891</v>
      </c>
      <c r="AC331" s="1">
        <v>63.182674407958984</v>
      </c>
      <c r="AD331" s="1">
        <v>299.71615600585938</v>
      </c>
      <c r="AE331" s="1">
        <v>0.94324666261672974</v>
      </c>
      <c r="AF331" s="1">
        <v>0.20538137853145599</v>
      </c>
      <c r="AG331" s="1">
        <v>99.726463317871094</v>
      </c>
      <c r="AH331" s="1">
        <v>-0.68474745750427246</v>
      </c>
      <c r="AI331" s="1">
        <v>0.24241343140602112</v>
      </c>
      <c r="AJ331" s="1">
        <v>2.3226797580718994E-2</v>
      </c>
      <c r="AK331" s="1">
        <v>1.9670778419822454E-3</v>
      </c>
      <c r="AL331" s="1">
        <v>2.6019573211669922E-2</v>
      </c>
      <c r="AM331" s="1">
        <v>1.2388443574309349E-3</v>
      </c>
      <c r="AN331" s="1">
        <v>1</v>
      </c>
      <c r="AO331" s="1">
        <v>-0.21956524252891541</v>
      </c>
      <c r="AP331" s="1">
        <v>2.737391471862793</v>
      </c>
      <c r="AQ331" s="1">
        <v>1</v>
      </c>
      <c r="AR331" s="1">
        <v>0</v>
      </c>
      <c r="AS331" s="1">
        <v>0.15999999642372131</v>
      </c>
      <c r="AT331" s="1">
        <v>111115</v>
      </c>
      <c r="AU331" s="1" t="s">
        <v>88</v>
      </c>
      <c r="AV331">
        <f t="shared" si="120"/>
        <v>0.49952692667643228</v>
      </c>
      <c r="AW331">
        <f t="shared" si="121"/>
        <v>8.3908140558967077E-5</v>
      </c>
      <c r="AX331">
        <f t="shared" si="122"/>
        <v>302.33301773071287</v>
      </c>
      <c r="AY331">
        <f t="shared" si="123"/>
        <v>303.07124557495115</v>
      </c>
      <c r="AZ331">
        <f t="shared" si="124"/>
        <v>0.15091946264536382</v>
      </c>
      <c r="BA331">
        <f t="shared" si="125"/>
        <v>5.9617098901588957E-2</v>
      </c>
      <c r="BB331">
        <f t="shared" si="126"/>
        <v>4.0645621687476785</v>
      </c>
      <c r="BC331">
        <f t="shared" si="127"/>
        <v>40.757107326589654</v>
      </c>
      <c r="BD331">
        <f t="shared" si="128"/>
        <v>13.886921474538873</v>
      </c>
      <c r="BE331">
        <f t="shared" si="129"/>
        <v>29.552131652832031</v>
      </c>
      <c r="BF331">
        <f t="shared" si="130"/>
        <v>4.1520697897720762</v>
      </c>
      <c r="BG331">
        <f t="shared" si="131"/>
        <v>5.8379317904821071E-3</v>
      </c>
      <c r="BH331">
        <f t="shared" si="132"/>
        <v>2.679668603718921</v>
      </c>
      <c r="BI331">
        <f t="shared" si="133"/>
        <v>1.4724011860531552</v>
      </c>
      <c r="BJ331">
        <f t="shared" si="134"/>
        <v>3.6497858585204058E-3</v>
      </c>
      <c r="BK331">
        <f t="shared" si="135"/>
        <v>62.475314579089044</v>
      </c>
      <c r="BL331">
        <f t="shared" si="136"/>
        <v>1.4911292220871828</v>
      </c>
      <c r="BM331">
        <f t="shared" si="137"/>
        <v>64.807666161678739</v>
      </c>
      <c r="BN331">
        <f t="shared" si="138"/>
        <v>420.50794369009742</v>
      </c>
      <c r="BO331">
        <f t="shared" si="139"/>
        <v>-1.2283129055848426E-3</v>
      </c>
    </row>
    <row r="332" spans="1:67" x14ac:dyDescent="0.25">
      <c r="A332" s="1">
        <v>320</v>
      </c>
      <c r="B332" s="1" t="s">
        <v>408</v>
      </c>
      <c r="C332" s="1" t="s">
        <v>82</v>
      </c>
      <c r="D332" s="1" t="s">
        <v>83</v>
      </c>
      <c r="E332" s="1" t="s">
        <v>84</v>
      </c>
      <c r="F332" s="1" t="s">
        <v>85</v>
      </c>
      <c r="G332" s="1" t="s">
        <v>86</v>
      </c>
      <c r="H332" s="1" t="s">
        <v>87</v>
      </c>
      <c r="I332" s="1">
        <v>1730.5000192113221</v>
      </c>
      <c r="J332" s="1">
        <v>0</v>
      </c>
      <c r="K332">
        <f t="shared" si="112"/>
        <v>-0.79380574756814315</v>
      </c>
      <c r="L332">
        <f t="shared" si="113"/>
        <v>5.8467755957106468E-3</v>
      </c>
      <c r="M332">
        <f t="shared" si="114"/>
        <v>625.70440060399926</v>
      </c>
      <c r="N332">
        <f t="shared" si="115"/>
        <v>8.3872531227609862E-2</v>
      </c>
      <c r="O332">
        <f t="shared" si="116"/>
        <v>1.3850588660034595</v>
      </c>
      <c r="P332">
        <f t="shared" si="117"/>
        <v>29.18310546875</v>
      </c>
      <c r="Q332" s="1">
        <v>6</v>
      </c>
      <c r="R332">
        <f t="shared" si="118"/>
        <v>1.4200000166893005</v>
      </c>
      <c r="S332" s="1">
        <v>1</v>
      </c>
      <c r="T332">
        <f t="shared" si="119"/>
        <v>2.8400000333786011</v>
      </c>
      <c r="U332" s="1">
        <v>29.920866012573242</v>
      </c>
      <c r="V332" s="1">
        <v>29.18310546875</v>
      </c>
      <c r="W332" s="1">
        <v>30.027490615844727</v>
      </c>
      <c r="X332" s="1">
        <v>418.596923828125</v>
      </c>
      <c r="Y332" s="1">
        <v>420.11553955078125</v>
      </c>
      <c r="Z332" s="1">
        <v>26.705329895019531</v>
      </c>
      <c r="AA332" s="1">
        <v>26.86872673034668</v>
      </c>
      <c r="AB332" s="1">
        <v>62.795528411865234</v>
      </c>
      <c r="AC332" s="1">
        <v>63.180721282958984</v>
      </c>
      <c r="AD332" s="1">
        <v>299.70831298828125</v>
      </c>
      <c r="AE332" s="1">
        <v>0.94369632005691528</v>
      </c>
      <c r="AF332" s="1">
        <v>0.1575201004743576</v>
      </c>
      <c r="AG332" s="1">
        <v>99.726493835449219</v>
      </c>
      <c r="AH332" s="1">
        <v>-0.68474745750427246</v>
      </c>
      <c r="AI332" s="1">
        <v>0.24241343140602112</v>
      </c>
      <c r="AJ332" s="1">
        <v>2.3226797580718994E-2</v>
      </c>
      <c r="AK332" s="1">
        <v>1.9670778419822454E-3</v>
      </c>
      <c r="AL332" s="1">
        <v>2.6019573211669922E-2</v>
      </c>
      <c r="AM332" s="1">
        <v>1.2388443574309349E-3</v>
      </c>
      <c r="AN332" s="1">
        <v>1</v>
      </c>
      <c r="AO332" s="1">
        <v>-0.21956524252891541</v>
      </c>
      <c r="AP332" s="1">
        <v>2.737391471862793</v>
      </c>
      <c r="AQ332" s="1">
        <v>1</v>
      </c>
      <c r="AR332" s="1">
        <v>0</v>
      </c>
      <c r="AS332" s="1">
        <v>0.15999999642372131</v>
      </c>
      <c r="AT332" s="1">
        <v>111115</v>
      </c>
      <c r="AU332" s="1" t="s">
        <v>88</v>
      </c>
      <c r="AV332">
        <f t="shared" si="120"/>
        <v>0.49951385498046863</v>
      </c>
      <c r="AW332">
        <f t="shared" si="121"/>
        <v>8.3872531227609861E-5</v>
      </c>
      <c r="AX332">
        <f t="shared" si="122"/>
        <v>302.33310546874998</v>
      </c>
      <c r="AY332">
        <f t="shared" si="123"/>
        <v>303.07086601257322</v>
      </c>
      <c r="AZ332">
        <f t="shared" si="124"/>
        <v>0.15099140783418541</v>
      </c>
      <c r="BA332">
        <f t="shared" si="125"/>
        <v>5.9572376653395619E-2</v>
      </c>
      <c r="BB332">
        <f t="shared" si="126"/>
        <v>4.0645827766437472</v>
      </c>
      <c r="BC332">
        <f t="shared" si="127"/>
        <v>40.757301498540528</v>
      </c>
      <c r="BD332">
        <f t="shared" si="128"/>
        <v>13.888574768193848</v>
      </c>
      <c r="BE332">
        <f t="shared" si="129"/>
        <v>29.551985740661621</v>
      </c>
      <c r="BF332">
        <f t="shared" si="130"/>
        <v>4.1520348757706049</v>
      </c>
      <c r="BG332">
        <f t="shared" si="131"/>
        <v>5.8347634295045124E-3</v>
      </c>
      <c r="BH332">
        <f t="shared" si="132"/>
        <v>2.6795239106402877</v>
      </c>
      <c r="BI332">
        <f t="shared" si="133"/>
        <v>1.4725109651303172</v>
      </c>
      <c r="BJ332">
        <f t="shared" si="134"/>
        <v>3.6478044624191465E-3</v>
      </c>
      <c r="BK332">
        <f t="shared" si="135"/>
        <v>62.399306049648182</v>
      </c>
      <c r="BL332">
        <f t="shared" si="136"/>
        <v>1.4893626674058495</v>
      </c>
      <c r="BM332">
        <f t="shared" si="137"/>
        <v>64.803627746376577</v>
      </c>
      <c r="BN332">
        <f t="shared" si="138"/>
        <v>420.49287678550729</v>
      </c>
      <c r="BO332">
        <f t="shared" si="139"/>
        <v>-1.2233617977452764E-3</v>
      </c>
    </row>
    <row r="333" spans="1:67" x14ac:dyDescent="0.25">
      <c r="A333" s="1">
        <v>321</v>
      </c>
      <c r="B333" s="1" t="s">
        <v>409</v>
      </c>
      <c r="C333" s="1" t="s">
        <v>82</v>
      </c>
      <c r="D333" s="1" t="s">
        <v>83</v>
      </c>
      <c r="E333" s="1" t="s">
        <v>84</v>
      </c>
      <c r="F333" s="1" t="s">
        <v>85</v>
      </c>
      <c r="G333" s="1" t="s">
        <v>86</v>
      </c>
      <c r="H333" s="1" t="s">
        <v>87</v>
      </c>
      <c r="I333" s="1">
        <v>1736.0000190883875</v>
      </c>
      <c r="J333" s="1">
        <v>0</v>
      </c>
      <c r="K333">
        <f t="shared" si="112"/>
        <v>-0.80538423364306233</v>
      </c>
      <c r="L333">
        <f t="shared" si="113"/>
        <v>5.8787098550563853E-3</v>
      </c>
      <c r="M333">
        <f t="shared" si="114"/>
        <v>627.65408741165731</v>
      </c>
      <c r="N333">
        <f t="shared" si="115"/>
        <v>8.4324675649028596E-2</v>
      </c>
      <c r="O333">
        <f t="shared" si="116"/>
        <v>1.3849792880783407</v>
      </c>
      <c r="P333">
        <f t="shared" si="117"/>
        <v>29.182365417480469</v>
      </c>
      <c r="Q333" s="1">
        <v>6</v>
      </c>
      <c r="R333">
        <f t="shared" si="118"/>
        <v>1.4200000166893005</v>
      </c>
      <c r="S333" s="1">
        <v>1</v>
      </c>
      <c r="T333">
        <f t="shared" si="119"/>
        <v>2.8400000333786011</v>
      </c>
      <c r="U333" s="1">
        <v>29.920434951782227</v>
      </c>
      <c r="V333" s="1">
        <v>29.182365417480469</v>
      </c>
      <c r="W333" s="1">
        <v>30.027765274047852</v>
      </c>
      <c r="X333" s="1">
        <v>418.568603515625</v>
      </c>
      <c r="Y333" s="1">
        <v>420.1099853515625</v>
      </c>
      <c r="Z333" s="1">
        <v>26.703493118286133</v>
      </c>
      <c r="AA333" s="1">
        <v>26.867767333984375</v>
      </c>
      <c r="AB333" s="1">
        <v>62.793071746826172</v>
      </c>
      <c r="AC333" s="1">
        <v>63.17926025390625</v>
      </c>
      <c r="AD333" s="1">
        <v>299.71493530273438</v>
      </c>
      <c r="AE333" s="1">
        <v>0.976512610912323</v>
      </c>
      <c r="AF333" s="1">
        <v>0.13240046799182892</v>
      </c>
      <c r="AG333" s="1">
        <v>99.726547241210938</v>
      </c>
      <c r="AH333" s="1">
        <v>-0.68474745750427246</v>
      </c>
      <c r="AI333" s="1">
        <v>0.24241343140602112</v>
      </c>
      <c r="AJ333" s="1">
        <v>2.3226797580718994E-2</v>
      </c>
      <c r="AK333" s="1">
        <v>1.9670778419822454E-3</v>
      </c>
      <c r="AL333" s="1">
        <v>2.6019573211669922E-2</v>
      </c>
      <c r="AM333" s="1">
        <v>1.2388443574309349E-3</v>
      </c>
      <c r="AN333" s="1">
        <v>1</v>
      </c>
      <c r="AO333" s="1">
        <v>-0.21956524252891541</v>
      </c>
      <c r="AP333" s="1">
        <v>2.737391471862793</v>
      </c>
      <c r="AQ333" s="1">
        <v>1</v>
      </c>
      <c r="AR333" s="1">
        <v>0</v>
      </c>
      <c r="AS333" s="1">
        <v>0.15999999642372131</v>
      </c>
      <c r="AT333" s="1">
        <v>111115</v>
      </c>
      <c r="AU333" s="1" t="s">
        <v>88</v>
      </c>
      <c r="AV333">
        <f t="shared" si="120"/>
        <v>0.49952489217122392</v>
      </c>
      <c r="AW333">
        <f t="shared" si="121"/>
        <v>8.4324675649028602E-5</v>
      </c>
      <c r="AX333">
        <f t="shared" si="122"/>
        <v>302.33236541748045</v>
      </c>
      <c r="AY333">
        <f t="shared" si="123"/>
        <v>303.0704349517822</v>
      </c>
      <c r="AZ333">
        <f t="shared" si="124"/>
        <v>0.15624201425369044</v>
      </c>
      <c r="BA333">
        <f t="shared" si="125"/>
        <v>5.944755820399715E-2</v>
      </c>
      <c r="BB333">
        <f t="shared" si="126"/>
        <v>4.0644089563767976</v>
      </c>
      <c r="BC333">
        <f t="shared" si="127"/>
        <v>40.755536703242278</v>
      </c>
      <c r="BD333">
        <f t="shared" si="128"/>
        <v>13.887769369257903</v>
      </c>
      <c r="BE333">
        <f t="shared" si="129"/>
        <v>29.551400184631348</v>
      </c>
      <c r="BF333">
        <f t="shared" si="130"/>
        <v>4.1518947659468299</v>
      </c>
      <c r="BG333">
        <f t="shared" si="131"/>
        <v>5.8665662492748301E-3</v>
      </c>
      <c r="BH333">
        <f t="shared" si="132"/>
        <v>2.6794296682984569</v>
      </c>
      <c r="BI333">
        <f t="shared" si="133"/>
        <v>1.4724650976483731</v>
      </c>
      <c r="BJ333">
        <f t="shared" si="134"/>
        <v>3.6676930025523972E-3</v>
      </c>
      <c r="BK333">
        <f t="shared" si="135"/>
        <v>62.593774999397787</v>
      </c>
      <c r="BL333">
        <f t="shared" si="136"/>
        <v>1.4940232541400196</v>
      </c>
      <c r="BM333">
        <f t="shared" si="137"/>
        <v>64.804589359134098</v>
      </c>
      <c r="BN333">
        <f t="shared" si="138"/>
        <v>420.49282644404116</v>
      </c>
      <c r="BO333">
        <f t="shared" si="139"/>
        <v>-1.2412243742404322E-3</v>
      </c>
    </row>
    <row r="334" spans="1:67" x14ac:dyDescent="0.25">
      <c r="A334" s="1">
        <v>322</v>
      </c>
      <c r="B334" s="1" t="s">
        <v>410</v>
      </c>
      <c r="C334" s="1" t="s">
        <v>82</v>
      </c>
      <c r="D334" s="1" t="s">
        <v>83</v>
      </c>
      <c r="E334" s="1" t="s">
        <v>84</v>
      </c>
      <c r="F334" s="1" t="s">
        <v>85</v>
      </c>
      <c r="G334" s="1" t="s">
        <v>86</v>
      </c>
      <c r="H334" s="1" t="s">
        <v>87</v>
      </c>
      <c r="I334" s="1">
        <v>1741.0000189766288</v>
      </c>
      <c r="J334" s="1">
        <v>0</v>
      </c>
      <c r="K334">
        <f t="shared" ref="K334:K362" si="140">(X334-Y334*(1000-Z334)/(1000-AA334))*AV334</f>
        <v>-0.7990905960213921</v>
      </c>
      <c r="L334">
        <f t="shared" ref="L334:L362" si="141">IF(BG334&lt;&gt;0,1/(1/BG334-1/T334),0)</f>
        <v>5.8674164319153996E-3</v>
      </c>
      <c r="M334">
        <f t="shared" ref="M334:M362" si="142">((BJ334-AW334/2)*Y334-K334)/(BJ334+AW334/2)</f>
        <v>626.34022088081826</v>
      </c>
      <c r="N334">
        <f t="shared" ref="N334:N362" si="143">AW334*1000</f>
        <v>8.4160449886590938E-2</v>
      </c>
      <c r="O334">
        <f t="shared" ref="O334:O362" si="144">(BB334-BH334)</f>
        <v>1.3849419975217945</v>
      </c>
      <c r="P334">
        <f t="shared" ref="P334:P362" si="145">(V334+BA334*J334)</f>
        <v>29.18199348449707</v>
      </c>
      <c r="Q334" s="1">
        <v>6</v>
      </c>
      <c r="R334">
        <f t="shared" ref="R334:R397" si="146">(Q334*AO334+AP334)</f>
        <v>1.4200000166893005</v>
      </c>
      <c r="S334" s="1">
        <v>1</v>
      </c>
      <c r="T334">
        <f t="shared" ref="T334:T397" si="147">R334*(S334+1)*(S334+1)/(S334*S334+1)</f>
        <v>2.8400000333786011</v>
      </c>
      <c r="U334" s="1">
        <v>29.920297622680664</v>
      </c>
      <c r="V334" s="1">
        <v>29.18199348449707</v>
      </c>
      <c r="W334" s="1">
        <v>30.027725219726563</v>
      </c>
      <c r="X334" s="1">
        <v>418.54864501953125</v>
      </c>
      <c r="Y334" s="1">
        <v>420.07763671875</v>
      </c>
      <c r="Z334" s="1">
        <v>26.703229904174805</v>
      </c>
      <c r="AA334" s="1">
        <v>26.867191314697266</v>
      </c>
      <c r="AB334" s="1">
        <v>62.792549133300781</v>
      </c>
      <c r="AC334" s="1">
        <v>63.178421020507813</v>
      </c>
      <c r="AD334" s="1">
        <v>299.70208740234375</v>
      </c>
      <c r="AE334" s="1">
        <v>0.98788487911224365</v>
      </c>
      <c r="AF334" s="1">
        <v>0.18353442847728729</v>
      </c>
      <c r="AG334" s="1">
        <v>99.726821899414063</v>
      </c>
      <c r="AH334" s="1">
        <v>-0.68474745750427246</v>
      </c>
      <c r="AI334" s="1">
        <v>0.24241343140602112</v>
      </c>
      <c r="AJ334" s="1">
        <v>2.3226797580718994E-2</v>
      </c>
      <c r="AK334" s="1">
        <v>1.9670778419822454E-3</v>
      </c>
      <c r="AL334" s="1">
        <v>2.6019573211669922E-2</v>
      </c>
      <c r="AM334" s="1">
        <v>1.2388443574309349E-3</v>
      </c>
      <c r="AN334" s="1">
        <v>1</v>
      </c>
      <c r="AO334" s="1">
        <v>-0.21956524252891541</v>
      </c>
      <c r="AP334" s="1">
        <v>2.737391471862793</v>
      </c>
      <c r="AQ334" s="1">
        <v>1</v>
      </c>
      <c r="AR334" s="1">
        <v>0</v>
      </c>
      <c r="AS334" s="1">
        <v>0.15999999642372131</v>
      </c>
      <c r="AT334" s="1">
        <v>111115</v>
      </c>
      <c r="AU334" s="1" t="s">
        <v>88</v>
      </c>
      <c r="AV334">
        <f t="shared" ref="AV334:AV362" si="148">AD334*0.000001/(Q334*0.0001)</f>
        <v>0.49950347900390613</v>
      </c>
      <c r="AW334">
        <f t="shared" ref="AW334:AW397" si="149">(AA334-Z334)/(1000-AA334)*AV334</f>
        <v>8.4160449886590933E-5</v>
      </c>
      <c r="AX334">
        <f t="shared" ref="AX334:AX362" si="150">(V334+273.15)</f>
        <v>302.33199348449705</v>
      </c>
      <c r="AY334">
        <f t="shared" ref="AY334:AY362" si="151">(U334+273.15)</f>
        <v>303.07029762268064</v>
      </c>
      <c r="AZ334">
        <f t="shared" ref="AZ334:AZ362" si="152">(AE334*AQ334+AF334*AR334)*AS334</f>
        <v>0.15806157712500735</v>
      </c>
      <c r="BA334">
        <f t="shared" ref="BA334:BA397" si="153">((AZ334+0.00000010773*(AY334^4-AX334^4))-AW334*44100)/(R334*0.92*2*29.3+0.00000043092*AX334^3)</f>
        <v>5.9581469717945229E-2</v>
      </c>
      <c r="BB334">
        <f t="shared" ref="BB334:BB362" si="154">0.61365*EXP(17.502*P334/(240.97+P334))</f>
        <v>4.0643216007000929</v>
      </c>
      <c r="BC334">
        <f t="shared" ref="BC334:BC397" si="155">BB334*1000/AG334</f>
        <v>40.754548508518873</v>
      </c>
      <c r="BD334">
        <f t="shared" ref="BD334:BD397" si="156">(BC334-AA334)</f>
        <v>13.887357193821607</v>
      </c>
      <c r="BE334">
        <f t="shared" ref="BE334:BE362" si="157">IF(J334,V334,(U334+V334)/2)</f>
        <v>29.551145553588867</v>
      </c>
      <c r="BF334">
        <f t="shared" ref="BF334:BF397" si="158">0.61365*EXP(17.502*BE334/(240.97+BE334))</f>
        <v>4.1518338399965611</v>
      </c>
      <c r="BG334">
        <f t="shared" ref="BG334:BG362" si="159">IF(BD334&lt;&gt;0,(1000-(BC334+AA334)/2)/BD334*AW334,0)</f>
        <v>5.8553193907872883E-3</v>
      </c>
      <c r="BH334">
        <f t="shared" ref="BH334:BH362" si="160">AA334*AG334/1000</f>
        <v>2.6793796031782984</v>
      </c>
      <c r="BI334">
        <f t="shared" ref="BI334:BI397" si="161">(BF334-BH334)</f>
        <v>1.4724542368182627</v>
      </c>
      <c r="BJ334">
        <f t="shared" ref="BJ334:BJ362" si="162">1/(1.6/L334+1.37/T334)</f>
        <v>3.660659543543989E-3</v>
      </c>
      <c r="BK334">
        <f t="shared" ref="BK334:BK362" si="163">M334*AG334*0.001</f>
        <v>62.462919656221025</v>
      </c>
      <c r="BL334">
        <f t="shared" ref="BL334:BL362" si="164">M334/Y334</f>
        <v>1.4910106278763062</v>
      </c>
      <c r="BM334">
        <f t="shared" ref="BM334:BM362" si="165">(1-AW334*AG334/BB334/L334)*100</f>
        <v>64.804669372741387</v>
      </c>
      <c r="BN334">
        <f t="shared" ref="BN334:BN362" si="166">(Y334-K334/(T334/1.35))</f>
        <v>420.45748611732398</v>
      </c>
      <c r="BO334">
        <f t="shared" ref="BO334:BO397" si="167">K334*BM334/100/BN334</f>
        <v>-1.2316299170276445E-3</v>
      </c>
    </row>
    <row r="335" spans="1:67" x14ac:dyDescent="0.25">
      <c r="A335" s="1">
        <v>323</v>
      </c>
      <c r="B335" s="1" t="s">
        <v>411</v>
      </c>
      <c r="C335" s="1" t="s">
        <v>82</v>
      </c>
      <c r="D335" s="1" t="s">
        <v>83</v>
      </c>
      <c r="E335" s="1" t="s">
        <v>84</v>
      </c>
      <c r="F335" s="1" t="s">
        <v>85</v>
      </c>
      <c r="G335" s="1" t="s">
        <v>86</v>
      </c>
      <c r="H335" s="1" t="s">
        <v>87</v>
      </c>
      <c r="I335" s="1">
        <v>1765.0000318735838</v>
      </c>
      <c r="J335" s="1">
        <v>0</v>
      </c>
      <c r="K335">
        <f t="shared" si="140"/>
        <v>-0.76815463091311409</v>
      </c>
      <c r="L335">
        <f t="shared" si="141"/>
        <v>5.7624773123425817E-3</v>
      </c>
      <c r="M335">
        <f t="shared" si="142"/>
        <v>621.6933121731148</v>
      </c>
      <c r="N335">
        <f t="shared" si="143"/>
        <v>8.2683830184501067E-2</v>
      </c>
      <c r="O335">
        <f t="shared" si="144"/>
        <v>1.3853743042050333</v>
      </c>
      <c r="P335">
        <f t="shared" si="145"/>
        <v>29.182497024536133</v>
      </c>
      <c r="Q335" s="1">
        <v>6</v>
      </c>
      <c r="R335">
        <f t="shared" si="146"/>
        <v>1.4200000166893005</v>
      </c>
      <c r="S335" s="1">
        <v>1</v>
      </c>
      <c r="T335">
        <f t="shared" si="147"/>
        <v>2.8400000333786011</v>
      </c>
      <c r="U335" s="1">
        <v>29.920629501342773</v>
      </c>
      <c r="V335" s="1">
        <v>29.182497024536133</v>
      </c>
      <c r="W335" s="1">
        <v>30.027805328369141</v>
      </c>
      <c r="X335" s="1">
        <v>418.54840087890625</v>
      </c>
      <c r="Y335" s="1">
        <v>420.01669311523438</v>
      </c>
      <c r="Z335" s="1">
        <v>26.702905654907227</v>
      </c>
      <c r="AA335" s="1">
        <v>26.863988876342773</v>
      </c>
      <c r="AB335" s="1">
        <v>62.790863037109375</v>
      </c>
      <c r="AC335" s="1">
        <v>63.169639587402344</v>
      </c>
      <c r="AD335" s="1">
        <v>299.70574951171875</v>
      </c>
      <c r="AE335" s="1">
        <v>0.9912903904914856</v>
      </c>
      <c r="AF335" s="1">
        <v>0.17857456207275391</v>
      </c>
      <c r="AG335" s="1">
        <v>99.727020263671875</v>
      </c>
      <c r="AH335" s="1">
        <v>-0.73786789178848267</v>
      </c>
      <c r="AI335" s="1">
        <v>0.23731794953346252</v>
      </c>
      <c r="AJ335" s="1">
        <v>1.6011003404855728E-2</v>
      </c>
      <c r="AK335" s="1">
        <v>4.8571843653917313E-3</v>
      </c>
      <c r="AL335" s="1">
        <v>4.3551240116357803E-2</v>
      </c>
      <c r="AM335" s="1">
        <v>2.6464583352208138E-3</v>
      </c>
      <c r="AN335" s="1">
        <v>1</v>
      </c>
      <c r="AO335" s="1">
        <v>-0.21956524252891541</v>
      </c>
      <c r="AP335" s="1">
        <v>2.737391471862793</v>
      </c>
      <c r="AQ335" s="1">
        <v>1</v>
      </c>
      <c r="AR335" s="1">
        <v>0</v>
      </c>
      <c r="AS335" s="1">
        <v>0.15999999642372131</v>
      </c>
      <c r="AT335" s="1">
        <v>111115</v>
      </c>
      <c r="AU335" s="1" t="s">
        <v>88</v>
      </c>
      <c r="AV335">
        <f t="shared" si="148"/>
        <v>0.4995095825195312</v>
      </c>
      <c r="AW335">
        <f t="shared" si="149"/>
        <v>8.2683830184501067E-5</v>
      </c>
      <c r="AX335">
        <f t="shared" si="150"/>
        <v>302.33249702453611</v>
      </c>
      <c r="AY335">
        <f t="shared" si="151"/>
        <v>303.07062950134275</v>
      </c>
      <c r="AZ335">
        <f t="shared" si="152"/>
        <v>0.158606458933507</v>
      </c>
      <c r="BA335">
        <f t="shared" si="153"/>
        <v>6.0300920985389431E-2</v>
      </c>
      <c r="BB335">
        <f t="shared" si="154"/>
        <v>4.0644398672391251</v>
      </c>
      <c r="BC335">
        <f t="shared" si="155"/>
        <v>40.755653347437892</v>
      </c>
      <c r="BD335">
        <f t="shared" si="156"/>
        <v>13.891664471095119</v>
      </c>
      <c r="BE335">
        <f t="shared" si="157"/>
        <v>29.551563262939453</v>
      </c>
      <c r="BF335">
        <f t="shared" si="158"/>
        <v>4.1519337863468584</v>
      </c>
      <c r="BG335">
        <f t="shared" si="159"/>
        <v>5.7508086841100729E-3</v>
      </c>
      <c r="BH335">
        <f t="shared" si="160"/>
        <v>2.6790655630340918</v>
      </c>
      <c r="BI335">
        <f t="shared" si="161"/>
        <v>1.4728682233127666</v>
      </c>
      <c r="BJ335">
        <f t="shared" si="162"/>
        <v>3.5953019626714286E-3</v>
      </c>
      <c r="BK335">
        <f t="shared" si="163"/>
        <v>61.999621540877506</v>
      </c>
      <c r="BL335">
        <f t="shared" si="164"/>
        <v>1.4801633419901934</v>
      </c>
      <c r="BM335">
        <f t="shared" si="165"/>
        <v>64.793447655817431</v>
      </c>
      <c r="BN335">
        <f t="shared" si="166"/>
        <v>420.38183703760927</v>
      </c>
      <c r="BO335">
        <f t="shared" si="167"/>
        <v>-1.18395664333114E-3</v>
      </c>
    </row>
    <row r="336" spans="1:67" x14ac:dyDescent="0.25">
      <c r="A336" s="1">
        <v>324</v>
      </c>
      <c r="B336" s="1" t="s">
        <v>412</v>
      </c>
      <c r="C336" s="1" t="s">
        <v>82</v>
      </c>
      <c r="D336" s="1" t="s">
        <v>83</v>
      </c>
      <c r="E336" s="1" t="s">
        <v>84</v>
      </c>
      <c r="F336" s="1" t="s">
        <v>85</v>
      </c>
      <c r="G336" s="1" t="s">
        <v>86</v>
      </c>
      <c r="H336" s="1" t="s">
        <v>87</v>
      </c>
      <c r="I336" s="1">
        <v>1766.0000322759151</v>
      </c>
      <c r="J336" s="1">
        <v>0</v>
      </c>
      <c r="K336">
        <f t="shared" si="140"/>
        <v>-0.78600780545946503</v>
      </c>
      <c r="L336">
        <f t="shared" si="141"/>
        <v>5.9121010375156819E-3</v>
      </c>
      <c r="M336">
        <f t="shared" si="142"/>
        <v>621.19395924387175</v>
      </c>
      <c r="N336">
        <f t="shared" si="143"/>
        <v>8.480262346790142E-2</v>
      </c>
      <c r="O336">
        <f t="shared" si="144"/>
        <v>1.3849832624970784</v>
      </c>
      <c r="P336">
        <f t="shared" si="145"/>
        <v>29.183132171630859</v>
      </c>
      <c r="Q336" s="1">
        <v>6</v>
      </c>
      <c r="R336">
        <f t="shared" si="146"/>
        <v>1.4200000166893005</v>
      </c>
      <c r="S336" s="1">
        <v>1</v>
      </c>
      <c r="T336">
        <f t="shared" si="147"/>
        <v>2.8400000333786011</v>
      </c>
      <c r="U336" s="1">
        <v>29.920927047729492</v>
      </c>
      <c r="V336" s="1">
        <v>29.183132171630859</v>
      </c>
      <c r="W336" s="1">
        <v>30.028196334838867</v>
      </c>
      <c r="X336" s="1">
        <v>418.56411743164063</v>
      </c>
      <c r="Y336" s="1">
        <v>420.06631469726563</v>
      </c>
      <c r="Z336" s="1">
        <v>26.704198837280273</v>
      </c>
      <c r="AA336" s="1">
        <v>26.869403839111328</v>
      </c>
      <c r="AB336" s="1">
        <v>62.791107177734375</v>
      </c>
      <c r="AC336" s="1">
        <v>63.180896759033203</v>
      </c>
      <c r="AD336" s="1">
        <v>299.71499633789063</v>
      </c>
      <c r="AE336" s="1">
        <v>0.98136049509048462</v>
      </c>
      <c r="AF336" s="1">
        <v>0.18617354333400726</v>
      </c>
      <c r="AG336" s="1">
        <v>99.727027893066406</v>
      </c>
      <c r="AH336" s="1">
        <v>-0.73786789178848267</v>
      </c>
      <c r="AI336" s="1">
        <v>0.23731794953346252</v>
      </c>
      <c r="AJ336" s="1">
        <v>1.6011003404855728E-2</v>
      </c>
      <c r="AK336" s="1">
        <v>4.8571843653917313E-3</v>
      </c>
      <c r="AL336" s="1">
        <v>4.3551240116357803E-2</v>
      </c>
      <c r="AM336" s="1">
        <v>2.6464583352208138E-3</v>
      </c>
      <c r="AN336" s="1">
        <v>1</v>
      </c>
      <c r="AO336" s="1">
        <v>-0.21956524252891541</v>
      </c>
      <c r="AP336" s="1">
        <v>2.737391471862793</v>
      </c>
      <c r="AQ336" s="1">
        <v>1</v>
      </c>
      <c r="AR336" s="1">
        <v>0</v>
      </c>
      <c r="AS336" s="1">
        <v>0.15999999642372131</v>
      </c>
      <c r="AT336" s="1">
        <v>111115</v>
      </c>
      <c r="AU336" s="1" t="s">
        <v>88</v>
      </c>
      <c r="AV336">
        <f t="shared" si="148"/>
        <v>0.49952499389648436</v>
      </c>
      <c r="AW336">
        <f t="shared" si="149"/>
        <v>8.4802623467901417E-5</v>
      </c>
      <c r="AX336">
        <f t="shared" si="150"/>
        <v>302.33313217163084</v>
      </c>
      <c r="AY336">
        <f t="shared" si="151"/>
        <v>303.07092704772947</v>
      </c>
      <c r="AZ336">
        <f t="shared" si="152"/>
        <v>0.15701767570485892</v>
      </c>
      <c r="BA336">
        <f t="shared" si="153"/>
        <v>5.9181516817188695E-2</v>
      </c>
      <c r="BB336">
        <f t="shared" si="154"/>
        <v>4.0645890486301992</v>
      </c>
      <c r="BC336">
        <f t="shared" si="155"/>
        <v>40.757146126810348</v>
      </c>
      <c r="BD336">
        <f t="shared" si="156"/>
        <v>13.88774228769902</v>
      </c>
      <c r="BE336">
        <f t="shared" si="157"/>
        <v>29.552029609680176</v>
      </c>
      <c r="BF336">
        <f t="shared" si="158"/>
        <v>4.152045372763749</v>
      </c>
      <c r="BG336">
        <f t="shared" si="159"/>
        <v>5.899819232236066E-3</v>
      </c>
      <c r="BH336">
        <f t="shared" si="160"/>
        <v>2.6796057861331208</v>
      </c>
      <c r="BI336">
        <f t="shared" si="161"/>
        <v>1.4724395866306281</v>
      </c>
      <c r="BJ336">
        <f t="shared" si="162"/>
        <v>3.6884885002270362E-3</v>
      </c>
      <c r="BK336">
        <f t="shared" si="163"/>
        <v>61.949827300517953</v>
      </c>
      <c r="BL336">
        <f t="shared" si="164"/>
        <v>1.4787997454438957</v>
      </c>
      <c r="BM336">
        <f t="shared" si="165"/>
        <v>64.806401604562055</v>
      </c>
      <c r="BN336">
        <f t="shared" si="166"/>
        <v>420.43994516377938</v>
      </c>
      <c r="BO336">
        <f t="shared" si="167"/>
        <v>-1.2115484765626611E-3</v>
      </c>
    </row>
    <row r="337" spans="1:67" x14ac:dyDescent="0.25">
      <c r="A337" s="1">
        <v>325</v>
      </c>
      <c r="B337" s="1" t="s">
        <v>413</v>
      </c>
      <c r="C337" s="1" t="s">
        <v>82</v>
      </c>
      <c r="D337" s="1" t="s">
        <v>83</v>
      </c>
      <c r="E337" s="1" t="s">
        <v>84</v>
      </c>
      <c r="F337" s="1" t="s">
        <v>85</v>
      </c>
      <c r="G337" s="1" t="s">
        <v>86</v>
      </c>
      <c r="H337" s="1" t="s">
        <v>87</v>
      </c>
      <c r="I337" s="1">
        <v>1771.5000321529806</v>
      </c>
      <c r="J337" s="1">
        <v>0</v>
      </c>
      <c r="K337">
        <f t="shared" si="140"/>
        <v>-0.77041733147628222</v>
      </c>
      <c r="L337">
        <f t="shared" si="141"/>
        <v>5.7999595343172436E-3</v>
      </c>
      <c r="M337">
        <f t="shared" si="142"/>
        <v>620.98944368006448</v>
      </c>
      <c r="N337">
        <f t="shared" si="143"/>
        <v>8.3198813374669792E-2</v>
      </c>
      <c r="O337">
        <f t="shared" si="144"/>
        <v>1.3850099325350875</v>
      </c>
      <c r="P337">
        <f t="shared" si="145"/>
        <v>29.181150436401367</v>
      </c>
      <c r="Q337" s="1">
        <v>6</v>
      </c>
      <c r="R337">
        <f t="shared" si="146"/>
        <v>1.4200000166893005</v>
      </c>
      <c r="S337" s="1">
        <v>1</v>
      </c>
      <c r="T337">
        <f t="shared" si="147"/>
        <v>2.8400000333786011</v>
      </c>
      <c r="U337" s="1">
        <v>29.920625686645508</v>
      </c>
      <c r="V337" s="1">
        <v>29.181150436401367</v>
      </c>
      <c r="W337" s="1">
        <v>30.028293609619141</v>
      </c>
      <c r="X337" s="1">
        <v>418.58309936523438</v>
      </c>
      <c r="Y337" s="1">
        <v>420.05508422851563</v>
      </c>
      <c r="Z337" s="1">
        <v>26.702510833740234</v>
      </c>
      <c r="AA337" s="1">
        <v>26.864553451538086</v>
      </c>
      <c r="AB337" s="1">
        <v>62.788330078125</v>
      </c>
      <c r="AC337" s="1">
        <v>63.171279907226563</v>
      </c>
      <c r="AD337" s="1">
        <v>299.7867431640625</v>
      </c>
      <c r="AE337" s="1">
        <v>0.97803574800491333</v>
      </c>
      <c r="AF337" s="1">
        <v>0.20862752199172974</v>
      </c>
      <c r="AG337" s="1">
        <v>99.726715087890625</v>
      </c>
      <c r="AH337" s="1">
        <v>-0.73786789178848267</v>
      </c>
      <c r="AI337" s="1">
        <v>0.23731794953346252</v>
      </c>
      <c r="AJ337" s="1">
        <v>1.6011003404855728E-2</v>
      </c>
      <c r="AK337" s="1">
        <v>4.8571843653917313E-3</v>
      </c>
      <c r="AL337" s="1">
        <v>4.3551240116357803E-2</v>
      </c>
      <c r="AM337" s="1">
        <v>2.6464583352208138E-3</v>
      </c>
      <c r="AN337" s="1">
        <v>1</v>
      </c>
      <c r="AO337" s="1">
        <v>-0.21956524252891541</v>
      </c>
      <c r="AP337" s="1">
        <v>2.737391471862793</v>
      </c>
      <c r="AQ337" s="1">
        <v>1</v>
      </c>
      <c r="AR337" s="1">
        <v>0</v>
      </c>
      <c r="AS337" s="1">
        <v>0.15999999642372131</v>
      </c>
      <c r="AT337" s="1">
        <v>111115</v>
      </c>
      <c r="AU337" s="1" t="s">
        <v>88</v>
      </c>
      <c r="AV337">
        <f t="shared" si="148"/>
        <v>0.49964457194010409</v>
      </c>
      <c r="AW337">
        <f t="shared" si="149"/>
        <v>8.3198813374669794E-5</v>
      </c>
      <c r="AX337">
        <f t="shared" si="150"/>
        <v>302.33115043640134</v>
      </c>
      <c r="AY337">
        <f t="shared" si="151"/>
        <v>303.07062568664549</v>
      </c>
      <c r="AZ337">
        <f t="shared" si="152"/>
        <v>0.15648571618305773</v>
      </c>
      <c r="BA337">
        <f t="shared" si="153"/>
        <v>6.0201081215420775E-2</v>
      </c>
      <c r="BB337">
        <f t="shared" si="154"/>
        <v>4.064123600560035</v>
      </c>
      <c r="BC337">
        <f t="shared" si="155"/>
        <v>40.752606731087681</v>
      </c>
      <c r="BD337">
        <f t="shared" si="156"/>
        <v>13.888053279549595</v>
      </c>
      <c r="BE337">
        <f t="shared" si="157"/>
        <v>29.550888061523438</v>
      </c>
      <c r="BF337">
        <f t="shared" si="158"/>
        <v>4.1517722302775883</v>
      </c>
      <c r="BG337">
        <f t="shared" si="159"/>
        <v>5.7881387701442539E-3</v>
      </c>
      <c r="BH337">
        <f t="shared" si="160"/>
        <v>2.6791136680249474</v>
      </c>
      <c r="BI337">
        <f t="shared" si="161"/>
        <v>1.4726585622526409</v>
      </c>
      <c r="BJ337">
        <f t="shared" si="162"/>
        <v>3.6186468992403264E-3</v>
      </c>
      <c r="BK337">
        <f t="shared" si="163"/>
        <v>61.92923732246949</v>
      </c>
      <c r="BL337">
        <f t="shared" si="164"/>
        <v>1.4783524042342928</v>
      </c>
      <c r="BM337">
        <f t="shared" si="165"/>
        <v>64.800477252527855</v>
      </c>
      <c r="BN337">
        <f t="shared" si="166"/>
        <v>420.42130373037094</v>
      </c>
      <c r="BO337">
        <f t="shared" si="167"/>
        <v>-1.1874614897084152E-3</v>
      </c>
    </row>
    <row r="338" spans="1:67" x14ac:dyDescent="0.25">
      <c r="A338" s="1">
        <v>326</v>
      </c>
      <c r="B338" s="1" t="s">
        <v>414</v>
      </c>
      <c r="C338" s="1" t="s">
        <v>82</v>
      </c>
      <c r="D338" s="1" t="s">
        <v>83</v>
      </c>
      <c r="E338" s="1" t="s">
        <v>84</v>
      </c>
      <c r="F338" s="1" t="s">
        <v>85</v>
      </c>
      <c r="G338" s="1" t="s">
        <v>86</v>
      </c>
      <c r="H338" s="1" t="s">
        <v>87</v>
      </c>
      <c r="I338" s="1">
        <v>1776.5000320412219</v>
      </c>
      <c r="J338" s="1">
        <v>0</v>
      </c>
      <c r="K338">
        <f t="shared" si="140"/>
        <v>-0.7658778930999921</v>
      </c>
      <c r="L338">
        <f t="shared" si="141"/>
        <v>5.755851733660779E-3</v>
      </c>
      <c r="M338">
        <f t="shared" si="142"/>
        <v>621.35980387443567</v>
      </c>
      <c r="N338">
        <f t="shared" si="143"/>
        <v>8.2573579476798609E-2</v>
      </c>
      <c r="O338">
        <f t="shared" si="144"/>
        <v>1.3851180865827657</v>
      </c>
      <c r="P338">
        <f t="shared" si="145"/>
        <v>29.17901611328125</v>
      </c>
      <c r="Q338" s="1">
        <v>6</v>
      </c>
      <c r="R338">
        <f t="shared" si="146"/>
        <v>1.4200000166893005</v>
      </c>
      <c r="S338" s="1">
        <v>1</v>
      </c>
      <c r="T338">
        <f t="shared" si="147"/>
        <v>2.8400000333786011</v>
      </c>
      <c r="U338" s="1">
        <v>29.919589996337891</v>
      </c>
      <c r="V338" s="1">
        <v>29.17901611328125</v>
      </c>
      <c r="W338" s="1">
        <v>30.027713775634766</v>
      </c>
      <c r="X338" s="1">
        <v>418.60284423828125</v>
      </c>
      <c r="Y338" s="1">
        <v>420.066162109375</v>
      </c>
      <c r="Z338" s="1">
        <v>26.697700500488281</v>
      </c>
      <c r="AA338" s="1">
        <v>26.858514785766602</v>
      </c>
      <c r="AB338" s="1">
        <v>62.781646728515625</v>
      </c>
      <c r="AC338" s="1">
        <v>63.162841796875</v>
      </c>
      <c r="AD338" s="1">
        <v>299.808349609375</v>
      </c>
      <c r="AE338" s="1">
        <v>0.94462728500366211</v>
      </c>
      <c r="AF338" s="1">
        <v>0.18503749370574951</v>
      </c>
      <c r="AG338" s="1">
        <v>99.726448059082031</v>
      </c>
      <c r="AH338" s="1">
        <v>-0.73786789178848267</v>
      </c>
      <c r="AI338" s="1">
        <v>0.23731794953346252</v>
      </c>
      <c r="AJ338" s="1">
        <v>1.6011003404855728E-2</v>
      </c>
      <c r="AK338" s="1">
        <v>4.8571843653917313E-3</v>
      </c>
      <c r="AL338" s="1">
        <v>4.3551240116357803E-2</v>
      </c>
      <c r="AM338" s="1">
        <v>2.6464583352208138E-3</v>
      </c>
      <c r="AN338" s="1">
        <v>1</v>
      </c>
      <c r="AO338" s="1">
        <v>-0.21956524252891541</v>
      </c>
      <c r="AP338" s="1">
        <v>2.737391471862793</v>
      </c>
      <c r="AQ338" s="1">
        <v>1</v>
      </c>
      <c r="AR338" s="1">
        <v>0</v>
      </c>
      <c r="AS338" s="1">
        <v>0.15999999642372131</v>
      </c>
      <c r="AT338" s="1">
        <v>111115</v>
      </c>
      <c r="AU338" s="1" t="s">
        <v>88</v>
      </c>
      <c r="AV338">
        <f t="shared" si="148"/>
        <v>0.49968058268229154</v>
      </c>
      <c r="AW338">
        <f t="shared" si="149"/>
        <v>8.2573579476798615E-5</v>
      </c>
      <c r="AX338">
        <f t="shared" si="150"/>
        <v>302.32901611328123</v>
      </c>
      <c r="AY338">
        <f t="shared" si="151"/>
        <v>303.06958999633787</v>
      </c>
      <c r="AZ338">
        <f t="shared" si="152"/>
        <v>0.15114036222233551</v>
      </c>
      <c r="BA338">
        <f t="shared" si="153"/>
        <v>6.0599377086875995E-2</v>
      </c>
      <c r="BB338">
        <f t="shared" si="154"/>
        <v>4.0636223663096054</v>
      </c>
      <c r="BC338">
        <f t="shared" si="155"/>
        <v>40.747689759311882</v>
      </c>
      <c r="BD338">
        <f t="shared" si="156"/>
        <v>13.889174973545281</v>
      </c>
      <c r="BE338">
        <f t="shared" si="157"/>
        <v>29.54930305480957</v>
      </c>
      <c r="BF338">
        <f t="shared" si="158"/>
        <v>4.1513930057808412</v>
      </c>
      <c r="BG338">
        <f t="shared" si="159"/>
        <v>5.744209895598278E-3</v>
      </c>
      <c r="BH338">
        <f t="shared" si="160"/>
        <v>2.6785042797268397</v>
      </c>
      <c r="BI338">
        <f t="shared" si="161"/>
        <v>1.4728887260540016</v>
      </c>
      <c r="BJ338">
        <f t="shared" si="162"/>
        <v>3.5911753191788195E-3</v>
      </c>
      <c r="BK338">
        <f t="shared" si="163"/>
        <v>61.966006207085307</v>
      </c>
      <c r="BL338">
        <f t="shared" si="164"/>
        <v>1.4791950885885654</v>
      </c>
      <c r="BM338">
        <f t="shared" si="165"/>
        <v>64.793040394908502</v>
      </c>
      <c r="BN338">
        <f t="shared" si="166"/>
        <v>420.43022377963314</v>
      </c>
      <c r="BO338">
        <f t="shared" si="167"/>
        <v>-1.1803042326282707E-3</v>
      </c>
    </row>
    <row r="339" spans="1:67" x14ac:dyDescent="0.25">
      <c r="A339" s="1">
        <v>327</v>
      </c>
      <c r="B339" s="1" t="s">
        <v>415</v>
      </c>
      <c r="C339" s="1" t="s">
        <v>82</v>
      </c>
      <c r="D339" s="1" t="s">
        <v>83</v>
      </c>
      <c r="E339" s="1" t="s">
        <v>84</v>
      </c>
      <c r="F339" s="1" t="s">
        <v>85</v>
      </c>
      <c r="G339" s="1" t="s">
        <v>86</v>
      </c>
      <c r="H339" s="1" t="s">
        <v>87</v>
      </c>
      <c r="I339" s="1">
        <v>1781.5000319294631</v>
      </c>
      <c r="J339" s="1">
        <v>0</v>
      </c>
      <c r="K339">
        <f t="shared" si="140"/>
        <v>-0.77735939212394556</v>
      </c>
      <c r="L339">
        <f t="shared" si="141"/>
        <v>5.6960631523527913E-3</v>
      </c>
      <c r="M339">
        <f t="shared" si="142"/>
        <v>626.76712597907226</v>
      </c>
      <c r="N339">
        <f t="shared" si="143"/>
        <v>8.1704740487392027E-2</v>
      </c>
      <c r="O339">
        <f t="shared" si="144"/>
        <v>1.3849135334473708</v>
      </c>
      <c r="P339">
        <f t="shared" si="145"/>
        <v>29.175090789794922</v>
      </c>
      <c r="Q339" s="1">
        <v>6</v>
      </c>
      <c r="R339">
        <f t="shared" si="146"/>
        <v>1.4200000166893005</v>
      </c>
      <c r="S339" s="1">
        <v>1</v>
      </c>
      <c r="T339">
        <f t="shared" si="147"/>
        <v>2.8400000333786011</v>
      </c>
      <c r="U339" s="1">
        <v>29.917762756347656</v>
      </c>
      <c r="V339" s="1">
        <v>29.175090789794922</v>
      </c>
      <c r="W339" s="1">
        <v>30.026779174804688</v>
      </c>
      <c r="X339" s="1">
        <v>418.581298828125</v>
      </c>
      <c r="Y339" s="1">
        <v>420.06851196289063</v>
      </c>
      <c r="Z339" s="1">
        <v>26.692159652709961</v>
      </c>
      <c r="AA339" s="1">
        <v>26.851303100585938</v>
      </c>
      <c r="AB339" s="1">
        <v>62.777412414550781</v>
      </c>
      <c r="AC339" s="1">
        <v>63.151329040527344</v>
      </c>
      <c r="AD339" s="1">
        <v>299.77053833007813</v>
      </c>
      <c r="AE339" s="1">
        <v>0.94677847623825073</v>
      </c>
      <c r="AF339" s="1">
        <v>0.22656826674938202</v>
      </c>
      <c r="AG339" s="1">
        <v>99.726524353027344</v>
      </c>
      <c r="AH339" s="1">
        <v>-0.73786789178848267</v>
      </c>
      <c r="AI339" s="1">
        <v>0.23731794953346252</v>
      </c>
      <c r="AJ339" s="1">
        <v>1.6011003404855728E-2</v>
      </c>
      <c r="AK339" s="1">
        <v>4.8571843653917313E-3</v>
      </c>
      <c r="AL339" s="1">
        <v>4.3551240116357803E-2</v>
      </c>
      <c r="AM339" s="1">
        <v>2.6464583352208138E-3</v>
      </c>
      <c r="AN339" s="1">
        <v>1</v>
      </c>
      <c r="AO339" s="1">
        <v>-0.21956524252891541</v>
      </c>
      <c r="AP339" s="1">
        <v>2.737391471862793</v>
      </c>
      <c r="AQ339" s="1">
        <v>1</v>
      </c>
      <c r="AR339" s="1">
        <v>0</v>
      </c>
      <c r="AS339" s="1">
        <v>0.15999999642372131</v>
      </c>
      <c r="AT339" s="1">
        <v>111115</v>
      </c>
      <c r="AU339" s="1" t="s">
        <v>88</v>
      </c>
      <c r="AV339">
        <f t="shared" si="148"/>
        <v>0.49961756388346346</v>
      </c>
      <c r="AW339">
        <f t="shared" si="149"/>
        <v>8.1704740487392028E-5</v>
      </c>
      <c r="AX339">
        <f t="shared" si="150"/>
        <v>302.3250907897949</v>
      </c>
      <c r="AY339">
        <f t="shared" si="151"/>
        <v>303.06776275634763</v>
      </c>
      <c r="AZ339">
        <f t="shared" si="152"/>
        <v>0.15148455281217643</v>
      </c>
      <c r="BA339">
        <f t="shared" si="153"/>
        <v>6.1317318779181069E-2</v>
      </c>
      <c r="BB339">
        <f t="shared" si="154"/>
        <v>4.0627006660184728</v>
      </c>
      <c r="BC339">
        <f t="shared" si="155"/>
        <v>40.738416307748757</v>
      </c>
      <c r="BD339">
        <f t="shared" si="156"/>
        <v>13.88711320716282</v>
      </c>
      <c r="BE339">
        <f t="shared" si="157"/>
        <v>29.546426773071289</v>
      </c>
      <c r="BF339">
        <f t="shared" si="158"/>
        <v>4.1507049113647101</v>
      </c>
      <c r="BG339">
        <f t="shared" si="159"/>
        <v>5.6846616764625359E-3</v>
      </c>
      <c r="BH339">
        <f t="shared" si="160"/>
        <v>2.677787132571102</v>
      </c>
      <c r="BI339">
        <f t="shared" si="161"/>
        <v>1.4729177787936081</v>
      </c>
      <c r="BJ339">
        <f t="shared" si="162"/>
        <v>3.5539361429919236E-3</v>
      </c>
      <c r="BK339">
        <f t="shared" si="163"/>
        <v>62.505307052628908</v>
      </c>
      <c r="BL339">
        <f t="shared" si="164"/>
        <v>1.4920592906388606</v>
      </c>
      <c r="BM339">
        <f t="shared" si="165"/>
        <v>64.78981416020082</v>
      </c>
      <c r="BN339">
        <f t="shared" si="166"/>
        <v>420.43803138790236</v>
      </c>
      <c r="BO339">
        <f t="shared" si="167"/>
        <v>-1.1979166200816319E-3</v>
      </c>
    </row>
    <row r="340" spans="1:67" x14ac:dyDescent="0.25">
      <c r="A340" s="1">
        <v>328</v>
      </c>
      <c r="B340" s="1" t="s">
        <v>416</v>
      </c>
      <c r="C340" s="1" t="s">
        <v>82</v>
      </c>
      <c r="D340" s="1" t="s">
        <v>83</v>
      </c>
      <c r="E340" s="1" t="s">
        <v>84</v>
      </c>
      <c r="F340" s="1" t="s">
        <v>85</v>
      </c>
      <c r="G340" s="1" t="s">
        <v>86</v>
      </c>
      <c r="H340" s="1" t="s">
        <v>87</v>
      </c>
      <c r="I340" s="1">
        <v>1787.0000318065286</v>
      </c>
      <c r="J340" s="1">
        <v>0</v>
      </c>
      <c r="K340">
        <f t="shared" si="140"/>
        <v>-0.78283765858313459</v>
      </c>
      <c r="L340">
        <f t="shared" si="141"/>
        <v>5.7057234602272367E-3</v>
      </c>
      <c r="M340">
        <f t="shared" si="142"/>
        <v>627.92352769793649</v>
      </c>
      <c r="N340">
        <f t="shared" si="143"/>
        <v>8.1848053850895663E-2</v>
      </c>
      <c r="O340">
        <f t="shared" si="144"/>
        <v>1.3850049313904225</v>
      </c>
      <c r="P340">
        <f t="shared" si="145"/>
        <v>29.174493789672852</v>
      </c>
      <c r="Q340" s="1">
        <v>6</v>
      </c>
      <c r="R340">
        <f t="shared" si="146"/>
        <v>1.4200000166893005</v>
      </c>
      <c r="S340" s="1">
        <v>1</v>
      </c>
      <c r="T340">
        <f t="shared" si="147"/>
        <v>2.8400000333786011</v>
      </c>
      <c r="U340" s="1">
        <v>29.916921615600586</v>
      </c>
      <c r="V340" s="1">
        <v>29.174493789672852</v>
      </c>
      <c r="W340" s="1">
        <v>30.026790618896484</v>
      </c>
      <c r="X340" s="1">
        <v>418.57144165039063</v>
      </c>
      <c r="Y340" s="1">
        <v>420.06979370117188</v>
      </c>
      <c r="Z340" s="1">
        <v>26.689456939697266</v>
      </c>
      <c r="AA340" s="1">
        <v>26.848911285400391</v>
      </c>
      <c r="AB340" s="1">
        <v>62.772666931152344</v>
      </c>
      <c r="AC340" s="1">
        <v>63.148658752441406</v>
      </c>
      <c r="AD340" s="1">
        <v>299.71157836914063</v>
      </c>
      <c r="AE340" s="1">
        <v>0.9395592212677002</v>
      </c>
      <c r="AF340" s="1">
        <v>0.22596307098865509</v>
      </c>
      <c r="AG340" s="1">
        <v>99.726783752441406</v>
      </c>
      <c r="AH340" s="1">
        <v>-0.73786789178848267</v>
      </c>
      <c r="AI340" s="1">
        <v>0.23731794953346252</v>
      </c>
      <c r="AJ340" s="1">
        <v>1.6011003404855728E-2</v>
      </c>
      <c r="AK340" s="1">
        <v>4.8571843653917313E-3</v>
      </c>
      <c r="AL340" s="1">
        <v>4.3551240116357803E-2</v>
      </c>
      <c r="AM340" s="1">
        <v>2.6464583352208138E-3</v>
      </c>
      <c r="AN340" s="1">
        <v>1</v>
      </c>
      <c r="AO340" s="1">
        <v>-0.21956524252891541</v>
      </c>
      <c r="AP340" s="1">
        <v>2.737391471862793</v>
      </c>
      <c r="AQ340" s="1">
        <v>1</v>
      </c>
      <c r="AR340" s="1">
        <v>0</v>
      </c>
      <c r="AS340" s="1">
        <v>0.15999999642372131</v>
      </c>
      <c r="AT340" s="1">
        <v>111115</v>
      </c>
      <c r="AU340" s="1" t="s">
        <v>88</v>
      </c>
      <c r="AV340">
        <f t="shared" si="148"/>
        <v>0.49951929728190092</v>
      </c>
      <c r="AW340">
        <f t="shared" si="149"/>
        <v>8.1848053850895659E-5</v>
      </c>
      <c r="AX340">
        <f t="shared" si="150"/>
        <v>302.32449378967283</v>
      </c>
      <c r="AY340">
        <f t="shared" si="151"/>
        <v>303.06692161560056</v>
      </c>
      <c r="AZ340">
        <f t="shared" si="152"/>
        <v>0.15032947204270641</v>
      </c>
      <c r="BA340">
        <f t="shared" si="153"/>
        <v>6.1199167569410393E-2</v>
      </c>
      <c r="BB340">
        <f t="shared" si="154"/>
        <v>4.062560501138031</v>
      </c>
      <c r="BC340">
        <f t="shared" si="155"/>
        <v>40.736904854194457</v>
      </c>
      <c r="BD340">
        <f t="shared" si="156"/>
        <v>13.887993568794066</v>
      </c>
      <c r="BE340">
        <f t="shared" si="157"/>
        <v>29.545707702636719</v>
      </c>
      <c r="BF340">
        <f t="shared" si="158"/>
        <v>4.1505329032959768</v>
      </c>
      <c r="BG340">
        <f t="shared" si="159"/>
        <v>5.6942833174344161E-3</v>
      </c>
      <c r="BH340">
        <f t="shared" si="160"/>
        <v>2.6775555697476086</v>
      </c>
      <c r="BI340">
        <f t="shared" si="161"/>
        <v>1.4729773335483682</v>
      </c>
      <c r="BJ340">
        <f t="shared" si="162"/>
        <v>3.5599531336397631E-3</v>
      </c>
      <c r="BK340">
        <f t="shared" si="163"/>
        <v>62.620793859802269</v>
      </c>
      <c r="BL340">
        <f t="shared" si="164"/>
        <v>1.4948076179565224</v>
      </c>
      <c r="BM340">
        <f t="shared" si="165"/>
        <v>64.786466228696241</v>
      </c>
      <c r="BN340">
        <f t="shared" si="166"/>
        <v>420.44191723168819</v>
      </c>
      <c r="BO340">
        <f t="shared" si="167"/>
        <v>-1.2062851835584149E-3</v>
      </c>
    </row>
    <row r="341" spans="1:67" x14ac:dyDescent="0.25">
      <c r="A341" s="1">
        <v>329</v>
      </c>
      <c r="B341" s="1" t="s">
        <v>417</v>
      </c>
      <c r="C341" s="1" t="s">
        <v>82</v>
      </c>
      <c r="D341" s="1" t="s">
        <v>83</v>
      </c>
      <c r="E341" s="1" t="s">
        <v>84</v>
      </c>
      <c r="F341" s="1" t="s">
        <v>85</v>
      </c>
      <c r="G341" s="1" t="s">
        <v>86</v>
      </c>
      <c r="H341" s="1" t="s">
        <v>87</v>
      </c>
      <c r="I341" s="1">
        <v>1792.0000316947699</v>
      </c>
      <c r="J341" s="1">
        <v>0</v>
      </c>
      <c r="K341">
        <f t="shared" si="140"/>
        <v>-0.77006257511739795</v>
      </c>
      <c r="L341">
        <f t="shared" si="141"/>
        <v>5.7073692824201544E-3</v>
      </c>
      <c r="M341">
        <f t="shared" si="142"/>
        <v>624.29539174100421</v>
      </c>
      <c r="N341">
        <f t="shared" si="143"/>
        <v>8.1861228874563943E-2</v>
      </c>
      <c r="O341">
        <f t="shared" si="144"/>
        <v>1.3848346784120187</v>
      </c>
      <c r="P341">
        <f t="shared" si="145"/>
        <v>29.173553466796875</v>
      </c>
      <c r="Q341" s="1">
        <v>6</v>
      </c>
      <c r="R341">
        <f t="shared" si="146"/>
        <v>1.4200000166893005</v>
      </c>
      <c r="S341" s="1">
        <v>1</v>
      </c>
      <c r="T341">
        <f t="shared" si="147"/>
        <v>2.8400000333786011</v>
      </c>
      <c r="U341" s="1">
        <v>29.916845321655273</v>
      </c>
      <c r="V341" s="1">
        <v>29.173553466796875</v>
      </c>
      <c r="W341" s="1">
        <v>30.027828216552734</v>
      </c>
      <c r="X341" s="1">
        <v>418.57623291015625</v>
      </c>
      <c r="Y341" s="1">
        <v>420.04901123046875</v>
      </c>
      <c r="Z341" s="1">
        <v>26.688858032226563</v>
      </c>
      <c r="AA341" s="1">
        <v>26.848339080810547</v>
      </c>
      <c r="AB341" s="1">
        <v>62.771713256835938</v>
      </c>
      <c r="AC341" s="1">
        <v>63.147365570068359</v>
      </c>
      <c r="AD341" s="1">
        <v>299.70980834960938</v>
      </c>
      <c r="AE341" s="1">
        <v>0.96211564540863037</v>
      </c>
      <c r="AF341" s="1">
        <v>0.20422323048114777</v>
      </c>
      <c r="AG341" s="1">
        <v>99.727027893066406</v>
      </c>
      <c r="AH341" s="1">
        <v>-0.73786789178848267</v>
      </c>
      <c r="AI341" s="1">
        <v>0.23731794953346252</v>
      </c>
      <c r="AJ341" s="1">
        <v>1.6011003404855728E-2</v>
      </c>
      <c r="AK341" s="1">
        <v>4.8571843653917313E-3</v>
      </c>
      <c r="AL341" s="1">
        <v>4.3551240116357803E-2</v>
      </c>
      <c r="AM341" s="1">
        <v>2.6464583352208138E-3</v>
      </c>
      <c r="AN341" s="1">
        <v>1</v>
      </c>
      <c r="AO341" s="1">
        <v>-0.21956524252891541</v>
      </c>
      <c r="AP341" s="1">
        <v>2.737391471862793</v>
      </c>
      <c r="AQ341" s="1">
        <v>1</v>
      </c>
      <c r="AR341" s="1">
        <v>0</v>
      </c>
      <c r="AS341" s="1">
        <v>0.15999999642372131</v>
      </c>
      <c r="AT341" s="1">
        <v>111115</v>
      </c>
      <c r="AU341" s="1" t="s">
        <v>88</v>
      </c>
      <c r="AV341">
        <f t="shared" si="148"/>
        <v>0.4995163472493489</v>
      </c>
      <c r="AW341">
        <f t="shared" si="149"/>
        <v>8.1861228874563949E-5</v>
      </c>
      <c r="AX341">
        <f t="shared" si="150"/>
        <v>302.32355346679685</v>
      </c>
      <c r="AY341">
        <f t="shared" si="151"/>
        <v>303.06684532165525</v>
      </c>
      <c r="AZ341">
        <f t="shared" si="152"/>
        <v>0.15393849982458718</v>
      </c>
      <c r="BA341">
        <f t="shared" si="153"/>
        <v>6.1349699215936984E-2</v>
      </c>
      <c r="BB341">
        <f t="shared" si="154"/>
        <v>4.062339738806517</v>
      </c>
      <c r="BC341">
        <f t="shared" si="155"/>
        <v>40.734591460626028</v>
      </c>
      <c r="BD341">
        <f t="shared" si="156"/>
        <v>13.886252379815481</v>
      </c>
      <c r="BE341">
        <f t="shared" si="157"/>
        <v>29.545199394226074</v>
      </c>
      <c r="BF341">
        <f t="shared" si="158"/>
        <v>4.1504113151340798</v>
      </c>
      <c r="BG341">
        <f t="shared" si="159"/>
        <v>5.695922545452238E-3</v>
      </c>
      <c r="BH341">
        <f t="shared" si="160"/>
        <v>2.6775050603944983</v>
      </c>
      <c r="BI341">
        <f t="shared" si="161"/>
        <v>1.4729062547395815</v>
      </c>
      <c r="BJ341">
        <f t="shared" si="162"/>
        <v>3.560978242070354E-3</v>
      </c>
      <c r="BK341">
        <f t="shared" si="163"/>
        <v>62.259123945667945</v>
      </c>
      <c r="BL341">
        <f t="shared" si="164"/>
        <v>1.4862441644898228</v>
      </c>
      <c r="BM341">
        <f t="shared" si="165"/>
        <v>64.788954431361617</v>
      </c>
      <c r="BN341">
        <f t="shared" si="166"/>
        <v>420.41506209814139</v>
      </c>
      <c r="BO341">
        <f t="shared" si="167"/>
        <v>-1.1867212568357371E-3</v>
      </c>
    </row>
    <row r="342" spans="1:67" x14ac:dyDescent="0.25">
      <c r="A342" s="1">
        <v>330</v>
      </c>
      <c r="B342" s="1" t="s">
        <v>418</v>
      </c>
      <c r="C342" s="1" t="s">
        <v>82</v>
      </c>
      <c r="D342" s="1" t="s">
        <v>83</v>
      </c>
      <c r="E342" s="1" t="s">
        <v>84</v>
      </c>
      <c r="F342" s="1" t="s">
        <v>85</v>
      </c>
      <c r="G342" s="1" t="s">
        <v>86</v>
      </c>
      <c r="H342" s="1" t="s">
        <v>87</v>
      </c>
      <c r="I342" s="1">
        <v>1797.0000315830112</v>
      </c>
      <c r="J342" s="1">
        <v>0</v>
      </c>
      <c r="K342">
        <f t="shared" si="140"/>
        <v>-0.75048743718680433</v>
      </c>
      <c r="L342">
        <f t="shared" si="141"/>
        <v>5.7360696793619659E-3</v>
      </c>
      <c r="M342">
        <f t="shared" si="142"/>
        <v>617.80887137707475</v>
      </c>
      <c r="N342">
        <f t="shared" si="143"/>
        <v>8.2270580256249989E-2</v>
      </c>
      <c r="O342">
        <f t="shared" si="144"/>
        <v>1.3848092897571318</v>
      </c>
      <c r="P342">
        <f t="shared" si="145"/>
        <v>29.173069000244141</v>
      </c>
      <c r="Q342" s="1">
        <v>6</v>
      </c>
      <c r="R342">
        <f t="shared" si="146"/>
        <v>1.4200000166893005</v>
      </c>
      <c r="S342" s="1">
        <v>1</v>
      </c>
      <c r="T342">
        <f t="shared" si="147"/>
        <v>2.8400000333786011</v>
      </c>
      <c r="U342" s="1">
        <v>29.916843414306641</v>
      </c>
      <c r="V342" s="1">
        <v>29.173069000244141</v>
      </c>
      <c r="W342" s="1">
        <v>30.028181076049805</v>
      </c>
      <c r="X342" s="1">
        <v>418.60415649414063</v>
      </c>
      <c r="Y342" s="1">
        <v>420.03738403320313</v>
      </c>
      <c r="Z342" s="1">
        <v>26.687215805053711</v>
      </c>
      <c r="AA342" s="1">
        <v>26.847492218017578</v>
      </c>
      <c r="AB342" s="1">
        <v>62.767860412597656</v>
      </c>
      <c r="AC342" s="1">
        <v>63.145767211914063</v>
      </c>
      <c r="AD342" s="1">
        <v>299.71405029296875</v>
      </c>
      <c r="AE342" s="1">
        <v>0.99162256717681885</v>
      </c>
      <c r="AF342" s="1">
        <v>0.22110992670059204</v>
      </c>
      <c r="AG342" s="1">
        <v>99.726882934570313</v>
      </c>
      <c r="AH342" s="1">
        <v>-0.73786789178848267</v>
      </c>
      <c r="AI342" s="1">
        <v>0.23731794953346252</v>
      </c>
      <c r="AJ342" s="1">
        <v>1.6011003404855728E-2</v>
      </c>
      <c r="AK342" s="1">
        <v>4.8571843653917313E-3</v>
      </c>
      <c r="AL342" s="1">
        <v>4.3551240116357803E-2</v>
      </c>
      <c r="AM342" s="1">
        <v>2.6464583352208138E-3</v>
      </c>
      <c r="AN342" s="1">
        <v>1</v>
      </c>
      <c r="AO342" s="1">
        <v>-0.21956524252891541</v>
      </c>
      <c r="AP342" s="1">
        <v>2.737391471862793</v>
      </c>
      <c r="AQ342" s="1">
        <v>1</v>
      </c>
      <c r="AR342" s="1">
        <v>0</v>
      </c>
      <c r="AS342" s="1">
        <v>0.15999999642372131</v>
      </c>
      <c r="AT342" s="1">
        <v>111115</v>
      </c>
      <c r="AU342" s="1" t="s">
        <v>88</v>
      </c>
      <c r="AV342">
        <f t="shared" si="148"/>
        <v>0.49952341715494791</v>
      </c>
      <c r="AW342">
        <f t="shared" si="149"/>
        <v>8.2270580256249987E-5</v>
      </c>
      <c r="AX342">
        <f t="shared" si="150"/>
        <v>302.32306900024412</v>
      </c>
      <c r="AY342">
        <f t="shared" si="151"/>
        <v>303.06684341430662</v>
      </c>
      <c r="AZ342">
        <f t="shared" si="152"/>
        <v>0.15865960720197236</v>
      </c>
      <c r="BA342">
        <f t="shared" si="153"/>
        <v>6.1263990462212488E-2</v>
      </c>
      <c r="BB342">
        <f t="shared" si="154"/>
        <v>4.0622260032701583</v>
      </c>
      <c r="BC342">
        <f t="shared" si="155"/>
        <v>40.733510200407437</v>
      </c>
      <c r="BD342">
        <f t="shared" si="156"/>
        <v>13.886017982389859</v>
      </c>
      <c r="BE342">
        <f t="shared" si="157"/>
        <v>29.544956207275391</v>
      </c>
      <c r="BF342">
        <f t="shared" si="158"/>
        <v>4.1503531455355809</v>
      </c>
      <c r="BG342">
        <f t="shared" si="159"/>
        <v>5.7245076461393003E-3</v>
      </c>
      <c r="BH342">
        <f t="shared" si="160"/>
        <v>2.6774167135130265</v>
      </c>
      <c r="BI342">
        <f t="shared" si="161"/>
        <v>1.4729364320225544</v>
      </c>
      <c r="BJ342">
        <f t="shared" si="162"/>
        <v>3.5788542618959418E-3</v>
      </c>
      <c r="BK342">
        <f t="shared" si="163"/>
        <v>61.612152991760546</v>
      </c>
      <c r="BL342">
        <f t="shared" si="164"/>
        <v>1.4708425841644566</v>
      </c>
      <c r="BM342">
        <f t="shared" si="165"/>
        <v>64.789004389139237</v>
      </c>
      <c r="BN342">
        <f t="shared" si="166"/>
        <v>420.39412981781385</v>
      </c>
      <c r="BO342">
        <f t="shared" si="167"/>
        <v>-1.1566130545866951E-3</v>
      </c>
    </row>
    <row r="343" spans="1:67" x14ac:dyDescent="0.25">
      <c r="A343" s="1">
        <v>331</v>
      </c>
      <c r="B343" s="1" t="s">
        <v>419</v>
      </c>
      <c r="C343" s="1" t="s">
        <v>82</v>
      </c>
      <c r="D343" s="1" t="s">
        <v>83</v>
      </c>
      <c r="E343" s="1" t="s">
        <v>84</v>
      </c>
      <c r="F343" s="1" t="s">
        <v>85</v>
      </c>
      <c r="G343" s="1" t="s">
        <v>86</v>
      </c>
      <c r="H343" s="1" t="s">
        <v>87</v>
      </c>
      <c r="I343" s="1">
        <v>1802.5000314600766</v>
      </c>
      <c r="J343" s="1">
        <v>0</v>
      </c>
      <c r="K343">
        <f t="shared" si="140"/>
        <v>-0.74730468252941273</v>
      </c>
      <c r="L343">
        <f t="shared" si="141"/>
        <v>5.7309686726889665E-3</v>
      </c>
      <c r="M343">
        <f t="shared" si="142"/>
        <v>617.1241806005014</v>
      </c>
      <c r="N343">
        <f t="shared" si="143"/>
        <v>8.2199608370678315E-2</v>
      </c>
      <c r="O343">
        <f t="shared" si="144"/>
        <v>1.3848473064142564</v>
      </c>
      <c r="P343">
        <f t="shared" si="145"/>
        <v>29.172895431518555</v>
      </c>
      <c r="Q343" s="1">
        <v>6</v>
      </c>
      <c r="R343">
        <f t="shared" si="146"/>
        <v>1.4200000166893005</v>
      </c>
      <c r="S343" s="1">
        <v>1</v>
      </c>
      <c r="T343">
        <f t="shared" si="147"/>
        <v>2.8400000333786011</v>
      </c>
      <c r="U343" s="1">
        <v>29.917121887207031</v>
      </c>
      <c r="V343" s="1">
        <v>29.172895431518555</v>
      </c>
      <c r="W343" s="1">
        <v>30.028007507324219</v>
      </c>
      <c r="X343" s="1">
        <v>418.62222290039063</v>
      </c>
      <c r="Y343" s="1">
        <v>420.04904174804688</v>
      </c>
      <c r="Z343" s="1">
        <v>26.6865234375</v>
      </c>
      <c r="AA343" s="1">
        <v>26.846651077270508</v>
      </c>
      <c r="AB343" s="1">
        <v>62.765647888183594</v>
      </c>
      <c r="AC343" s="1">
        <v>63.142353057861328</v>
      </c>
      <c r="AD343" s="1">
        <v>299.73397827148438</v>
      </c>
      <c r="AE343" s="1">
        <v>0.97396093606948853</v>
      </c>
      <c r="AF343" s="1">
        <v>0.1491832435131073</v>
      </c>
      <c r="AG343" s="1">
        <v>99.727073669433594</v>
      </c>
      <c r="AH343" s="1">
        <v>-0.73786789178848267</v>
      </c>
      <c r="AI343" s="1">
        <v>0.23731794953346252</v>
      </c>
      <c r="AJ343" s="1">
        <v>1.6011003404855728E-2</v>
      </c>
      <c r="AK343" s="1">
        <v>4.8571843653917313E-3</v>
      </c>
      <c r="AL343" s="1">
        <v>4.3551240116357803E-2</v>
      </c>
      <c r="AM343" s="1">
        <v>2.6464583352208138E-3</v>
      </c>
      <c r="AN343" s="1">
        <v>1</v>
      </c>
      <c r="AO343" s="1">
        <v>-0.21956524252891541</v>
      </c>
      <c r="AP343" s="1">
        <v>2.737391471862793</v>
      </c>
      <c r="AQ343" s="1">
        <v>1</v>
      </c>
      <c r="AR343" s="1">
        <v>0</v>
      </c>
      <c r="AS343" s="1">
        <v>0.15999999642372131</v>
      </c>
      <c r="AT343" s="1">
        <v>111115</v>
      </c>
      <c r="AU343" s="1" t="s">
        <v>88</v>
      </c>
      <c r="AV343">
        <f t="shared" si="148"/>
        <v>0.49955663045247389</v>
      </c>
      <c r="AW343">
        <f t="shared" si="149"/>
        <v>8.2199608370678315E-5</v>
      </c>
      <c r="AX343">
        <f t="shared" si="150"/>
        <v>302.32289543151853</v>
      </c>
      <c r="AY343">
        <f t="shared" si="151"/>
        <v>303.06712188720701</v>
      </c>
      <c r="AZ343">
        <f t="shared" si="152"/>
        <v>0.15583374628796243</v>
      </c>
      <c r="BA343">
        <f t="shared" si="153"/>
        <v>6.1328564365328755E-2</v>
      </c>
      <c r="BB343">
        <f t="shared" si="154"/>
        <v>4.0621852561747911</v>
      </c>
      <c r="BC343">
        <f t="shared" si="155"/>
        <v>40.733023708684769</v>
      </c>
      <c r="BD343">
        <f t="shared" si="156"/>
        <v>13.886372631414261</v>
      </c>
      <c r="BE343">
        <f t="shared" si="157"/>
        <v>29.545008659362793</v>
      </c>
      <c r="BF343">
        <f t="shared" si="158"/>
        <v>4.1503656918594594</v>
      </c>
      <c r="BG343">
        <f t="shared" si="159"/>
        <v>5.719427173543872E-3</v>
      </c>
      <c r="BH343">
        <f t="shared" si="160"/>
        <v>2.6773379497605347</v>
      </c>
      <c r="BI343">
        <f t="shared" si="161"/>
        <v>1.4730277420989246</v>
      </c>
      <c r="BJ343">
        <f t="shared" si="162"/>
        <v>3.5756771264395014E-3</v>
      </c>
      <c r="BK343">
        <f t="shared" si="163"/>
        <v>61.543988621935043</v>
      </c>
      <c r="BL343">
        <f t="shared" si="164"/>
        <v>1.4691717377388134</v>
      </c>
      <c r="BM343">
        <f t="shared" si="165"/>
        <v>64.787645622944609</v>
      </c>
      <c r="BN343">
        <f t="shared" si="166"/>
        <v>420.40427460352487</v>
      </c>
      <c r="BO343">
        <f t="shared" si="167"/>
        <v>-1.1516560099143383E-3</v>
      </c>
    </row>
    <row r="344" spans="1:67" x14ac:dyDescent="0.25">
      <c r="A344" s="1">
        <v>332</v>
      </c>
      <c r="B344" s="1" t="s">
        <v>420</v>
      </c>
      <c r="C344" s="1" t="s">
        <v>82</v>
      </c>
      <c r="D344" s="1" t="s">
        <v>83</v>
      </c>
      <c r="E344" s="1" t="s">
        <v>84</v>
      </c>
      <c r="F344" s="1" t="s">
        <v>85</v>
      </c>
      <c r="G344" s="1" t="s">
        <v>86</v>
      </c>
      <c r="H344" s="1" t="s">
        <v>87</v>
      </c>
      <c r="I344" s="1">
        <v>1807.5000313483179</v>
      </c>
      <c r="J344" s="1">
        <v>0</v>
      </c>
      <c r="K344">
        <f t="shared" si="140"/>
        <v>-0.74310435176881418</v>
      </c>
      <c r="L344">
        <f t="shared" si="141"/>
        <v>5.748045954330391E-3</v>
      </c>
      <c r="M344">
        <f t="shared" si="142"/>
        <v>615.35468140987916</v>
      </c>
      <c r="N344">
        <f t="shared" si="143"/>
        <v>8.2427069835714933E-2</v>
      </c>
      <c r="O344">
        <f t="shared" si="144"/>
        <v>1.3845639326473997</v>
      </c>
      <c r="P344">
        <f t="shared" si="145"/>
        <v>29.171236038208008</v>
      </c>
      <c r="Q344" s="1">
        <v>6</v>
      </c>
      <c r="R344">
        <f t="shared" si="146"/>
        <v>1.4200000166893005</v>
      </c>
      <c r="S344" s="1">
        <v>1</v>
      </c>
      <c r="T344">
        <f t="shared" si="147"/>
        <v>2.8400000333786011</v>
      </c>
      <c r="U344" s="1">
        <v>29.916450500488281</v>
      </c>
      <c r="V344" s="1">
        <v>29.171236038208008</v>
      </c>
      <c r="W344" s="1">
        <v>30.027339935302734</v>
      </c>
      <c r="X344" s="1">
        <v>418.62957763671875</v>
      </c>
      <c r="Y344" s="1">
        <v>420.04779052734375</v>
      </c>
      <c r="Z344" s="1">
        <v>26.685047149658203</v>
      </c>
      <c r="AA344" s="1">
        <v>26.845617294311523</v>
      </c>
      <c r="AB344" s="1">
        <v>62.763717651367188</v>
      </c>
      <c r="AC344" s="1">
        <v>63.141407012939453</v>
      </c>
      <c r="AD344" s="1">
        <v>299.73541259765625</v>
      </c>
      <c r="AE344" s="1">
        <v>0.99684739112854004</v>
      </c>
      <c r="AF344" s="1">
        <v>0.2494470477104187</v>
      </c>
      <c r="AG344" s="1">
        <v>99.726959228515625</v>
      </c>
      <c r="AH344" s="1">
        <v>-0.73786789178848267</v>
      </c>
      <c r="AI344" s="1">
        <v>0.23731794953346252</v>
      </c>
      <c r="AJ344" s="1">
        <v>1.6011003404855728E-2</v>
      </c>
      <c r="AK344" s="1">
        <v>4.8571843653917313E-3</v>
      </c>
      <c r="AL344" s="1">
        <v>4.3551240116357803E-2</v>
      </c>
      <c r="AM344" s="1">
        <v>2.6464583352208138E-3</v>
      </c>
      <c r="AN344" s="1">
        <v>1</v>
      </c>
      <c r="AO344" s="1">
        <v>-0.21956524252891541</v>
      </c>
      <c r="AP344" s="1">
        <v>2.737391471862793</v>
      </c>
      <c r="AQ344" s="1">
        <v>1</v>
      </c>
      <c r="AR344" s="1">
        <v>0</v>
      </c>
      <c r="AS344" s="1">
        <v>0.15999999642372131</v>
      </c>
      <c r="AT344" s="1">
        <v>111115</v>
      </c>
      <c r="AU344" s="1" t="s">
        <v>88</v>
      </c>
      <c r="AV344">
        <f t="shared" si="148"/>
        <v>0.49955902099609362</v>
      </c>
      <c r="AW344">
        <f t="shared" si="149"/>
        <v>8.2427069835714931E-5</v>
      </c>
      <c r="AX344">
        <f t="shared" si="150"/>
        <v>302.32123603820799</v>
      </c>
      <c r="AY344">
        <f t="shared" si="151"/>
        <v>303.06645050048826</v>
      </c>
      <c r="AZ344">
        <f t="shared" si="152"/>
        <v>0.15949557901556233</v>
      </c>
      <c r="BA344">
        <f t="shared" si="153"/>
        <v>6.1389018332618055E-2</v>
      </c>
      <c r="BB344">
        <f t="shared" si="154"/>
        <v>4.0617957140215388</v>
      </c>
      <c r="BC344">
        <f t="shared" si="155"/>
        <v>40.729164364816221</v>
      </c>
      <c r="BD344">
        <f t="shared" si="156"/>
        <v>13.883547070504697</v>
      </c>
      <c r="BE344">
        <f t="shared" si="157"/>
        <v>29.543843269348145</v>
      </c>
      <c r="BF344">
        <f t="shared" si="158"/>
        <v>4.1500869431473451</v>
      </c>
      <c r="BG344">
        <f t="shared" si="159"/>
        <v>5.7364356390909484E-3</v>
      </c>
      <c r="BH344">
        <f t="shared" si="160"/>
        <v>2.6772317813741391</v>
      </c>
      <c r="BI344">
        <f t="shared" si="161"/>
        <v>1.472855161773206</v>
      </c>
      <c r="BJ344">
        <f t="shared" si="162"/>
        <v>3.5863135840857666E-3</v>
      </c>
      <c r="BK344">
        <f t="shared" si="163"/>
        <v>61.367451224039243</v>
      </c>
      <c r="BL344">
        <f t="shared" si="164"/>
        <v>1.4649635000754075</v>
      </c>
      <c r="BM344">
        <f t="shared" si="165"/>
        <v>64.791775060658637</v>
      </c>
      <c r="BN344">
        <f t="shared" si="166"/>
        <v>420.40102674674421</v>
      </c>
      <c r="BO344">
        <f t="shared" si="167"/>
        <v>-1.1452648053451604E-3</v>
      </c>
    </row>
    <row r="345" spans="1:67" x14ac:dyDescent="0.25">
      <c r="A345" s="1">
        <v>333</v>
      </c>
      <c r="B345" s="1" t="s">
        <v>421</v>
      </c>
      <c r="C345" s="1" t="s">
        <v>82</v>
      </c>
      <c r="D345" s="1" t="s">
        <v>83</v>
      </c>
      <c r="E345" s="1" t="s">
        <v>84</v>
      </c>
      <c r="F345" s="1" t="s">
        <v>85</v>
      </c>
      <c r="G345" s="1" t="s">
        <v>86</v>
      </c>
      <c r="H345" s="1" t="s">
        <v>87</v>
      </c>
      <c r="I345" s="1">
        <v>1812.5000312365592</v>
      </c>
      <c r="J345" s="1">
        <v>0</v>
      </c>
      <c r="K345">
        <f t="shared" si="140"/>
        <v>-0.74971309160076283</v>
      </c>
      <c r="L345">
        <f t="shared" si="141"/>
        <v>5.7171055527391323E-3</v>
      </c>
      <c r="M345">
        <f t="shared" si="142"/>
        <v>618.29608584370669</v>
      </c>
      <c r="N345">
        <f t="shared" si="143"/>
        <v>8.1971909506642654E-2</v>
      </c>
      <c r="O345">
        <f t="shared" si="144"/>
        <v>1.3843583037355502</v>
      </c>
      <c r="P345">
        <f t="shared" si="145"/>
        <v>29.170106887817383</v>
      </c>
      <c r="Q345" s="1">
        <v>6</v>
      </c>
      <c r="R345">
        <f t="shared" si="146"/>
        <v>1.4200000166893005</v>
      </c>
      <c r="S345" s="1">
        <v>1</v>
      </c>
      <c r="T345">
        <f t="shared" si="147"/>
        <v>2.8400000333786011</v>
      </c>
      <c r="U345" s="1">
        <v>29.915714263916016</v>
      </c>
      <c r="V345" s="1">
        <v>29.170106887817383</v>
      </c>
      <c r="W345" s="1">
        <v>30.027410507202148</v>
      </c>
      <c r="X345" s="1">
        <v>418.61737060546875</v>
      </c>
      <c r="Y345" s="1">
        <v>420.049072265625</v>
      </c>
      <c r="Z345" s="1">
        <v>26.685335159301758</v>
      </c>
      <c r="AA345" s="1">
        <v>26.845005035400391</v>
      </c>
      <c r="AB345" s="1">
        <v>62.766708374023438</v>
      </c>
      <c r="AC345" s="1">
        <v>63.142017364501953</v>
      </c>
      <c r="AD345" s="1">
        <v>299.76113891601563</v>
      </c>
      <c r="AE345" s="1">
        <v>0.98360735177993774</v>
      </c>
      <c r="AF345" s="1">
        <v>0.24923628568649292</v>
      </c>
      <c r="AG345" s="1">
        <v>99.727020263671875</v>
      </c>
      <c r="AH345" s="1">
        <v>-0.73786789178848267</v>
      </c>
      <c r="AI345" s="1">
        <v>0.23731794953346252</v>
      </c>
      <c r="AJ345" s="1">
        <v>1.6011003404855728E-2</v>
      </c>
      <c r="AK345" s="1">
        <v>4.8571843653917313E-3</v>
      </c>
      <c r="AL345" s="1">
        <v>4.3551240116357803E-2</v>
      </c>
      <c r="AM345" s="1">
        <v>2.6464583352208138E-3</v>
      </c>
      <c r="AN345" s="1">
        <v>1</v>
      </c>
      <c r="AO345" s="1">
        <v>-0.21956524252891541</v>
      </c>
      <c r="AP345" s="1">
        <v>2.737391471862793</v>
      </c>
      <c r="AQ345" s="1">
        <v>1</v>
      </c>
      <c r="AR345" s="1">
        <v>0</v>
      </c>
      <c r="AS345" s="1">
        <v>0.15999999642372131</v>
      </c>
      <c r="AT345" s="1">
        <v>111115</v>
      </c>
      <c r="AU345" s="1" t="s">
        <v>88</v>
      </c>
      <c r="AV345">
        <f t="shared" si="148"/>
        <v>0.49960189819335932</v>
      </c>
      <c r="AW345">
        <f t="shared" si="149"/>
        <v>8.1971909506642652E-5</v>
      </c>
      <c r="AX345">
        <f t="shared" si="150"/>
        <v>302.32010688781736</v>
      </c>
      <c r="AY345">
        <f t="shared" si="151"/>
        <v>303.06571426391599</v>
      </c>
      <c r="AZ345">
        <f t="shared" si="152"/>
        <v>0.15737717276713603</v>
      </c>
      <c r="BA345">
        <f t="shared" si="153"/>
        <v>6.1644221404678283E-2</v>
      </c>
      <c r="BB345">
        <f t="shared" si="154"/>
        <v>4.0615306648792986</v>
      </c>
      <c r="BC345">
        <f t="shared" si="155"/>
        <v>40.726481691129152</v>
      </c>
      <c r="BD345">
        <f t="shared" si="156"/>
        <v>13.881476655728761</v>
      </c>
      <c r="BE345">
        <f t="shared" si="157"/>
        <v>29.542910575866699</v>
      </c>
      <c r="BF345">
        <f t="shared" si="158"/>
        <v>4.1498638646915582</v>
      </c>
      <c r="BG345">
        <f t="shared" si="159"/>
        <v>5.7056197675027839E-3</v>
      </c>
      <c r="BH345">
        <f t="shared" si="160"/>
        <v>2.6771723611437483</v>
      </c>
      <c r="BI345">
        <f t="shared" si="161"/>
        <v>1.4726915035478099</v>
      </c>
      <c r="BJ345">
        <f t="shared" si="162"/>
        <v>3.5670425050496053E-3</v>
      </c>
      <c r="BK345">
        <f t="shared" si="163"/>
        <v>61.660826281884347</v>
      </c>
      <c r="BL345">
        <f t="shared" si="164"/>
        <v>1.4719615556077621</v>
      </c>
      <c r="BM345">
        <f t="shared" si="165"/>
        <v>64.794383982335347</v>
      </c>
      <c r="BN345">
        <f t="shared" si="166"/>
        <v>420.40544996342982</v>
      </c>
      <c r="BO345">
        <f t="shared" si="167"/>
        <v>-1.1554844956931268E-3</v>
      </c>
    </row>
    <row r="346" spans="1:67" x14ac:dyDescent="0.25">
      <c r="A346" s="1">
        <v>334</v>
      </c>
      <c r="B346" s="1" t="s">
        <v>422</v>
      </c>
      <c r="C346" s="1" t="s">
        <v>82</v>
      </c>
      <c r="D346" s="1" t="s">
        <v>83</v>
      </c>
      <c r="E346" s="1" t="s">
        <v>84</v>
      </c>
      <c r="F346" s="1" t="s">
        <v>85</v>
      </c>
      <c r="G346" s="1" t="s">
        <v>86</v>
      </c>
      <c r="H346" s="1" t="s">
        <v>87</v>
      </c>
      <c r="I346" s="1">
        <v>1818.0000311136246</v>
      </c>
      <c r="J346" s="1">
        <v>0</v>
      </c>
      <c r="K346">
        <f t="shared" si="140"/>
        <v>-0.74545990152145358</v>
      </c>
      <c r="L346">
        <f t="shared" si="141"/>
        <v>5.686571260297188E-3</v>
      </c>
      <c r="M346">
        <f t="shared" si="142"/>
        <v>618.21688133683153</v>
      </c>
      <c r="N346">
        <f t="shared" si="143"/>
        <v>8.1500964135639717E-2</v>
      </c>
      <c r="O346">
        <f t="shared" si="144"/>
        <v>1.3837886117095763</v>
      </c>
      <c r="P346">
        <f t="shared" si="145"/>
        <v>29.167196273803711</v>
      </c>
      <c r="Q346" s="1">
        <v>6</v>
      </c>
      <c r="R346">
        <f t="shared" si="146"/>
        <v>1.4200000166893005</v>
      </c>
      <c r="S346" s="1">
        <v>1</v>
      </c>
      <c r="T346">
        <f t="shared" si="147"/>
        <v>2.8400000333786011</v>
      </c>
      <c r="U346" s="1">
        <v>29.914873123168945</v>
      </c>
      <c r="V346" s="1">
        <v>29.167196273803711</v>
      </c>
      <c r="W346" s="1">
        <v>30.02757453918457</v>
      </c>
      <c r="X346" s="1">
        <v>418.61239624023438</v>
      </c>
      <c r="Y346" s="1">
        <v>420.03598022460938</v>
      </c>
      <c r="Z346" s="1">
        <v>26.685073852539063</v>
      </c>
      <c r="AA346" s="1">
        <v>26.843826293945313</v>
      </c>
      <c r="AB346" s="1">
        <v>62.768936157226563</v>
      </c>
      <c r="AC346" s="1">
        <v>63.143245697021484</v>
      </c>
      <c r="AD346" s="1">
        <v>299.76168823242188</v>
      </c>
      <c r="AE346" s="1">
        <v>0.95443141460418701</v>
      </c>
      <c r="AF346" s="1">
        <v>0.25039753317832947</v>
      </c>
      <c r="AG346" s="1">
        <v>99.7271728515625</v>
      </c>
      <c r="AH346" s="1">
        <v>-0.73786789178848267</v>
      </c>
      <c r="AI346" s="1">
        <v>0.23731794953346252</v>
      </c>
      <c r="AJ346" s="1">
        <v>1.6011003404855728E-2</v>
      </c>
      <c r="AK346" s="1">
        <v>4.8571843653917313E-3</v>
      </c>
      <c r="AL346" s="1">
        <v>4.3551240116357803E-2</v>
      </c>
      <c r="AM346" s="1">
        <v>2.6464583352208138E-3</v>
      </c>
      <c r="AN346" s="1">
        <v>1</v>
      </c>
      <c r="AO346" s="1">
        <v>-0.21956524252891541</v>
      </c>
      <c r="AP346" s="1">
        <v>2.737391471862793</v>
      </c>
      <c r="AQ346" s="1">
        <v>1</v>
      </c>
      <c r="AR346" s="1">
        <v>0</v>
      </c>
      <c r="AS346" s="1">
        <v>0.15999999642372131</v>
      </c>
      <c r="AT346" s="1">
        <v>111115</v>
      </c>
      <c r="AU346" s="1" t="s">
        <v>88</v>
      </c>
      <c r="AV346">
        <f t="shared" si="148"/>
        <v>0.49960281372070303</v>
      </c>
      <c r="AW346">
        <f t="shared" si="149"/>
        <v>8.1500964135639722E-5</v>
      </c>
      <c r="AX346">
        <f t="shared" si="150"/>
        <v>302.31719627380369</v>
      </c>
      <c r="AY346">
        <f t="shared" si="151"/>
        <v>303.06487312316892</v>
      </c>
      <c r="AZ346">
        <f t="shared" si="152"/>
        <v>0.1527090229233572</v>
      </c>
      <c r="BA346">
        <f t="shared" si="153"/>
        <v>6.2104172019350881E-2</v>
      </c>
      <c r="BB346">
        <f t="shared" si="154"/>
        <v>4.0608475165231788</v>
      </c>
      <c r="BC346">
        <f t="shared" si="155"/>
        <v>40.719569204749142</v>
      </c>
      <c r="BD346">
        <f t="shared" si="156"/>
        <v>13.875742910803829</v>
      </c>
      <c r="BE346">
        <f t="shared" si="157"/>
        <v>29.541034698486328</v>
      </c>
      <c r="BF346">
        <f t="shared" si="158"/>
        <v>4.149415230370459</v>
      </c>
      <c r="BG346">
        <f t="shared" si="159"/>
        <v>5.6752077135715142E-3</v>
      </c>
      <c r="BH346">
        <f t="shared" si="160"/>
        <v>2.6770589048136024</v>
      </c>
      <c r="BI346">
        <f t="shared" si="161"/>
        <v>1.4723563255568566</v>
      </c>
      <c r="BJ346">
        <f t="shared" si="162"/>
        <v>3.5480240172405158E-3</v>
      </c>
      <c r="BK346">
        <f t="shared" si="163"/>
        <v>61.653021784832106</v>
      </c>
      <c r="BL346">
        <f t="shared" si="164"/>
        <v>1.4718188689603382</v>
      </c>
      <c r="BM346">
        <f t="shared" si="165"/>
        <v>64.802721394740061</v>
      </c>
      <c r="BN346">
        <f t="shared" si="166"/>
        <v>420.39033615954816</v>
      </c>
      <c r="BO346">
        <f t="shared" si="167"/>
        <v>-1.1491184776167439E-3</v>
      </c>
    </row>
    <row r="347" spans="1:67" x14ac:dyDescent="0.25">
      <c r="A347" s="1">
        <v>335</v>
      </c>
      <c r="B347" s="1" t="s">
        <v>423</v>
      </c>
      <c r="C347" s="1" t="s">
        <v>82</v>
      </c>
      <c r="D347" s="1" t="s">
        <v>83</v>
      </c>
      <c r="E347" s="1" t="s">
        <v>84</v>
      </c>
      <c r="F347" s="1" t="s">
        <v>85</v>
      </c>
      <c r="G347" s="1" t="s">
        <v>86</v>
      </c>
      <c r="H347" s="1" t="s">
        <v>87</v>
      </c>
      <c r="I347" s="1">
        <v>1823.0000310018659</v>
      </c>
      <c r="J347" s="1">
        <v>0</v>
      </c>
      <c r="K347">
        <f t="shared" si="140"/>
        <v>-0.75477390036128289</v>
      </c>
      <c r="L347">
        <f t="shared" si="141"/>
        <v>5.7163936512855829E-3</v>
      </c>
      <c r="M347">
        <f t="shared" si="142"/>
        <v>619.73221202351419</v>
      </c>
      <c r="N347">
        <f t="shared" si="143"/>
        <v>8.1902043410495604E-2</v>
      </c>
      <c r="O347">
        <f t="shared" si="144"/>
        <v>1.3833650116378795</v>
      </c>
      <c r="P347">
        <f t="shared" si="145"/>
        <v>29.165412902832031</v>
      </c>
      <c r="Q347" s="1">
        <v>6</v>
      </c>
      <c r="R347">
        <f t="shared" si="146"/>
        <v>1.4200000166893005</v>
      </c>
      <c r="S347" s="1">
        <v>1</v>
      </c>
      <c r="T347">
        <f t="shared" si="147"/>
        <v>2.8400000333786011</v>
      </c>
      <c r="U347" s="1">
        <v>29.914678573608398</v>
      </c>
      <c r="V347" s="1">
        <v>29.165412902832031</v>
      </c>
      <c r="W347" s="1">
        <v>30.027887344360352</v>
      </c>
      <c r="X347" s="1">
        <v>418.60601806640625</v>
      </c>
      <c r="Y347" s="1">
        <v>420.04791259765625</v>
      </c>
      <c r="Z347" s="1">
        <v>26.684270858764648</v>
      </c>
      <c r="AA347" s="1">
        <v>26.843805313110352</v>
      </c>
      <c r="AB347" s="1">
        <v>62.768886566162109</v>
      </c>
      <c r="AC347" s="1">
        <v>63.143733978271484</v>
      </c>
      <c r="AD347" s="1">
        <v>299.76025390625</v>
      </c>
      <c r="AE347" s="1">
        <v>0.9283289909362793</v>
      </c>
      <c r="AF347" s="1">
        <v>0.16923612356185913</v>
      </c>
      <c r="AG347" s="1">
        <v>99.727439880371094</v>
      </c>
      <c r="AH347" s="1">
        <v>-0.73786789178848267</v>
      </c>
      <c r="AI347" s="1">
        <v>0.23731794953346252</v>
      </c>
      <c r="AJ347" s="1">
        <v>1.6011003404855728E-2</v>
      </c>
      <c r="AK347" s="1">
        <v>4.8571843653917313E-3</v>
      </c>
      <c r="AL347" s="1">
        <v>4.3551240116357803E-2</v>
      </c>
      <c r="AM347" s="1">
        <v>2.6464583352208138E-3</v>
      </c>
      <c r="AN347" s="1">
        <v>1</v>
      </c>
      <c r="AO347" s="1">
        <v>-0.21956524252891541</v>
      </c>
      <c r="AP347" s="1">
        <v>2.737391471862793</v>
      </c>
      <c r="AQ347" s="1">
        <v>1</v>
      </c>
      <c r="AR347" s="1">
        <v>0</v>
      </c>
      <c r="AS347" s="1">
        <v>0.15999999642372131</v>
      </c>
      <c r="AT347" s="1">
        <v>111115</v>
      </c>
      <c r="AU347" s="1" t="s">
        <v>88</v>
      </c>
      <c r="AV347">
        <f t="shared" si="148"/>
        <v>0.49960042317708325</v>
      </c>
      <c r="AW347">
        <f t="shared" si="149"/>
        <v>8.1902043410495606E-5</v>
      </c>
      <c r="AX347">
        <f t="shared" si="150"/>
        <v>302.31541290283201</v>
      </c>
      <c r="AY347">
        <f t="shared" si="151"/>
        <v>303.06467857360838</v>
      </c>
      <c r="AZ347">
        <f t="shared" si="152"/>
        <v>0.1485326352298415</v>
      </c>
      <c r="BA347">
        <f t="shared" si="153"/>
        <v>6.2070813240311287E-2</v>
      </c>
      <c r="BB347">
        <f t="shared" si="154"/>
        <v>4.0604289921614782</v>
      </c>
      <c r="BC347">
        <f t="shared" si="155"/>
        <v>40.715263492497158</v>
      </c>
      <c r="BD347">
        <f t="shared" si="156"/>
        <v>13.871458179386806</v>
      </c>
      <c r="BE347">
        <f t="shared" si="157"/>
        <v>29.540045738220215</v>
      </c>
      <c r="BF347">
        <f t="shared" si="158"/>
        <v>4.1491787279245234</v>
      </c>
      <c r="BG347">
        <f t="shared" si="159"/>
        <v>5.7049107234484744E-3</v>
      </c>
      <c r="BH347">
        <f t="shared" si="160"/>
        <v>2.6770639805235987</v>
      </c>
      <c r="BI347">
        <f t="shared" si="161"/>
        <v>1.4721147474009246</v>
      </c>
      <c r="BJ347">
        <f t="shared" si="162"/>
        <v>3.5665990964586138E-3</v>
      </c>
      <c r="BK347">
        <f t="shared" si="163"/>
        <v>61.804306916504409</v>
      </c>
      <c r="BL347">
        <f t="shared" si="164"/>
        <v>1.4753845774187335</v>
      </c>
      <c r="BM347">
        <f t="shared" si="165"/>
        <v>64.810316612558907</v>
      </c>
      <c r="BN347">
        <f t="shared" si="166"/>
        <v>420.40669596156891</v>
      </c>
      <c r="BO347">
        <f t="shared" si="167"/>
        <v>-1.1635669917536816E-3</v>
      </c>
    </row>
    <row r="348" spans="1:67" x14ac:dyDescent="0.25">
      <c r="A348" s="1">
        <v>336</v>
      </c>
      <c r="B348" s="1" t="s">
        <v>424</v>
      </c>
      <c r="C348" s="1" t="s">
        <v>82</v>
      </c>
      <c r="D348" s="1" t="s">
        <v>83</v>
      </c>
      <c r="E348" s="1" t="s">
        <v>84</v>
      </c>
      <c r="F348" s="1" t="s">
        <v>85</v>
      </c>
      <c r="G348" s="1" t="s">
        <v>86</v>
      </c>
      <c r="H348" s="1" t="s">
        <v>87</v>
      </c>
      <c r="I348" s="1">
        <v>1828.0000308901072</v>
      </c>
      <c r="J348" s="1">
        <v>0</v>
      </c>
      <c r="K348">
        <f t="shared" si="140"/>
        <v>-0.76587462544331375</v>
      </c>
      <c r="L348">
        <f t="shared" si="141"/>
        <v>5.7410414701029415E-3</v>
      </c>
      <c r="M348">
        <f t="shared" si="142"/>
        <v>621.90877499012743</v>
      </c>
      <c r="N348">
        <f t="shared" si="143"/>
        <v>8.2242760586183503E-2</v>
      </c>
      <c r="O348">
        <f t="shared" si="144"/>
        <v>1.3831738289842836</v>
      </c>
      <c r="P348">
        <f t="shared" si="145"/>
        <v>29.163732528686523</v>
      </c>
      <c r="Q348" s="1">
        <v>6</v>
      </c>
      <c r="R348">
        <f t="shared" si="146"/>
        <v>1.4200000166893005</v>
      </c>
      <c r="S348" s="1">
        <v>1</v>
      </c>
      <c r="T348">
        <f t="shared" si="147"/>
        <v>2.8400000333786011</v>
      </c>
      <c r="U348" s="1">
        <v>29.914096832275391</v>
      </c>
      <c r="V348" s="1">
        <v>29.163732528686523</v>
      </c>
      <c r="W348" s="1">
        <v>30.027727127075195</v>
      </c>
      <c r="X348" s="1">
        <v>418.59182739257813</v>
      </c>
      <c r="Y348" s="1">
        <v>420.05575561523438</v>
      </c>
      <c r="Z348" s="1">
        <v>26.681529998779297</v>
      </c>
      <c r="AA348" s="1">
        <v>26.841739654541016</v>
      </c>
      <c r="AB348" s="1">
        <v>62.765079498291016</v>
      </c>
      <c r="AC348" s="1">
        <v>63.141517639160156</v>
      </c>
      <c r="AD348" s="1">
        <v>299.73931884765625</v>
      </c>
      <c r="AE348" s="1">
        <v>0.91303128004074097</v>
      </c>
      <c r="AF348" s="1">
        <v>0.1555677056312561</v>
      </c>
      <c r="AG348" s="1">
        <v>99.727546691894531</v>
      </c>
      <c r="AH348" s="1">
        <v>-0.73786789178848267</v>
      </c>
      <c r="AI348" s="1">
        <v>0.23731794953346252</v>
      </c>
      <c r="AJ348" s="1">
        <v>1.6011003404855728E-2</v>
      </c>
      <c r="AK348" s="1">
        <v>4.8571843653917313E-3</v>
      </c>
      <c r="AL348" s="1">
        <v>4.3551240116357803E-2</v>
      </c>
      <c r="AM348" s="1">
        <v>2.6464583352208138E-3</v>
      </c>
      <c r="AN348" s="1">
        <v>1</v>
      </c>
      <c r="AO348" s="1">
        <v>-0.21956524252891541</v>
      </c>
      <c r="AP348" s="1">
        <v>2.737391471862793</v>
      </c>
      <c r="AQ348" s="1">
        <v>1</v>
      </c>
      <c r="AR348" s="1">
        <v>0</v>
      </c>
      <c r="AS348" s="1">
        <v>0.15999999642372131</v>
      </c>
      <c r="AT348" s="1">
        <v>111115</v>
      </c>
      <c r="AU348" s="1" t="s">
        <v>88</v>
      </c>
      <c r="AV348">
        <f t="shared" si="148"/>
        <v>0.49956553141276033</v>
      </c>
      <c r="AW348">
        <f t="shared" si="149"/>
        <v>8.2242760586183502E-5</v>
      </c>
      <c r="AX348">
        <f t="shared" si="150"/>
        <v>302.3137325286865</v>
      </c>
      <c r="AY348">
        <f t="shared" si="151"/>
        <v>303.06409683227537</v>
      </c>
      <c r="AZ348">
        <f t="shared" si="152"/>
        <v>0.14608500154126425</v>
      </c>
      <c r="BA348">
        <f t="shared" si="153"/>
        <v>6.2020711716438005E-2</v>
      </c>
      <c r="BB348">
        <f t="shared" si="154"/>
        <v>4.0600346736741999</v>
      </c>
      <c r="BC348">
        <f t="shared" si="155"/>
        <v>40.711265927533177</v>
      </c>
      <c r="BD348">
        <f t="shared" si="156"/>
        <v>13.869526272992161</v>
      </c>
      <c r="BE348">
        <f t="shared" si="157"/>
        <v>29.538914680480957</v>
      </c>
      <c r="BF348">
        <f t="shared" si="158"/>
        <v>4.1489082583359416</v>
      </c>
      <c r="BG348">
        <f t="shared" si="159"/>
        <v>5.7294594054334794E-3</v>
      </c>
      <c r="BH348">
        <f t="shared" si="160"/>
        <v>2.6768608446899163</v>
      </c>
      <c r="BI348">
        <f t="shared" si="161"/>
        <v>1.4720474136460253</v>
      </c>
      <c r="BJ348">
        <f t="shared" si="162"/>
        <v>3.5819509064936479E-3</v>
      </c>
      <c r="BK348">
        <f t="shared" si="163"/>
        <v>62.021436395926862</v>
      </c>
      <c r="BL348">
        <f t="shared" si="164"/>
        <v>1.4805386348753851</v>
      </c>
      <c r="BM348">
        <f t="shared" si="165"/>
        <v>64.812177830521307</v>
      </c>
      <c r="BN348">
        <f t="shared" si="166"/>
        <v>420.41981573220505</v>
      </c>
      <c r="BO348">
        <f t="shared" si="167"/>
        <v>-1.1806770414393092E-3</v>
      </c>
    </row>
    <row r="349" spans="1:67" x14ac:dyDescent="0.25">
      <c r="A349" s="1">
        <v>337</v>
      </c>
      <c r="B349" s="1" t="s">
        <v>425</v>
      </c>
      <c r="C349" s="1" t="s">
        <v>82</v>
      </c>
      <c r="D349" s="1" t="s">
        <v>83</v>
      </c>
      <c r="E349" s="1" t="s">
        <v>84</v>
      </c>
      <c r="F349" s="1" t="s">
        <v>85</v>
      </c>
      <c r="G349" s="1" t="s">
        <v>86</v>
      </c>
      <c r="H349" s="1" t="s">
        <v>87</v>
      </c>
      <c r="I349" s="1">
        <v>1833.5000307671726</v>
      </c>
      <c r="J349" s="1">
        <v>0</v>
      </c>
      <c r="K349">
        <f t="shared" si="140"/>
        <v>-0.76493589633043568</v>
      </c>
      <c r="L349">
        <f t="shared" si="141"/>
        <v>5.7143838873847854E-3</v>
      </c>
      <c r="M349">
        <f t="shared" si="142"/>
        <v>622.62700516371899</v>
      </c>
      <c r="N349">
        <f t="shared" si="143"/>
        <v>8.1885340953280344E-2</v>
      </c>
      <c r="O349">
        <f t="shared" si="144"/>
        <v>1.3835735056096619</v>
      </c>
      <c r="P349">
        <f t="shared" si="145"/>
        <v>29.163906097412109</v>
      </c>
      <c r="Q349" s="1">
        <v>6</v>
      </c>
      <c r="R349">
        <f t="shared" si="146"/>
        <v>1.4200000166893005</v>
      </c>
      <c r="S349" s="1">
        <v>1</v>
      </c>
      <c r="T349">
        <f t="shared" si="147"/>
        <v>2.8400000333786011</v>
      </c>
      <c r="U349" s="1">
        <v>29.913251876831055</v>
      </c>
      <c r="V349" s="1">
        <v>29.163906097412109</v>
      </c>
      <c r="W349" s="1">
        <v>30.027467727661133</v>
      </c>
      <c r="X349" s="1">
        <v>418.5908203125</v>
      </c>
      <c r="Y349" s="1">
        <v>420.05325317382813</v>
      </c>
      <c r="Z349" s="1">
        <v>26.678672790527344</v>
      </c>
      <c r="AA349" s="1">
        <v>26.83819580078125</v>
      </c>
      <c r="AB349" s="1">
        <v>62.761482238769531</v>
      </c>
      <c r="AC349" s="1">
        <v>63.136470794677734</v>
      </c>
      <c r="AD349" s="1">
        <v>299.72235107421875</v>
      </c>
      <c r="AE349" s="1">
        <v>0.96128666400909424</v>
      </c>
      <c r="AF349" s="1">
        <v>0.164484903216362</v>
      </c>
      <c r="AG349" s="1">
        <v>99.727340698242188</v>
      </c>
      <c r="AH349" s="1">
        <v>-0.73786789178848267</v>
      </c>
      <c r="AI349" s="1">
        <v>0.23731794953346252</v>
      </c>
      <c r="AJ349" s="1">
        <v>1.6011003404855728E-2</v>
      </c>
      <c r="AK349" s="1">
        <v>4.8571843653917313E-3</v>
      </c>
      <c r="AL349" s="1">
        <v>4.3551240116357803E-2</v>
      </c>
      <c r="AM349" s="1">
        <v>2.6464583352208138E-3</v>
      </c>
      <c r="AN349" s="1">
        <v>1</v>
      </c>
      <c r="AO349" s="1">
        <v>-0.21956524252891541</v>
      </c>
      <c r="AP349" s="1">
        <v>2.737391471862793</v>
      </c>
      <c r="AQ349" s="1">
        <v>1</v>
      </c>
      <c r="AR349" s="1">
        <v>0</v>
      </c>
      <c r="AS349" s="1">
        <v>0.15999999642372131</v>
      </c>
      <c r="AT349" s="1">
        <v>111115</v>
      </c>
      <c r="AU349" s="1" t="s">
        <v>88</v>
      </c>
      <c r="AV349">
        <f t="shared" si="148"/>
        <v>0.49953725179036451</v>
      </c>
      <c r="AW349">
        <f t="shared" si="149"/>
        <v>8.1885340953280345E-5</v>
      </c>
      <c r="AX349">
        <f t="shared" si="150"/>
        <v>302.31390609741209</v>
      </c>
      <c r="AY349">
        <f t="shared" si="151"/>
        <v>303.06325187683103</v>
      </c>
      <c r="AZ349">
        <f t="shared" si="152"/>
        <v>0.15380586280362607</v>
      </c>
      <c r="BA349">
        <f t="shared" si="153"/>
        <v>6.2148226044196522E-2</v>
      </c>
      <c r="BB349">
        <f t="shared" si="154"/>
        <v>4.0600754019603063</v>
      </c>
      <c r="BC349">
        <f t="shared" si="155"/>
        <v>40.711758415833003</v>
      </c>
      <c r="BD349">
        <f t="shared" si="156"/>
        <v>13.873562615051753</v>
      </c>
      <c r="BE349">
        <f t="shared" si="157"/>
        <v>29.538578987121582</v>
      </c>
      <c r="BF349">
        <f t="shared" si="158"/>
        <v>4.1488279870144371</v>
      </c>
      <c r="BG349">
        <f t="shared" si="159"/>
        <v>5.70290902433659E-3</v>
      </c>
      <c r="BH349">
        <f t="shared" si="160"/>
        <v>2.6765018963506444</v>
      </c>
      <c r="BI349">
        <f t="shared" si="161"/>
        <v>1.4723260906637927</v>
      </c>
      <c r="BJ349">
        <f t="shared" si="162"/>
        <v>3.5653473118119759E-3</v>
      </c>
      <c r="BK349">
        <f t="shared" si="163"/>
        <v>62.092935471888403</v>
      </c>
      <c r="BL349">
        <f t="shared" si="164"/>
        <v>1.4822573101369625</v>
      </c>
      <c r="BM349">
        <f t="shared" si="165"/>
        <v>64.802089037220242</v>
      </c>
      <c r="BN349">
        <f t="shared" si="166"/>
        <v>420.41686706393699</v>
      </c>
      <c r="BO349">
        <f t="shared" si="167"/>
        <v>-1.1790545990209343E-3</v>
      </c>
    </row>
    <row r="350" spans="1:67" x14ac:dyDescent="0.25">
      <c r="A350" s="1">
        <v>338</v>
      </c>
      <c r="B350" s="1" t="s">
        <v>426</v>
      </c>
      <c r="C350" s="1" t="s">
        <v>82</v>
      </c>
      <c r="D350" s="1" t="s">
        <v>83</v>
      </c>
      <c r="E350" s="1" t="s">
        <v>84</v>
      </c>
      <c r="F350" s="1" t="s">
        <v>85</v>
      </c>
      <c r="G350" s="1" t="s">
        <v>86</v>
      </c>
      <c r="H350" s="1" t="s">
        <v>87</v>
      </c>
      <c r="I350" s="1">
        <v>1838.5000306554139</v>
      </c>
      <c r="J350" s="1">
        <v>0</v>
      </c>
      <c r="K350">
        <f t="shared" si="140"/>
        <v>-0.76344877301341674</v>
      </c>
      <c r="L350">
        <f t="shared" si="141"/>
        <v>5.6930546642179709E-3</v>
      </c>
      <c r="M350">
        <f t="shared" si="142"/>
        <v>623.00204905395822</v>
      </c>
      <c r="N350">
        <f t="shared" si="143"/>
        <v>8.1594857128245213E-2</v>
      </c>
      <c r="O350">
        <f t="shared" si="144"/>
        <v>1.3838220323922563</v>
      </c>
      <c r="P350">
        <f t="shared" si="145"/>
        <v>29.163728713989258</v>
      </c>
      <c r="Q350" s="1">
        <v>6</v>
      </c>
      <c r="R350">
        <f t="shared" si="146"/>
        <v>1.4200000166893005</v>
      </c>
      <c r="S350" s="1">
        <v>1</v>
      </c>
      <c r="T350">
        <f t="shared" si="147"/>
        <v>2.8400000333786011</v>
      </c>
      <c r="U350" s="1">
        <v>29.912322998046875</v>
      </c>
      <c r="V350" s="1">
        <v>29.163728713989258</v>
      </c>
      <c r="W350" s="1">
        <v>30.027015686035156</v>
      </c>
      <c r="X350" s="1">
        <v>418.59130859375</v>
      </c>
      <c r="Y350" s="1">
        <v>420.05096435546875</v>
      </c>
      <c r="Z350" s="1">
        <v>26.67634391784668</v>
      </c>
      <c r="AA350" s="1">
        <v>26.835296630859375</v>
      </c>
      <c r="AB350" s="1">
        <v>62.759189605712891</v>
      </c>
      <c r="AC350" s="1">
        <v>63.133274078369141</v>
      </c>
      <c r="AD350" s="1">
        <v>299.73153686523438</v>
      </c>
      <c r="AE350" s="1">
        <v>0.98509490489959717</v>
      </c>
      <c r="AF350" s="1">
        <v>0.13720227777957916</v>
      </c>
      <c r="AG350" s="1">
        <v>99.727302551269531</v>
      </c>
      <c r="AH350" s="1">
        <v>-0.73786789178848267</v>
      </c>
      <c r="AI350" s="1">
        <v>0.23731794953346252</v>
      </c>
      <c r="AJ350" s="1">
        <v>1.6011003404855728E-2</v>
      </c>
      <c r="AK350" s="1">
        <v>4.8571843653917313E-3</v>
      </c>
      <c r="AL350" s="1">
        <v>4.3551240116357803E-2</v>
      </c>
      <c r="AM350" s="1">
        <v>2.6464583352208138E-3</v>
      </c>
      <c r="AN350" s="1">
        <v>1</v>
      </c>
      <c r="AO350" s="1">
        <v>-0.21956524252891541</v>
      </c>
      <c r="AP350" s="1">
        <v>2.737391471862793</v>
      </c>
      <c r="AQ350" s="1">
        <v>1</v>
      </c>
      <c r="AR350" s="1">
        <v>0</v>
      </c>
      <c r="AS350" s="1">
        <v>0.15999999642372131</v>
      </c>
      <c r="AT350" s="1">
        <v>111115</v>
      </c>
      <c r="AU350" s="1" t="s">
        <v>88</v>
      </c>
      <c r="AV350">
        <f t="shared" si="148"/>
        <v>0.49955256144205723</v>
      </c>
      <c r="AW350">
        <f t="shared" si="149"/>
        <v>8.1594857128245216E-5</v>
      </c>
      <c r="AX350">
        <f t="shared" si="150"/>
        <v>302.31372871398924</v>
      </c>
      <c r="AY350">
        <f t="shared" si="151"/>
        <v>303.06232299804685</v>
      </c>
      <c r="AZ350">
        <f t="shared" si="152"/>
        <v>0.15761518126096163</v>
      </c>
      <c r="BA350">
        <f t="shared" si="153"/>
        <v>6.2234039462560058E-2</v>
      </c>
      <c r="BB350">
        <f t="shared" si="154"/>
        <v>4.0600337785510332</v>
      </c>
      <c r="BC350">
        <f t="shared" si="155"/>
        <v>40.71135661634667</v>
      </c>
      <c r="BD350">
        <f t="shared" si="156"/>
        <v>13.876059985487295</v>
      </c>
      <c r="BE350">
        <f t="shared" si="157"/>
        <v>29.538025856018066</v>
      </c>
      <c r="BF350">
        <f t="shared" si="158"/>
        <v>4.1486957247219722</v>
      </c>
      <c r="BG350">
        <f t="shared" si="159"/>
        <v>5.6816652169350019E-3</v>
      </c>
      <c r="BH350">
        <f t="shared" si="160"/>
        <v>2.6762117461587769</v>
      </c>
      <c r="BI350">
        <f t="shared" si="161"/>
        <v>1.4724839785631954</v>
      </c>
      <c r="BJ350">
        <f t="shared" si="162"/>
        <v>3.5520622778697493E-3</v>
      </c>
      <c r="BK350">
        <f t="shared" si="163"/>
        <v>62.130313836064957</v>
      </c>
      <c r="BL350">
        <f t="shared" si="164"/>
        <v>1.4831582401195056</v>
      </c>
      <c r="BM350">
        <f t="shared" si="165"/>
        <v>64.795201906632741</v>
      </c>
      <c r="BN350">
        <f t="shared" si="166"/>
        <v>420.41387133837537</v>
      </c>
      <c r="BO350">
        <f t="shared" si="167"/>
        <v>-1.1766456999931045E-3</v>
      </c>
    </row>
    <row r="351" spans="1:67" x14ac:dyDescent="0.25">
      <c r="A351" s="1">
        <v>339</v>
      </c>
      <c r="B351" s="1" t="s">
        <v>427</v>
      </c>
      <c r="C351" s="1" t="s">
        <v>82</v>
      </c>
      <c r="D351" s="1" t="s">
        <v>83</v>
      </c>
      <c r="E351" s="1" t="s">
        <v>84</v>
      </c>
      <c r="F351" s="1" t="s">
        <v>85</v>
      </c>
      <c r="G351" s="1" t="s">
        <v>86</v>
      </c>
      <c r="H351" s="1" t="s">
        <v>87</v>
      </c>
      <c r="I351" s="1">
        <v>1843.5000305436552</v>
      </c>
      <c r="J351" s="1">
        <v>0</v>
      </c>
      <c r="K351">
        <f t="shared" si="140"/>
        <v>-0.76354869703920314</v>
      </c>
      <c r="L351">
        <f t="shared" si="141"/>
        <v>5.7450409562988924E-3</v>
      </c>
      <c r="M351">
        <f t="shared" si="142"/>
        <v>621.10964902624426</v>
      </c>
      <c r="N351">
        <f t="shared" si="143"/>
        <v>8.2337217830249831E-2</v>
      </c>
      <c r="O351">
        <f t="shared" si="144"/>
        <v>1.38380250667349</v>
      </c>
      <c r="P351">
        <f t="shared" si="145"/>
        <v>29.163619995117188</v>
      </c>
      <c r="Q351" s="1">
        <v>6</v>
      </c>
      <c r="R351">
        <f t="shared" si="146"/>
        <v>1.4200000166893005</v>
      </c>
      <c r="S351" s="1">
        <v>1</v>
      </c>
      <c r="T351">
        <f t="shared" si="147"/>
        <v>2.8400000333786011</v>
      </c>
      <c r="U351" s="1">
        <v>29.911712646484375</v>
      </c>
      <c r="V351" s="1">
        <v>29.163619995117188</v>
      </c>
      <c r="W351" s="1">
        <v>30.026897430419922</v>
      </c>
      <c r="X351" s="1">
        <v>418.5911865234375</v>
      </c>
      <c r="Y351" s="1">
        <v>420.05029296875</v>
      </c>
      <c r="Z351" s="1">
        <v>26.674837112426758</v>
      </c>
      <c r="AA351" s="1">
        <v>26.835222244262695</v>
      </c>
      <c r="AB351" s="1">
        <v>62.757572174072266</v>
      </c>
      <c r="AC351" s="1">
        <v>63.133979797363281</v>
      </c>
      <c r="AD351" s="1">
        <v>299.75726318359375</v>
      </c>
      <c r="AE351" s="1">
        <v>0.97859323024749756</v>
      </c>
      <c r="AF351" s="1">
        <v>0.15646418929100037</v>
      </c>
      <c r="AG351" s="1">
        <v>99.72735595703125</v>
      </c>
      <c r="AH351" s="1">
        <v>-0.73786789178848267</v>
      </c>
      <c r="AI351" s="1">
        <v>0.23731794953346252</v>
      </c>
      <c r="AJ351" s="1">
        <v>1.6011003404855728E-2</v>
      </c>
      <c r="AK351" s="1">
        <v>4.8571843653917313E-3</v>
      </c>
      <c r="AL351" s="1">
        <v>4.3551240116357803E-2</v>
      </c>
      <c r="AM351" s="1">
        <v>2.6464583352208138E-3</v>
      </c>
      <c r="AN351" s="1">
        <v>1</v>
      </c>
      <c r="AO351" s="1">
        <v>-0.21956524252891541</v>
      </c>
      <c r="AP351" s="1">
        <v>2.737391471862793</v>
      </c>
      <c r="AQ351" s="1">
        <v>1</v>
      </c>
      <c r="AR351" s="1">
        <v>0</v>
      </c>
      <c r="AS351" s="1">
        <v>0.15999999642372131</v>
      </c>
      <c r="AT351" s="1">
        <v>111115</v>
      </c>
      <c r="AU351" s="1" t="s">
        <v>88</v>
      </c>
      <c r="AV351">
        <f t="shared" si="148"/>
        <v>0.49959543863932282</v>
      </c>
      <c r="AW351">
        <f t="shared" si="149"/>
        <v>8.2337217830249831E-5</v>
      </c>
      <c r="AX351">
        <f t="shared" si="150"/>
        <v>302.31361999511716</v>
      </c>
      <c r="AY351">
        <f t="shared" si="151"/>
        <v>303.06171264648435</v>
      </c>
      <c r="AZ351">
        <f t="shared" si="152"/>
        <v>0.1565749133398775</v>
      </c>
      <c r="BA351">
        <f t="shared" si="153"/>
        <v>6.1784077291246846E-2</v>
      </c>
      <c r="BB351">
        <f t="shared" si="154"/>
        <v>4.0600082676131191</v>
      </c>
      <c r="BC351">
        <f t="shared" si="155"/>
        <v>40.71107900787446</v>
      </c>
      <c r="BD351">
        <f t="shared" si="156"/>
        <v>13.875856763611765</v>
      </c>
      <c r="BE351">
        <f t="shared" si="157"/>
        <v>29.537666320800781</v>
      </c>
      <c r="BF351">
        <f t="shared" si="158"/>
        <v>4.1486097562029007</v>
      </c>
      <c r="BG351">
        <f t="shared" si="159"/>
        <v>5.7334427650599018E-3</v>
      </c>
      <c r="BH351">
        <f t="shared" si="160"/>
        <v>2.676205760939629</v>
      </c>
      <c r="BI351">
        <f t="shared" si="161"/>
        <v>1.4724039952632717</v>
      </c>
      <c r="BJ351">
        <f t="shared" si="162"/>
        <v>3.584441951375954E-3</v>
      </c>
      <c r="BK351">
        <f t="shared" si="163"/>
        <v>61.941623056787009</v>
      </c>
      <c r="BL351">
        <f t="shared" si="164"/>
        <v>1.4786554358443269</v>
      </c>
      <c r="BM351">
        <f t="shared" si="165"/>
        <v>64.796126972239065</v>
      </c>
      <c r="BN351">
        <f t="shared" si="166"/>
        <v>420.41324745075281</v>
      </c>
      <c r="BO351">
        <f t="shared" si="167"/>
        <v>-1.1768182525845692E-3</v>
      </c>
    </row>
    <row r="352" spans="1:67" x14ac:dyDescent="0.25">
      <c r="A352" s="1">
        <v>340</v>
      </c>
      <c r="B352" s="1" t="s">
        <v>428</v>
      </c>
      <c r="C352" s="1" t="s">
        <v>82</v>
      </c>
      <c r="D352" s="1" t="s">
        <v>83</v>
      </c>
      <c r="E352" s="1" t="s">
        <v>84</v>
      </c>
      <c r="F352" s="1" t="s">
        <v>85</v>
      </c>
      <c r="G352" s="1" t="s">
        <v>86</v>
      </c>
      <c r="H352" s="1" t="s">
        <v>87</v>
      </c>
      <c r="I352" s="1">
        <v>1849.0000304207206</v>
      </c>
      <c r="J352" s="1">
        <v>0</v>
      </c>
      <c r="K352">
        <f t="shared" si="140"/>
        <v>-0.76353492320721172</v>
      </c>
      <c r="L352">
        <f t="shared" si="141"/>
        <v>5.7898381433875859E-3</v>
      </c>
      <c r="M352">
        <f t="shared" si="142"/>
        <v>619.4852752121119</v>
      </c>
      <c r="N352">
        <f t="shared" si="143"/>
        <v>8.2946680946530779E-2</v>
      </c>
      <c r="O352">
        <f t="shared" si="144"/>
        <v>1.3832838731440082</v>
      </c>
      <c r="P352">
        <f t="shared" si="145"/>
        <v>29.160881042480469</v>
      </c>
      <c r="Q352" s="1">
        <v>6</v>
      </c>
      <c r="R352">
        <f t="shared" si="146"/>
        <v>1.4200000166893005</v>
      </c>
      <c r="S352" s="1">
        <v>1</v>
      </c>
      <c r="T352">
        <f t="shared" si="147"/>
        <v>2.8400000333786011</v>
      </c>
      <c r="U352" s="1">
        <v>29.910757064819336</v>
      </c>
      <c r="V352" s="1">
        <v>29.160881042480469</v>
      </c>
      <c r="W352" s="1">
        <v>30.026645660400391</v>
      </c>
      <c r="X352" s="1">
        <v>418.59332275390625</v>
      </c>
      <c r="Y352" s="1">
        <v>420.0518798828125</v>
      </c>
      <c r="Z352" s="1">
        <v>26.672460556030273</v>
      </c>
      <c r="AA352" s="1">
        <v>26.83403205871582</v>
      </c>
      <c r="AB352" s="1">
        <v>62.755500793457031</v>
      </c>
      <c r="AC352" s="1">
        <v>63.134563446044922</v>
      </c>
      <c r="AD352" s="1">
        <v>299.75912475585938</v>
      </c>
      <c r="AE352" s="1">
        <v>0.96944350004196167</v>
      </c>
      <c r="AF352" s="1">
        <v>0.19472301006317139</v>
      </c>
      <c r="AG352" s="1">
        <v>99.727157592773438</v>
      </c>
      <c r="AH352" s="1">
        <v>-0.73786789178848267</v>
      </c>
      <c r="AI352" s="1">
        <v>0.23731794953346252</v>
      </c>
      <c r="AJ352" s="1">
        <v>1.6011003404855728E-2</v>
      </c>
      <c r="AK352" s="1">
        <v>4.8571843653917313E-3</v>
      </c>
      <c r="AL352" s="1">
        <v>4.3551240116357803E-2</v>
      </c>
      <c r="AM352" s="1">
        <v>2.6464583352208138E-3</v>
      </c>
      <c r="AN352" s="1">
        <v>1</v>
      </c>
      <c r="AO352" s="1">
        <v>-0.21956524252891541</v>
      </c>
      <c r="AP352" s="1">
        <v>2.737391471862793</v>
      </c>
      <c r="AQ352" s="1">
        <v>1</v>
      </c>
      <c r="AR352" s="1">
        <v>0</v>
      </c>
      <c r="AS352" s="1">
        <v>0.15999999642372131</v>
      </c>
      <c r="AT352" s="1">
        <v>111115</v>
      </c>
      <c r="AU352" s="1" t="s">
        <v>88</v>
      </c>
      <c r="AV352">
        <f t="shared" si="148"/>
        <v>0.49959854125976555</v>
      </c>
      <c r="AW352">
        <f t="shared" si="149"/>
        <v>8.2946680946530786E-5</v>
      </c>
      <c r="AX352">
        <f t="shared" si="150"/>
        <v>302.31088104248045</v>
      </c>
      <c r="AY352">
        <f t="shared" si="151"/>
        <v>303.06075706481931</v>
      </c>
      <c r="AZ352">
        <f t="shared" si="152"/>
        <v>0.15511095653971374</v>
      </c>
      <c r="BA352">
        <f t="shared" si="153"/>
        <v>6.1702986709824936E-2</v>
      </c>
      <c r="BB352">
        <f t="shared" si="154"/>
        <v>4.0593656171130954</v>
      </c>
      <c r="BC352">
        <f t="shared" si="155"/>
        <v>40.704715897841361</v>
      </c>
      <c r="BD352">
        <f t="shared" si="156"/>
        <v>13.87068383912554</v>
      </c>
      <c r="BE352">
        <f t="shared" si="157"/>
        <v>29.535819053649902</v>
      </c>
      <c r="BF352">
        <f t="shared" si="158"/>
        <v>4.148168080366716</v>
      </c>
      <c r="BG352">
        <f t="shared" si="159"/>
        <v>5.7780585576697211E-3</v>
      </c>
      <c r="BH352">
        <f t="shared" si="160"/>
        <v>2.6760817439690872</v>
      </c>
      <c r="BI352">
        <f t="shared" si="161"/>
        <v>1.4720863363976289</v>
      </c>
      <c r="BJ352">
        <f t="shared" si="162"/>
        <v>3.6123430764933209E-3</v>
      </c>
      <c r="BK352">
        <f t="shared" si="163"/>
        <v>61.779505667480912</v>
      </c>
      <c r="BL352">
        <f t="shared" si="164"/>
        <v>1.4747827706066641</v>
      </c>
      <c r="BM352">
        <f t="shared" si="165"/>
        <v>64.80444145381756</v>
      </c>
      <c r="BN352">
        <f t="shared" si="166"/>
        <v>420.41482781739523</v>
      </c>
      <c r="BO352">
        <f t="shared" si="167"/>
        <v>-1.1769436031979917E-3</v>
      </c>
    </row>
    <row r="353" spans="1:67" x14ac:dyDescent="0.25">
      <c r="A353" s="1">
        <v>341</v>
      </c>
      <c r="B353" s="1" t="s">
        <v>429</v>
      </c>
      <c r="C353" s="1" t="s">
        <v>82</v>
      </c>
      <c r="D353" s="1" t="s">
        <v>83</v>
      </c>
      <c r="E353" s="1" t="s">
        <v>84</v>
      </c>
      <c r="F353" s="1" t="s">
        <v>85</v>
      </c>
      <c r="G353" s="1" t="s">
        <v>86</v>
      </c>
      <c r="H353" s="1" t="s">
        <v>87</v>
      </c>
      <c r="I353" s="1">
        <v>1854.0000303089619</v>
      </c>
      <c r="J353" s="1">
        <v>0</v>
      </c>
      <c r="K353">
        <f t="shared" si="140"/>
        <v>-0.7523800650347372</v>
      </c>
      <c r="L353">
        <f t="shared" si="141"/>
        <v>5.7760328802985306E-3</v>
      </c>
      <c r="M353">
        <f t="shared" si="142"/>
        <v>616.90709270909633</v>
      </c>
      <c r="N353">
        <f t="shared" si="143"/>
        <v>8.2734973813827106E-2</v>
      </c>
      <c r="O353">
        <f t="shared" si="144"/>
        <v>1.3830484646478163</v>
      </c>
      <c r="P353">
        <f t="shared" si="145"/>
        <v>29.159080505371094</v>
      </c>
      <c r="Q353" s="1">
        <v>6</v>
      </c>
      <c r="R353">
        <f t="shared" si="146"/>
        <v>1.4200000166893005</v>
      </c>
      <c r="S353" s="1">
        <v>1</v>
      </c>
      <c r="T353">
        <f t="shared" si="147"/>
        <v>2.8400000333786011</v>
      </c>
      <c r="U353" s="1">
        <v>29.909767150878906</v>
      </c>
      <c r="V353" s="1">
        <v>29.159080505371094</v>
      </c>
      <c r="W353" s="1">
        <v>30.0264892578125</v>
      </c>
      <c r="X353" s="1">
        <v>418.59640502929688</v>
      </c>
      <c r="Y353" s="1">
        <v>420.03286743164063</v>
      </c>
      <c r="Z353" s="1">
        <v>26.670995712280273</v>
      </c>
      <c r="AA353" s="1">
        <v>26.832160949707031</v>
      </c>
      <c r="AB353" s="1">
        <v>62.755481719970703</v>
      </c>
      <c r="AC353" s="1">
        <v>63.134819030761719</v>
      </c>
      <c r="AD353" s="1">
        <v>299.74832153320313</v>
      </c>
      <c r="AE353" s="1">
        <v>0.94934672117233276</v>
      </c>
      <c r="AF353" s="1">
        <v>0.23440571129322052</v>
      </c>
      <c r="AG353" s="1">
        <v>99.727142333984375</v>
      </c>
      <c r="AH353" s="1">
        <v>-0.73786789178848267</v>
      </c>
      <c r="AI353" s="1">
        <v>0.23731794953346252</v>
      </c>
      <c r="AJ353" s="1">
        <v>1.6011003404855728E-2</v>
      </c>
      <c r="AK353" s="1">
        <v>4.8571843653917313E-3</v>
      </c>
      <c r="AL353" s="1">
        <v>4.3551240116357803E-2</v>
      </c>
      <c r="AM353" s="1">
        <v>2.6464583352208138E-3</v>
      </c>
      <c r="AN353" s="1">
        <v>1</v>
      </c>
      <c r="AO353" s="1">
        <v>-0.21956524252891541</v>
      </c>
      <c r="AP353" s="1">
        <v>2.737391471862793</v>
      </c>
      <c r="AQ353" s="1">
        <v>1</v>
      </c>
      <c r="AR353" s="1">
        <v>0</v>
      </c>
      <c r="AS353" s="1">
        <v>0.15999999642372131</v>
      </c>
      <c r="AT353" s="1">
        <v>111115</v>
      </c>
      <c r="AU353" s="1" t="s">
        <v>88</v>
      </c>
      <c r="AV353">
        <f t="shared" si="148"/>
        <v>0.49958053588867185</v>
      </c>
      <c r="AW353">
        <f t="shared" si="149"/>
        <v>8.27349738138271E-5</v>
      </c>
      <c r="AX353">
        <f t="shared" si="150"/>
        <v>302.30908050537107</v>
      </c>
      <c r="AY353">
        <f t="shared" si="151"/>
        <v>303.05976715087888</v>
      </c>
      <c r="AZ353">
        <f t="shared" si="152"/>
        <v>0.1518954719924448</v>
      </c>
      <c r="BA353">
        <f t="shared" si="153"/>
        <v>6.1880432649919367E-2</v>
      </c>
      <c r="BB353">
        <f t="shared" si="154"/>
        <v>4.0589431988076266</v>
      </c>
      <c r="BC353">
        <f t="shared" si="155"/>
        <v>40.700486385284158</v>
      </c>
      <c r="BD353">
        <f t="shared" si="156"/>
        <v>13.868325435577127</v>
      </c>
      <c r="BE353">
        <f t="shared" si="157"/>
        <v>29.534423828125</v>
      </c>
      <c r="BF353">
        <f t="shared" si="158"/>
        <v>4.1478345134509773</v>
      </c>
      <c r="BG353">
        <f t="shared" si="159"/>
        <v>5.7643093451160352E-3</v>
      </c>
      <c r="BH353">
        <f t="shared" si="160"/>
        <v>2.6758947341598103</v>
      </c>
      <c r="BI353">
        <f t="shared" si="161"/>
        <v>1.471939779291167</v>
      </c>
      <c r="BJ353">
        <f t="shared" si="162"/>
        <v>3.6037447960009981E-3</v>
      </c>
      <c r="BK353">
        <f t="shared" si="163"/>
        <v>61.522381441444544</v>
      </c>
      <c r="BL353">
        <f t="shared" si="164"/>
        <v>1.4687114760358522</v>
      </c>
      <c r="BM353">
        <f t="shared" si="165"/>
        <v>64.806709226798048</v>
      </c>
      <c r="BN353">
        <f t="shared" si="166"/>
        <v>420.39051288088683</v>
      </c>
      <c r="BO353">
        <f t="shared" si="167"/>
        <v>-1.1598567191396405E-3</v>
      </c>
    </row>
    <row r="354" spans="1:67" x14ac:dyDescent="0.25">
      <c r="A354" s="1">
        <v>342</v>
      </c>
      <c r="B354" s="1" t="s">
        <v>430</v>
      </c>
      <c r="C354" s="1" t="s">
        <v>82</v>
      </c>
      <c r="D354" s="1" t="s">
        <v>83</v>
      </c>
      <c r="E354" s="1" t="s">
        <v>84</v>
      </c>
      <c r="F354" s="1" t="s">
        <v>85</v>
      </c>
      <c r="G354" s="1" t="s">
        <v>86</v>
      </c>
      <c r="H354" s="1" t="s">
        <v>87</v>
      </c>
      <c r="I354" s="1">
        <v>1859.0000301972032</v>
      </c>
      <c r="J354" s="1">
        <v>0</v>
      </c>
      <c r="K354">
        <f t="shared" si="140"/>
        <v>-0.74879695379032218</v>
      </c>
      <c r="L354">
        <f t="shared" si="141"/>
        <v>5.7799228034454099E-3</v>
      </c>
      <c r="M354">
        <f t="shared" si="142"/>
        <v>615.7794743974323</v>
      </c>
      <c r="N354">
        <f t="shared" si="143"/>
        <v>8.2768502031159069E-2</v>
      </c>
      <c r="O354">
        <f t="shared" si="144"/>
        <v>1.3826824681911263</v>
      </c>
      <c r="P354">
        <f t="shared" si="145"/>
        <v>29.156879425048828</v>
      </c>
      <c r="Q354" s="1">
        <v>6</v>
      </c>
      <c r="R354">
        <f t="shared" si="146"/>
        <v>1.4200000166893005</v>
      </c>
      <c r="S354" s="1">
        <v>1</v>
      </c>
      <c r="T354">
        <f t="shared" si="147"/>
        <v>2.8400000333786011</v>
      </c>
      <c r="U354" s="1">
        <v>29.9083251953125</v>
      </c>
      <c r="V354" s="1">
        <v>29.156879425048828</v>
      </c>
      <c r="W354" s="1">
        <v>30.026071548461914</v>
      </c>
      <c r="X354" s="1">
        <v>418.59344482421875</v>
      </c>
      <c r="Y354" s="1">
        <v>420.02288818359375</v>
      </c>
      <c r="Z354" s="1">
        <v>26.669439315795898</v>
      </c>
      <c r="AA354" s="1">
        <v>26.830690383911133</v>
      </c>
      <c r="AB354" s="1">
        <v>62.756141662597656</v>
      </c>
      <c r="AC354" s="1">
        <v>63.135150909423828</v>
      </c>
      <c r="AD354" s="1">
        <v>299.71063232421875</v>
      </c>
      <c r="AE354" s="1">
        <v>0.96331959962844849</v>
      </c>
      <c r="AF354" s="1">
        <v>0.21999838948249817</v>
      </c>
      <c r="AG354" s="1">
        <v>99.727005004882813</v>
      </c>
      <c r="AH354" s="1">
        <v>-0.73786789178848267</v>
      </c>
      <c r="AI354" s="1">
        <v>0.23731794953346252</v>
      </c>
      <c r="AJ354" s="1">
        <v>1.6011003404855728E-2</v>
      </c>
      <c r="AK354" s="1">
        <v>4.8571843653917313E-3</v>
      </c>
      <c r="AL354" s="1">
        <v>4.3551240116357803E-2</v>
      </c>
      <c r="AM354" s="1">
        <v>2.6464583352208138E-3</v>
      </c>
      <c r="AN354" s="1">
        <v>1</v>
      </c>
      <c r="AO354" s="1">
        <v>-0.21956524252891541</v>
      </c>
      <c r="AP354" s="1">
        <v>2.737391471862793</v>
      </c>
      <c r="AQ354" s="1">
        <v>1</v>
      </c>
      <c r="AR354" s="1">
        <v>0</v>
      </c>
      <c r="AS354" s="1">
        <v>0.15999999642372131</v>
      </c>
      <c r="AT354" s="1">
        <v>111115</v>
      </c>
      <c r="AU354" s="1" t="s">
        <v>88</v>
      </c>
      <c r="AV354">
        <f t="shared" si="148"/>
        <v>0.49951772054036447</v>
      </c>
      <c r="AW354">
        <f t="shared" si="149"/>
        <v>8.2768502031159067E-5</v>
      </c>
      <c r="AX354">
        <f t="shared" si="150"/>
        <v>302.30687942504881</v>
      </c>
      <c r="AY354">
        <f t="shared" si="151"/>
        <v>303.05832519531248</v>
      </c>
      <c r="AZ354">
        <f t="shared" si="152"/>
        <v>0.15413113249545241</v>
      </c>
      <c r="BA354">
        <f t="shared" si="153"/>
        <v>6.1989889627404718E-2</v>
      </c>
      <c r="BB354">
        <f t="shared" si="154"/>
        <v>4.0584268623918929</v>
      </c>
      <c r="BC354">
        <f t="shared" si="155"/>
        <v>40.695364933431875</v>
      </c>
      <c r="BD354">
        <f t="shared" si="156"/>
        <v>13.864674549520743</v>
      </c>
      <c r="BE354">
        <f t="shared" si="157"/>
        <v>29.532602310180664</v>
      </c>
      <c r="BF354">
        <f t="shared" si="158"/>
        <v>4.1473990648344596</v>
      </c>
      <c r="BG354">
        <f t="shared" si="159"/>
        <v>5.7681834883443897E-3</v>
      </c>
      <c r="BH354">
        <f t="shared" si="160"/>
        <v>2.6757443942007666</v>
      </c>
      <c r="BI354">
        <f t="shared" si="161"/>
        <v>1.471654670633693</v>
      </c>
      <c r="BJ354">
        <f t="shared" si="162"/>
        <v>3.6061675495485043E-3</v>
      </c>
      <c r="BK354">
        <f t="shared" si="163"/>
        <v>61.409842725136841</v>
      </c>
      <c r="BL354">
        <f t="shared" si="164"/>
        <v>1.466061711685275</v>
      </c>
      <c r="BM354">
        <f t="shared" si="165"/>
        <v>64.81171426140007</v>
      </c>
      <c r="BN354">
        <f t="shared" si="166"/>
        <v>420.37883039335998</v>
      </c>
      <c r="BO354">
        <f t="shared" si="167"/>
        <v>-1.1544542850422212E-3</v>
      </c>
    </row>
    <row r="355" spans="1:67" x14ac:dyDescent="0.25">
      <c r="A355" s="1">
        <v>343</v>
      </c>
      <c r="B355" s="1" t="s">
        <v>431</v>
      </c>
      <c r="C355" s="1" t="s">
        <v>82</v>
      </c>
      <c r="D355" s="1" t="s">
        <v>83</v>
      </c>
      <c r="E355" s="1" t="s">
        <v>84</v>
      </c>
      <c r="F355" s="1" t="s">
        <v>85</v>
      </c>
      <c r="G355" s="1" t="s">
        <v>86</v>
      </c>
      <c r="H355" s="1" t="s">
        <v>87</v>
      </c>
      <c r="I355" s="1">
        <v>1864.5000300742686</v>
      </c>
      <c r="J355" s="1">
        <v>0</v>
      </c>
      <c r="K355">
        <f t="shared" si="140"/>
        <v>-0.74554043929175495</v>
      </c>
      <c r="L355">
        <f t="shared" si="141"/>
        <v>5.7563791668840568E-3</v>
      </c>
      <c r="M355">
        <f t="shared" si="142"/>
        <v>615.72356322611233</v>
      </c>
      <c r="N355">
        <f t="shared" si="143"/>
        <v>8.2390688539632481E-2</v>
      </c>
      <c r="O355">
        <f t="shared" si="144"/>
        <v>1.3820013833354134</v>
      </c>
      <c r="P355">
        <f t="shared" si="145"/>
        <v>29.153203964233398</v>
      </c>
      <c r="Q355" s="1">
        <v>6</v>
      </c>
      <c r="R355">
        <f t="shared" si="146"/>
        <v>1.4200000166893005</v>
      </c>
      <c r="S355" s="1">
        <v>1</v>
      </c>
      <c r="T355">
        <f t="shared" si="147"/>
        <v>2.8400000333786011</v>
      </c>
      <c r="U355" s="1">
        <v>29.907381057739258</v>
      </c>
      <c r="V355" s="1">
        <v>29.153203964233398</v>
      </c>
      <c r="W355" s="1">
        <v>30.026697158813477</v>
      </c>
      <c r="X355" s="1">
        <v>418.59609985351563</v>
      </c>
      <c r="Y355" s="1">
        <v>420.019287109375</v>
      </c>
      <c r="Z355" s="1">
        <v>26.668272018432617</v>
      </c>
      <c r="AA355" s="1">
        <v>26.828781127929688</v>
      </c>
      <c r="AB355" s="1">
        <v>62.757617950439453</v>
      </c>
      <c r="AC355" s="1">
        <v>63.135669708251953</v>
      </c>
      <c r="AD355" s="1">
        <v>299.72222900390625</v>
      </c>
      <c r="AE355" s="1">
        <v>0.97088545560836792</v>
      </c>
      <c r="AF355" s="1">
        <v>0.17820440232753754</v>
      </c>
      <c r="AG355" s="1">
        <v>99.72735595703125</v>
      </c>
      <c r="AH355" s="1">
        <v>-0.73786789178848267</v>
      </c>
      <c r="AI355" s="1">
        <v>0.23731794953346252</v>
      </c>
      <c r="AJ355" s="1">
        <v>1.6011003404855728E-2</v>
      </c>
      <c r="AK355" s="1">
        <v>4.8571843653917313E-3</v>
      </c>
      <c r="AL355" s="1">
        <v>4.3551240116357803E-2</v>
      </c>
      <c r="AM355" s="1">
        <v>2.6464583352208138E-3</v>
      </c>
      <c r="AN355" s="1">
        <v>1</v>
      </c>
      <c r="AO355" s="1">
        <v>-0.21956524252891541</v>
      </c>
      <c r="AP355" s="1">
        <v>2.737391471862793</v>
      </c>
      <c r="AQ355" s="1">
        <v>1</v>
      </c>
      <c r="AR355" s="1">
        <v>0</v>
      </c>
      <c r="AS355" s="1">
        <v>0.15999999642372131</v>
      </c>
      <c r="AT355" s="1">
        <v>111115</v>
      </c>
      <c r="AU355" s="1" t="s">
        <v>88</v>
      </c>
      <c r="AV355">
        <f t="shared" si="148"/>
        <v>0.49953704833984364</v>
      </c>
      <c r="AW355">
        <f t="shared" si="149"/>
        <v>8.2390688539632484E-5</v>
      </c>
      <c r="AX355">
        <f t="shared" si="150"/>
        <v>302.30320396423338</v>
      </c>
      <c r="AY355">
        <f t="shared" si="151"/>
        <v>303.05738105773924</v>
      </c>
      <c r="AZ355">
        <f t="shared" si="152"/>
        <v>0.15534166942518191</v>
      </c>
      <c r="BA355">
        <f t="shared" si="153"/>
        <v>6.255886493456686E-2</v>
      </c>
      <c r="BB355">
        <f t="shared" si="154"/>
        <v>4.0575647887737398</v>
      </c>
      <c r="BC355">
        <f t="shared" si="155"/>
        <v>40.686577417353682</v>
      </c>
      <c r="BD355">
        <f t="shared" si="156"/>
        <v>13.857796289423995</v>
      </c>
      <c r="BE355">
        <f t="shared" si="157"/>
        <v>29.530292510986328</v>
      </c>
      <c r="BF355">
        <f t="shared" si="158"/>
        <v>4.1468469459365878</v>
      </c>
      <c r="BG355">
        <f t="shared" si="159"/>
        <v>5.7447351972994293E-3</v>
      </c>
      <c r="BH355">
        <f t="shared" si="160"/>
        <v>2.6755634054383264</v>
      </c>
      <c r="BI355">
        <f t="shared" si="161"/>
        <v>1.4712835404982614</v>
      </c>
      <c r="BJ355">
        <f t="shared" si="162"/>
        <v>3.591503823748446E-3</v>
      </c>
      <c r="BK355">
        <f t="shared" si="163"/>
        <v>61.404482960982143</v>
      </c>
      <c r="BL355">
        <f t="shared" si="164"/>
        <v>1.4659411653774248</v>
      </c>
      <c r="BM355">
        <f t="shared" si="165"/>
        <v>64.821478619696208</v>
      </c>
      <c r="BN355">
        <f t="shared" si="166"/>
        <v>420.37368132811258</v>
      </c>
      <c r="BO355">
        <f t="shared" si="167"/>
        <v>-1.1496208205277463E-3</v>
      </c>
    </row>
    <row r="356" spans="1:67" x14ac:dyDescent="0.25">
      <c r="A356" s="1">
        <v>344</v>
      </c>
      <c r="B356" s="1" t="s">
        <v>432</v>
      </c>
      <c r="C356" s="1" t="s">
        <v>82</v>
      </c>
      <c r="D356" s="1" t="s">
        <v>83</v>
      </c>
      <c r="E356" s="1" t="s">
        <v>84</v>
      </c>
      <c r="F356" s="1" t="s">
        <v>85</v>
      </c>
      <c r="G356" s="1" t="s">
        <v>86</v>
      </c>
      <c r="H356" s="1" t="s">
        <v>87</v>
      </c>
      <c r="I356" s="1">
        <v>1869.5000299625099</v>
      </c>
      <c r="J356" s="1">
        <v>0</v>
      </c>
      <c r="K356">
        <f t="shared" si="140"/>
        <v>-0.76428301679089805</v>
      </c>
      <c r="L356">
        <f t="shared" si="141"/>
        <v>5.7543972346364219E-3</v>
      </c>
      <c r="M356">
        <f t="shared" si="142"/>
        <v>620.97176411394537</v>
      </c>
      <c r="N356">
        <f t="shared" si="143"/>
        <v>8.2347859289037054E-2</v>
      </c>
      <c r="O356">
        <f t="shared" si="144"/>
        <v>1.3817649189625749</v>
      </c>
      <c r="P356">
        <f t="shared" si="145"/>
        <v>29.151220321655273</v>
      </c>
      <c r="Q356" s="1">
        <v>6</v>
      </c>
      <c r="R356">
        <f t="shared" si="146"/>
        <v>1.4200000166893005</v>
      </c>
      <c r="S356" s="1">
        <v>1</v>
      </c>
      <c r="T356">
        <f t="shared" si="147"/>
        <v>2.8400000333786011</v>
      </c>
      <c r="U356" s="1">
        <v>29.906930923461914</v>
      </c>
      <c r="V356" s="1">
        <v>29.151220321655273</v>
      </c>
      <c r="W356" s="1">
        <v>30.027347564697266</v>
      </c>
      <c r="X356" s="1">
        <v>418.57321166992188</v>
      </c>
      <c r="Y356" s="1">
        <v>420.03399658203125</v>
      </c>
      <c r="Z356" s="1">
        <v>26.666015625</v>
      </c>
      <c r="AA356" s="1">
        <v>26.826446533203125</v>
      </c>
      <c r="AB356" s="1">
        <v>62.754280090332031</v>
      </c>
      <c r="AC356" s="1">
        <v>63.131767272949219</v>
      </c>
      <c r="AD356" s="1">
        <v>299.71316528320313</v>
      </c>
      <c r="AE356" s="1">
        <v>0.95506858825683594</v>
      </c>
      <c r="AF356" s="1">
        <v>0.15693876147270203</v>
      </c>
      <c r="AG356" s="1">
        <v>99.727508544921875</v>
      </c>
      <c r="AH356" s="1">
        <v>-0.73786789178848267</v>
      </c>
      <c r="AI356" s="1">
        <v>0.23731794953346252</v>
      </c>
      <c r="AJ356" s="1">
        <v>1.6011003404855728E-2</v>
      </c>
      <c r="AK356" s="1">
        <v>4.8571843653917313E-3</v>
      </c>
      <c r="AL356" s="1">
        <v>4.3551240116357803E-2</v>
      </c>
      <c r="AM356" s="1">
        <v>2.6464583352208138E-3</v>
      </c>
      <c r="AN356" s="1">
        <v>1</v>
      </c>
      <c r="AO356" s="1">
        <v>-0.21956524252891541</v>
      </c>
      <c r="AP356" s="1">
        <v>2.737391471862793</v>
      </c>
      <c r="AQ356" s="1">
        <v>1</v>
      </c>
      <c r="AR356" s="1">
        <v>0</v>
      </c>
      <c r="AS356" s="1">
        <v>0.15999999642372131</v>
      </c>
      <c r="AT356" s="1">
        <v>111115</v>
      </c>
      <c r="AU356" s="1" t="s">
        <v>88</v>
      </c>
      <c r="AV356">
        <f t="shared" si="148"/>
        <v>0.49952194213867179</v>
      </c>
      <c r="AW356">
        <f t="shared" si="149"/>
        <v>8.234785928903705E-5</v>
      </c>
      <c r="AX356">
        <f t="shared" si="150"/>
        <v>302.30122032165525</v>
      </c>
      <c r="AY356">
        <f t="shared" si="151"/>
        <v>303.05693092346189</v>
      </c>
      <c r="AZ356">
        <f t="shared" si="152"/>
        <v>0.15281097070550231</v>
      </c>
      <c r="BA356">
        <f t="shared" si="153"/>
        <v>6.2757695984246964E-2</v>
      </c>
      <c r="BB356">
        <f t="shared" si="154"/>
        <v>4.0570995948324793</v>
      </c>
      <c r="BC356">
        <f t="shared" si="155"/>
        <v>40.681850514745129</v>
      </c>
      <c r="BD356">
        <f t="shared" si="156"/>
        <v>13.855403981542004</v>
      </c>
      <c r="BE356">
        <f t="shared" si="157"/>
        <v>29.529075622558594</v>
      </c>
      <c r="BF356">
        <f t="shared" si="158"/>
        <v>4.146556094864037</v>
      </c>
      <c r="BG356">
        <f t="shared" si="159"/>
        <v>5.7427612736491431E-3</v>
      </c>
      <c r="BH356">
        <f t="shared" si="160"/>
        <v>2.6753346758699044</v>
      </c>
      <c r="BI356">
        <f t="shared" si="161"/>
        <v>1.4712214189941326</v>
      </c>
      <c r="BJ356">
        <f t="shared" si="162"/>
        <v>3.5902694038137096E-3</v>
      </c>
      <c r="BK356">
        <f t="shared" si="163"/>
        <v>61.927966911828698</v>
      </c>
      <c r="BL356">
        <f t="shared" si="164"/>
        <v>1.4783845335544683</v>
      </c>
      <c r="BM356">
        <f t="shared" si="165"/>
        <v>64.823568865470918</v>
      </c>
      <c r="BN356">
        <f t="shared" si="166"/>
        <v>420.39730012447529</v>
      </c>
      <c r="BO356">
        <f t="shared" si="167"/>
        <v>-1.1784936001488428E-3</v>
      </c>
    </row>
    <row r="357" spans="1:67" x14ac:dyDescent="0.25">
      <c r="A357" s="1">
        <v>345</v>
      </c>
      <c r="B357" s="1" t="s">
        <v>433</v>
      </c>
      <c r="C357" s="1" t="s">
        <v>82</v>
      </c>
      <c r="D357" s="1" t="s">
        <v>83</v>
      </c>
      <c r="E357" s="1" t="s">
        <v>84</v>
      </c>
      <c r="F357" s="1" t="s">
        <v>85</v>
      </c>
      <c r="G357" s="1" t="s">
        <v>86</v>
      </c>
      <c r="H357" s="1" t="s">
        <v>87</v>
      </c>
      <c r="I357" s="1">
        <v>1874.5000298507512</v>
      </c>
      <c r="J357" s="1">
        <v>0</v>
      </c>
      <c r="K357">
        <f t="shared" si="140"/>
        <v>-0.76264074824259542</v>
      </c>
      <c r="L357">
        <f t="shared" si="141"/>
        <v>5.7407260400466117E-3</v>
      </c>
      <c r="M357">
        <f t="shared" si="142"/>
        <v>621.03377322599715</v>
      </c>
      <c r="N357">
        <f t="shared" si="143"/>
        <v>8.2142097488068291E-2</v>
      </c>
      <c r="O357">
        <f t="shared" si="144"/>
        <v>1.3815960053510152</v>
      </c>
      <c r="P357">
        <f t="shared" si="145"/>
        <v>29.149534225463867</v>
      </c>
      <c r="Q357" s="1">
        <v>6</v>
      </c>
      <c r="R357">
        <f t="shared" si="146"/>
        <v>1.4200000166893005</v>
      </c>
      <c r="S357" s="1">
        <v>1</v>
      </c>
      <c r="T357">
        <f t="shared" si="147"/>
        <v>2.8400000333786011</v>
      </c>
      <c r="U357" s="1">
        <v>29.906715393066406</v>
      </c>
      <c r="V357" s="1">
        <v>29.149534225463867</v>
      </c>
      <c r="W357" s="1">
        <v>30.028059005737305</v>
      </c>
      <c r="X357" s="1">
        <v>418.5902099609375</v>
      </c>
      <c r="Y357" s="1">
        <v>420.04779052734375</v>
      </c>
      <c r="Z357" s="1">
        <v>26.664089202880859</v>
      </c>
      <c r="AA357" s="1">
        <v>26.82411003112793</v>
      </c>
      <c r="AB357" s="1">
        <v>62.751323699951172</v>
      </c>
      <c r="AC357" s="1">
        <v>63.127559661865234</v>
      </c>
      <c r="AD357" s="1">
        <v>299.73114013671875</v>
      </c>
      <c r="AE357" s="1">
        <v>0.95421773195266724</v>
      </c>
      <c r="AF357" s="1">
        <v>0.13625340163707733</v>
      </c>
      <c r="AG357" s="1">
        <v>99.727752685546875</v>
      </c>
      <c r="AH357" s="1">
        <v>-0.73786789178848267</v>
      </c>
      <c r="AI357" s="1">
        <v>0.23731794953346252</v>
      </c>
      <c r="AJ357" s="1">
        <v>1.6011003404855728E-2</v>
      </c>
      <c r="AK357" s="1">
        <v>4.8571843653917313E-3</v>
      </c>
      <c r="AL357" s="1">
        <v>4.3551240116357803E-2</v>
      </c>
      <c r="AM357" s="1">
        <v>2.6464583352208138E-3</v>
      </c>
      <c r="AN357" s="1">
        <v>1</v>
      </c>
      <c r="AO357" s="1">
        <v>-0.21956524252891541</v>
      </c>
      <c r="AP357" s="1">
        <v>2.737391471862793</v>
      </c>
      <c r="AQ357" s="1">
        <v>1</v>
      </c>
      <c r="AR357" s="1">
        <v>0</v>
      </c>
      <c r="AS357" s="1">
        <v>0.15999999642372131</v>
      </c>
      <c r="AT357" s="1">
        <v>111115</v>
      </c>
      <c r="AU357" s="1" t="s">
        <v>88</v>
      </c>
      <c r="AV357">
        <f t="shared" si="148"/>
        <v>0.4995519002278645</v>
      </c>
      <c r="AW357">
        <f t="shared" si="149"/>
        <v>8.2142097488068291E-5</v>
      </c>
      <c r="AX357">
        <f t="shared" si="150"/>
        <v>302.29953422546384</v>
      </c>
      <c r="AY357">
        <f t="shared" si="151"/>
        <v>303.05671539306638</v>
      </c>
      <c r="AZ357">
        <f t="shared" si="152"/>
        <v>0.15267483369987822</v>
      </c>
      <c r="BA357">
        <f t="shared" si="153"/>
        <v>6.3056562337696367E-2</v>
      </c>
      <c r="BB357">
        <f t="shared" si="154"/>
        <v>4.0567042165452385</v>
      </c>
      <c r="BC357">
        <f t="shared" si="155"/>
        <v>40.677786346359326</v>
      </c>
      <c r="BD357">
        <f t="shared" si="156"/>
        <v>13.853676315231397</v>
      </c>
      <c r="BE357">
        <f t="shared" si="157"/>
        <v>29.528124809265137</v>
      </c>
      <c r="BF357">
        <f t="shared" si="158"/>
        <v>4.1463288513468823</v>
      </c>
      <c r="BG357">
        <f t="shared" si="159"/>
        <v>5.729145246765357E-3</v>
      </c>
      <c r="BH357">
        <f t="shared" si="160"/>
        <v>2.6751082111942233</v>
      </c>
      <c r="BI357">
        <f t="shared" si="161"/>
        <v>1.4712206401526591</v>
      </c>
      <c r="BJ357">
        <f t="shared" si="162"/>
        <v>3.5817544433957679E-3</v>
      </c>
      <c r="BK357">
        <f t="shared" si="163"/>
        <v>61.934302545654248</v>
      </c>
      <c r="BL357">
        <f t="shared" si="164"/>
        <v>1.478483608844432</v>
      </c>
      <c r="BM357">
        <f t="shared" si="165"/>
        <v>64.824388542919436</v>
      </c>
      <c r="BN357">
        <f t="shared" si="166"/>
        <v>420.41031341397297</v>
      </c>
      <c r="BO357">
        <f t="shared" si="167"/>
        <v>-1.1759397570739443E-3</v>
      </c>
    </row>
    <row r="358" spans="1:67" x14ac:dyDescent="0.25">
      <c r="A358" s="1">
        <v>346</v>
      </c>
      <c r="B358" s="1" t="s">
        <v>434</v>
      </c>
      <c r="C358" s="1" t="s">
        <v>82</v>
      </c>
      <c r="D358" s="1" t="s">
        <v>83</v>
      </c>
      <c r="E358" s="1" t="s">
        <v>84</v>
      </c>
      <c r="F358" s="1" t="s">
        <v>85</v>
      </c>
      <c r="G358" s="1" t="s">
        <v>86</v>
      </c>
      <c r="H358" s="1" t="s">
        <v>87</v>
      </c>
      <c r="I358" s="1">
        <v>1880.0000297278166</v>
      </c>
      <c r="J358" s="1">
        <v>0</v>
      </c>
      <c r="K358">
        <f t="shared" si="140"/>
        <v>-0.76407976754226259</v>
      </c>
      <c r="L358">
        <f t="shared" si="141"/>
        <v>5.7639591017966743E-3</v>
      </c>
      <c r="M358">
        <f t="shared" si="142"/>
        <v>620.60236545770738</v>
      </c>
      <c r="N358">
        <f t="shared" si="143"/>
        <v>8.2440909402706652E-2</v>
      </c>
      <c r="O358">
        <f t="shared" si="144"/>
        <v>1.3810537048289215</v>
      </c>
      <c r="P358">
        <f t="shared" si="145"/>
        <v>29.146383285522461</v>
      </c>
      <c r="Q358" s="1">
        <v>6</v>
      </c>
      <c r="R358">
        <f t="shared" si="146"/>
        <v>1.4200000166893005</v>
      </c>
      <c r="S358" s="1">
        <v>1</v>
      </c>
      <c r="T358">
        <f t="shared" si="147"/>
        <v>2.8400000333786011</v>
      </c>
      <c r="U358" s="1">
        <v>29.906061172485352</v>
      </c>
      <c r="V358" s="1">
        <v>29.146383285522461</v>
      </c>
      <c r="W358" s="1">
        <v>30.027992248535156</v>
      </c>
      <c r="X358" s="1">
        <v>418.60321044921875</v>
      </c>
      <c r="Y358" s="1">
        <v>420.06344604492188</v>
      </c>
      <c r="Z358" s="1">
        <v>26.661478042602539</v>
      </c>
      <c r="AA358" s="1">
        <v>26.822084426879883</v>
      </c>
      <c r="AB358" s="1">
        <v>62.747013092041016</v>
      </c>
      <c r="AC358" s="1">
        <v>63.125251770019531</v>
      </c>
      <c r="AD358" s="1">
        <v>299.725341796875</v>
      </c>
      <c r="AE358" s="1">
        <v>0.94608426094055176</v>
      </c>
      <c r="AF358" s="1">
        <v>0.13878609240055084</v>
      </c>
      <c r="AG358" s="1">
        <v>99.727958679199219</v>
      </c>
      <c r="AH358" s="1">
        <v>-0.73786789178848267</v>
      </c>
      <c r="AI358" s="1">
        <v>0.23731794953346252</v>
      </c>
      <c r="AJ358" s="1">
        <v>1.6011003404855728E-2</v>
      </c>
      <c r="AK358" s="1">
        <v>4.8571843653917313E-3</v>
      </c>
      <c r="AL358" s="1">
        <v>4.3551240116357803E-2</v>
      </c>
      <c r="AM358" s="1">
        <v>2.6464583352208138E-3</v>
      </c>
      <c r="AN358" s="1">
        <v>1</v>
      </c>
      <c r="AO358" s="1">
        <v>-0.21956524252891541</v>
      </c>
      <c r="AP358" s="1">
        <v>2.737391471862793</v>
      </c>
      <c r="AQ358" s="1">
        <v>1</v>
      </c>
      <c r="AR358" s="1">
        <v>0</v>
      </c>
      <c r="AS358" s="1">
        <v>0.15999999642372131</v>
      </c>
      <c r="AT358" s="1">
        <v>111115</v>
      </c>
      <c r="AU358" s="1" t="s">
        <v>88</v>
      </c>
      <c r="AV358">
        <f t="shared" si="148"/>
        <v>0.49954223632812489</v>
      </c>
      <c r="AW358">
        <f t="shared" si="149"/>
        <v>8.2440909402706653E-5</v>
      </c>
      <c r="AX358">
        <f t="shared" si="150"/>
        <v>302.29638328552244</v>
      </c>
      <c r="AY358">
        <f t="shared" si="151"/>
        <v>303.05606117248533</v>
      </c>
      <c r="AZ358">
        <f t="shared" si="152"/>
        <v>0.1513734783670273</v>
      </c>
      <c r="BA358">
        <f t="shared" si="153"/>
        <v>6.3228476068461326E-2</v>
      </c>
      <c r="BB358">
        <f t="shared" si="154"/>
        <v>4.0559654322427914</v>
      </c>
      <c r="BC358">
        <f t="shared" si="155"/>
        <v>40.670294328292165</v>
      </c>
      <c r="BD358">
        <f t="shared" si="156"/>
        <v>13.848209901412282</v>
      </c>
      <c r="BE358">
        <f t="shared" si="157"/>
        <v>29.526222229003906</v>
      </c>
      <c r="BF358">
        <f t="shared" si="158"/>
        <v>4.1458741689806615</v>
      </c>
      <c r="BG358">
        <f t="shared" si="159"/>
        <v>5.7522844778240007E-3</v>
      </c>
      <c r="BH358">
        <f t="shared" si="160"/>
        <v>2.6749117274138698</v>
      </c>
      <c r="BI358">
        <f t="shared" si="161"/>
        <v>1.4709624415667917</v>
      </c>
      <c r="BJ358">
        <f t="shared" si="162"/>
        <v>3.5962248710211795E-3</v>
      </c>
      <c r="BK358">
        <f t="shared" si="163"/>
        <v>61.891407058579539</v>
      </c>
      <c r="BL358">
        <f t="shared" si="164"/>
        <v>1.4774015004184384</v>
      </c>
      <c r="BM358">
        <f t="shared" si="165"/>
        <v>64.832251264744428</v>
      </c>
      <c r="BN358">
        <f t="shared" si="166"/>
        <v>420.42665297240734</v>
      </c>
      <c r="BO358">
        <f t="shared" si="167"/>
        <v>-1.1782557343922391E-3</v>
      </c>
    </row>
    <row r="359" spans="1:67" x14ac:dyDescent="0.25">
      <c r="A359" s="1">
        <v>347</v>
      </c>
      <c r="B359" s="1" t="s">
        <v>435</v>
      </c>
      <c r="C359" s="1" t="s">
        <v>82</v>
      </c>
      <c r="D359" s="1" t="s">
        <v>83</v>
      </c>
      <c r="E359" s="1" t="s">
        <v>84</v>
      </c>
      <c r="F359" s="1" t="s">
        <v>85</v>
      </c>
      <c r="G359" s="1" t="s">
        <v>86</v>
      </c>
      <c r="H359" s="1" t="s">
        <v>87</v>
      </c>
      <c r="I359" s="1">
        <v>1885.0000296160579</v>
      </c>
      <c r="J359" s="1">
        <v>0</v>
      </c>
      <c r="K359">
        <f t="shared" si="140"/>
        <v>-0.76566802584309124</v>
      </c>
      <c r="L359">
        <f t="shared" si="141"/>
        <v>5.7521854611508006E-3</v>
      </c>
      <c r="M359">
        <f t="shared" si="142"/>
        <v>621.50622357564225</v>
      </c>
      <c r="N359">
        <f t="shared" si="143"/>
        <v>8.2074992295160382E-2</v>
      </c>
      <c r="O359">
        <f t="shared" si="144"/>
        <v>1.3777616632912979</v>
      </c>
      <c r="P359">
        <f t="shared" si="145"/>
        <v>29.131622314453125</v>
      </c>
      <c r="Q359" s="1">
        <v>6</v>
      </c>
      <c r="R359">
        <f t="shared" si="146"/>
        <v>1.4200000166893005</v>
      </c>
      <c r="S359" s="1">
        <v>1</v>
      </c>
      <c r="T359">
        <f t="shared" si="147"/>
        <v>2.8400000333786011</v>
      </c>
      <c r="U359" s="1">
        <v>29.905361175537109</v>
      </c>
      <c r="V359" s="1">
        <v>29.131622314453125</v>
      </c>
      <c r="W359" s="1">
        <v>30.028024673461914</v>
      </c>
      <c r="X359" s="1">
        <v>418.60830688476563</v>
      </c>
      <c r="Y359" s="1">
        <v>420.0723876953125</v>
      </c>
      <c r="Z359" s="1">
        <v>26.660409927368164</v>
      </c>
      <c r="AA359" s="1">
        <v>26.820343017578125</v>
      </c>
      <c r="AB359" s="1">
        <v>62.746910095214844</v>
      </c>
      <c r="AC359" s="1">
        <v>63.123626708984375</v>
      </c>
      <c r="AD359" s="1">
        <v>299.6517333984375</v>
      </c>
      <c r="AE359" s="1">
        <v>0.96689003705978394</v>
      </c>
      <c r="AF359" s="1">
        <v>0.1908169686794281</v>
      </c>
      <c r="AG359" s="1">
        <v>99.728195190429688</v>
      </c>
      <c r="AH359" s="1">
        <v>-0.73786789178848267</v>
      </c>
      <c r="AI359" s="1">
        <v>0.23731794953346252</v>
      </c>
      <c r="AJ359" s="1">
        <v>1.6011003404855728E-2</v>
      </c>
      <c r="AK359" s="1">
        <v>4.8571843653917313E-3</v>
      </c>
      <c r="AL359" s="1">
        <v>4.3551240116357803E-2</v>
      </c>
      <c r="AM359" s="1">
        <v>2.6464583352208138E-3</v>
      </c>
      <c r="AN359" s="1">
        <v>1</v>
      </c>
      <c r="AO359" s="1">
        <v>-0.21956524252891541</v>
      </c>
      <c r="AP359" s="1">
        <v>2.737391471862793</v>
      </c>
      <c r="AQ359" s="1">
        <v>1</v>
      </c>
      <c r="AR359" s="1">
        <v>0</v>
      </c>
      <c r="AS359" s="1">
        <v>0.15999999642372131</v>
      </c>
      <c r="AT359" s="1">
        <v>111115</v>
      </c>
      <c r="AU359" s="1" t="s">
        <v>88</v>
      </c>
      <c r="AV359">
        <f t="shared" si="148"/>
        <v>0.49941955566406243</v>
      </c>
      <c r="AW359">
        <f t="shared" si="149"/>
        <v>8.2074992295160388E-5</v>
      </c>
      <c r="AX359">
        <f t="shared" si="150"/>
        <v>302.2816223144531</v>
      </c>
      <c r="AY359">
        <f t="shared" si="151"/>
        <v>303.05536117553709</v>
      </c>
      <c r="AZ359">
        <f t="shared" si="152"/>
        <v>0.1547024024716972</v>
      </c>
      <c r="BA359">
        <f t="shared" si="153"/>
        <v>6.5341167618555726E-2</v>
      </c>
      <c r="BB359">
        <f t="shared" si="154"/>
        <v>4.0525060668226072</v>
      </c>
      <c r="BC359">
        <f t="shared" si="155"/>
        <v>40.635509938632694</v>
      </c>
      <c r="BD359">
        <f t="shared" si="156"/>
        <v>13.815166921054569</v>
      </c>
      <c r="BE359">
        <f t="shared" si="157"/>
        <v>29.518491744995117</v>
      </c>
      <c r="BF359">
        <f t="shared" si="158"/>
        <v>4.1440271697864892</v>
      </c>
      <c r="BG359">
        <f t="shared" si="159"/>
        <v>5.7405584342577268E-3</v>
      </c>
      <c r="BH359">
        <f t="shared" si="160"/>
        <v>2.6747444035313093</v>
      </c>
      <c r="BI359">
        <f t="shared" si="161"/>
        <v>1.46928276625518</v>
      </c>
      <c r="BJ359">
        <f t="shared" si="162"/>
        <v>3.5888918286059003E-3</v>
      </c>
      <c r="BK359">
        <f t="shared" si="163"/>
        <v>61.981693976818484</v>
      </c>
      <c r="BL359">
        <f t="shared" si="164"/>
        <v>1.4795217247805252</v>
      </c>
      <c r="BM359">
        <f t="shared" si="165"/>
        <v>64.886650727216761</v>
      </c>
      <c r="BN359">
        <f t="shared" si="166"/>
        <v>420.43634960472787</v>
      </c>
      <c r="BO359">
        <f t="shared" si="167"/>
        <v>-1.1816683741209888E-3</v>
      </c>
    </row>
    <row r="360" spans="1:67" x14ac:dyDescent="0.25">
      <c r="A360" s="1">
        <v>348</v>
      </c>
      <c r="B360" s="1" t="s">
        <v>436</v>
      </c>
      <c r="C360" s="1" t="s">
        <v>82</v>
      </c>
      <c r="D360" s="1" t="s">
        <v>83</v>
      </c>
      <c r="E360" s="1" t="s">
        <v>84</v>
      </c>
      <c r="F360" s="1" t="s">
        <v>85</v>
      </c>
      <c r="G360" s="1" t="s">
        <v>86</v>
      </c>
      <c r="H360" s="1" t="s">
        <v>87</v>
      </c>
      <c r="I360" s="1">
        <v>1890.0000295042992</v>
      </c>
      <c r="J360" s="1">
        <v>0</v>
      </c>
      <c r="K360">
        <f t="shared" si="140"/>
        <v>-0.77506381748116016</v>
      </c>
      <c r="L360">
        <f t="shared" si="141"/>
        <v>5.7639235940136532E-3</v>
      </c>
      <c r="M360">
        <f t="shared" si="142"/>
        <v>623.64922148990627</v>
      </c>
      <c r="N360">
        <f t="shared" si="143"/>
        <v>8.2220237519828682E-2</v>
      </c>
      <c r="O360">
        <f t="shared" si="144"/>
        <v>1.3773991309887594</v>
      </c>
      <c r="P360">
        <f t="shared" si="145"/>
        <v>29.129512786865234</v>
      </c>
      <c r="Q360" s="1">
        <v>6</v>
      </c>
      <c r="R360">
        <f t="shared" si="146"/>
        <v>1.4200000166893005</v>
      </c>
      <c r="S360" s="1">
        <v>1</v>
      </c>
      <c r="T360">
        <f t="shared" si="147"/>
        <v>2.8400000333786011</v>
      </c>
      <c r="U360" s="1">
        <v>29.905122756958008</v>
      </c>
      <c r="V360" s="1">
        <v>29.129512786865234</v>
      </c>
      <c r="W360" s="1">
        <v>30.027910232543945</v>
      </c>
      <c r="X360" s="1">
        <v>418.57473754882813</v>
      </c>
      <c r="Y360" s="1">
        <v>420.05755615234375</v>
      </c>
      <c r="Z360" s="1">
        <v>26.658803939819336</v>
      </c>
      <c r="AA360" s="1">
        <v>26.819025039672852</v>
      </c>
      <c r="AB360" s="1">
        <v>62.744152069091797</v>
      </c>
      <c r="AC360" s="1">
        <v>63.121505737304688</v>
      </c>
      <c r="AD360" s="1">
        <v>299.642822265625</v>
      </c>
      <c r="AE360" s="1">
        <v>0.95277535915374756</v>
      </c>
      <c r="AF360" s="1">
        <v>0.22031667828559875</v>
      </c>
      <c r="AG360" s="1">
        <v>99.728187561035156</v>
      </c>
      <c r="AH360" s="1">
        <v>-0.73786789178848267</v>
      </c>
      <c r="AI360" s="1">
        <v>0.23731794953346252</v>
      </c>
      <c r="AJ360" s="1">
        <v>1.6011003404855728E-2</v>
      </c>
      <c r="AK360" s="1">
        <v>4.8571843653917313E-3</v>
      </c>
      <c r="AL360" s="1">
        <v>4.3551240116357803E-2</v>
      </c>
      <c r="AM360" s="1">
        <v>2.6464583352208138E-3</v>
      </c>
      <c r="AN360" s="1">
        <v>1</v>
      </c>
      <c r="AO360" s="1">
        <v>-0.21956524252891541</v>
      </c>
      <c r="AP360" s="1">
        <v>2.737391471862793</v>
      </c>
      <c r="AQ360" s="1">
        <v>1</v>
      </c>
      <c r="AR360" s="1">
        <v>0</v>
      </c>
      <c r="AS360" s="1">
        <v>0.15999999642372131</v>
      </c>
      <c r="AT360" s="1">
        <v>111115</v>
      </c>
      <c r="AU360" s="1" t="s">
        <v>88</v>
      </c>
      <c r="AV360">
        <f t="shared" si="148"/>
        <v>0.49940470377604157</v>
      </c>
      <c r="AW360">
        <f t="shared" si="149"/>
        <v>8.2220237519828684E-5</v>
      </c>
      <c r="AX360">
        <f t="shared" si="150"/>
        <v>302.27951278686521</v>
      </c>
      <c r="AY360">
        <f t="shared" si="151"/>
        <v>303.05512275695799</v>
      </c>
      <c r="AZ360">
        <f t="shared" si="152"/>
        <v>0.1524440540572094</v>
      </c>
      <c r="BA360">
        <f t="shared" si="153"/>
        <v>6.5494926466232423E-2</v>
      </c>
      <c r="BB360">
        <f t="shared" si="154"/>
        <v>4.0520118903493518</v>
      </c>
      <c r="BC360">
        <f t="shared" si="155"/>
        <v>40.630557813651826</v>
      </c>
      <c r="BD360">
        <f t="shared" si="156"/>
        <v>13.811532773978975</v>
      </c>
      <c r="BE360">
        <f t="shared" si="157"/>
        <v>29.517317771911621</v>
      </c>
      <c r="BF360">
        <f t="shared" si="158"/>
        <v>4.1437467420306344</v>
      </c>
      <c r="BG360">
        <f t="shared" si="159"/>
        <v>5.7522491137335062E-3</v>
      </c>
      <c r="BH360">
        <f t="shared" si="160"/>
        <v>2.6746127593605924</v>
      </c>
      <c r="BI360">
        <f t="shared" si="161"/>
        <v>1.469133982670042</v>
      </c>
      <c r="BJ360">
        <f t="shared" si="162"/>
        <v>3.5962027555883312E-3</v>
      </c>
      <c r="BK360">
        <f t="shared" si="163"/>
        <v>62.195406533038927</v>
      </c>
      <c r="BL360">
        <f t="shared" si="164"/>
        <v>1.4846756411250586</v>
      </c>
      <c r="BM360">
        <f t="shared" si="165"/>
        <v>64.891867634982759</v>
      </c>
      <c r="BN360">
        <f t="shared" si="166"/>
        <v>420.42598437111207</v>
      </c>
      <c r="BO360">
        <f t="shared" si="167"/>
        <v>-1.1962947230268227E-3</v>
      </c>
    </row>
    <row r="361" spans="1:67" x14ac:dyDescent="0.25">
      <c r="A361" s="1">
        <v>349</v>
      </c>
      <c r="B361" s="1" t="s">
        <v>437</v>
      </c>
      <c r="C361" s="1" t="s">
        <v>82</v>
      </c>
      <c r="D361" s="1" t="s">
        <v>83</v>
      </c>
      <c r="E361" s="1" t="s">
        <v>84</v>
      </c>
      <c r="F361" s="1" t="s">
        <v>85</v>
      </c>
      <c r="G361" s="1" t="s">
        <v>86</v>
      </c>
      <c r="H361" s="1" t="s">
        <v>87</v>
      </c>
      <c r="I361" s="1">
        <v>1895.5000293813646</v>
      </c>
      <c r="J361" s="1">
        <v>0</v>
      </c>
      <c r="K361">
        <f t="shared" si="140"/>
        <v>-0.76595821725806035</v>
      </c>
      <c r="L361">
        <f t="shared" si="141"/>
        <v>5.7872550070163908E-3</v>
      </c>
      <c r="M361">
        <f t="shared" si="142"/>
        <v>620.26714495049362</v>
      </c>
      <c r="N361">
        <f t="shared" si="143"/>
        <v>8.2651681012770789E-2</v>
      </c>
      <c r="O361">
        <f t="shared" si="144"/>
        <v>1.3790464853215325</v>
      </c>
      <c r="P361">
        <f t="shared" si="145"/>
        <v>29.136148452758789</v>
      </c>
      <c r="Q361" s="1">
        <v>6</v>
      </c>
      <c r="R361">
        <f t="shared" si="146"/>
        <v>1.4200000166893005</v>
      </c>
      <c r="S361" s="1">
        <v>1</v>
      </c>
      <c r="T361">
        <f t="shared" si="147"/>
        <v>2.8400000333786011</v>
      </c>
      <c r="U361" s="1">
        <v>29.905128479003906</v>
      </c>
      <c r="V361" s="1">
        <v>29.136148452758789</v>
      </c>
      <c r="W361" s="1">
        <v>30.028114318847656</v>
      </c>
      <c r="X361" s="1">
        <v>418.57608032226563</v>
      </c>
      <c r="Y361" s="1">
        <v>420.04010009765625</v>
      </c>
      <c r="Z361" s="1">
        <v>26.657039642333984</v>
      </c>
      <c r="AA361" s="1">
        <v>26.818078994750977</v>
      </c>
      <c r="AB361" s="1">
        <v>62.740253448486328</v>
      </c>
      <c r="AC361" s="1">
        <v>63.118881225585938</v>
      </c>
      <c r="AD361" s="1">
        <v>299.68496704101563</v>
      </c>
      <c r="AE361" s="1">
        <v>0.92934578657150269</v>
      </c>
      <c r="AF361" s="1">
        <v>0.23198120296001434</v>
      </c>
      <c r="AG361" s="1">
        <v>99.728248596191406</v>
      </c>
      <c r="AH361" s="1">
        <v>-0.73786789178848267</v>
      </c>
      <c r="AI361" s="1">
        <v>0.23731794953346252</v>
      </c>
      <c r="AJ361" s="1">
        <v>1.6011003404855728E-2</v>
      </c>
      <c r="AK361" s="1">
        <v>4.8571843653917313E-3</v>
      </c>
      <c r="AL361" s="1">
        <v>4.3551240116357803E-2</v>
      </c>
      <c r="AM361" s="1">
        <v>2.6464583352208138E-3</v>
      </c>
      <c r="AN361" s="1">
        <v>1</v>
      </c>
      <c r="AO361" s="1">
        <v>-0.21956524252891541</v>
      </c>
      <c r="AP361" s="1">
        <v>2.737391471862793</v>
      </c>
      <c r="AQ361" s="1">
        <v>1</v>
      </c>
      <c r="AR361" s="1">
        <v>0</v>
      </c>
      <c r="AS361" s="1">
        <v>0.15999999642372131</v>
      </c>
      <c r="AT361" s="1">
        <v>111115</v>
      </c>
      <c r="AU361" s="1" t="s">
        <v>88</v>
      </c>
      <c r="AV361">
        <f t="shared" si="148"/>
        <v>0.49947494506835932</v>
      </c>
      <c r="AW361">
        <f t="shared" si="149"/>
        <v>8.2651681012770785E-5</v>
      </c>
      <c r="AX361">
        <f t="shared" si="150"/>
        <v>302.28614845275877</v>
      </c>
      <c r="AY361">
        <f t="shared" si="151"/>
        <v>303.05512847900388</v>
      </c>
      <c r="AZ361">
        <f t="shared" si="152"/>
        <v>0.1486953225278409</v>
      </c>
      <c r="BA361">
        <f t="shared" si="153"/>
        <v>6.4344787156852143E-2</v>
      </c>
      <c r="BB361">
        <f t="shared" si="154"/>
        <v>4.053566534182357</v>
      </c>
      <c r="BC361">
        <f t="shared" si="155"/>
        <v>40.646121748268236</v>
      </c>
      <c r="BD361">
        <f t="shared" si="156"/>
        <v>13.828042753517259</v>
      </c>
      <c r="BE361">
        <f t="shared" si="157"/>
        <v>29.520638465881348</v>
      </c>
      <c r="BF361">
        <f t="shared" si="158"/>
        <v>4.14454000126225</v>
      </c>
      <c r="BG361">
        <f t="shared" si="159"/>
        <v>5.7754859191956227E-3</v>
      </c>
      <c r="BH361">
        <f t="shared" si="160"/>
        <v>2.6745200488608245</v>
      </c>
      <c r="BI361">
        <f t="shared" si="161"/>
        <v>1.4700199524014255</v>
      </c>
      <c r="BJ361">
        <f t="shared" si="162"/>
        <v>3.6107342367407381E-3</v>
      </c>
      <c r="BK361">
        <f t="shared" si="163"/>
        <v>61.85815602767272</v>
      </c>
      <c r="BL361">
        <f t="shared" si="164"/>
        <v>1.4766855469425086</v>
      </c>
      <c r="BM361">
        <f t="shared" si="165"/>
        <v>64.863381935363776</v>
      </c>
      <c r="BN361">
        <f t="shared" si="166"/>
        <v>420.4041999501722</v>
      </c>
      <c r="BO361">
        <f t="shared" si="167"/>
        <v>-1.1817826843411288E-3</v>
      </c>
    </row>
    <row r="362" spans="1:67" x14ac:dyDescent="0.25">
      <c r="A362" s="1">
        <v>350</v>
      </c>
      <c r="B362" s="1" t="s">
        <v>438</v>
      </c>
      <c r="C362" s="1" t="s">
        <v>82</v>
      </c>
      <c r="D362" s="1" t="s">
        <v>83</v>
      </c>
      <c r="E362" s="1" t="s">
        <v>84</v>
      </c>
      <c r="F362" s="1" t="s">
        <v>85</v>
      </c>
      <c r="G362" s="1" t="s">
        <v>86</v>
      </c>
      <c r="H362" s="1" t="s">
        <v>87</v>
      </c>
      <c r="I362" s="1">
        <v>1900.5000292696059</v>
      </c>
      <c r="J362" s="1">
        <v>0</v>
      </c>
      <c r="K362">
        <f t="shared" si="140"/>
        <v>-0.74301689165110196</v>
      </c>
      <c r="L362">
        <f t="shared" si="141"/>
        <v>5.8007211064705251E-3</v>
      </c>
      <c r="M362">
        <f t="shared" si="142"/>
        <v>613.46338057241451</v>
      </c>
      <c r="N362">
        <f t="shared" si="143"/>
        <v>8.30427574764043E-2</v>
      </c>
      <c r="O362">
        <f t="shared" si="144"/>
        <v>1.3823385428592569</v>
      </c>
      <c r="P362">
        <f t="shared" si="145"/>
        <v>29.149641036987305</v>
      </c>
      <c r="Q362" s="1">
        <v>6</v>
      </c>
      <c r="R362">
        <f t="shared" si="146"/>
        <v>1.4200000166893005</v>
      </c>
      <c r="S362" s="1">
        <v>1</v>
      </c>
      <c r="T362">
        <f t="shared" si="147"/>
        <v>2.8400000333786011</v>
      </c>
      <c r="U362" s="1">
        <v>29.904825210571289</v>
      </c>
      <c r="V362" s="1">
        <v>29.149641036987305</v>
      </c>
      <c r="W362" s="1">
        <v>30.027833938598633</v>
      </c>
      <c r="X362" s="1">
        <v>418.5997314453125</v>
      </c>
      <c r="Y362" s="1">
        <v>420.01715087890625</v>
      </c>
      <c r="Z362" s="1">
        <v>26.655044555664063</v>
      </c>
      <c r="AA362" s="1">
        <v>26.816806793212891</v>
      </c>
      <c r="AB362" s="1">
        <v>62.736988067626953</v>
      </c>
      <c r="AC362" s="1">
        <v>63.117088317871094</v>
      </c>
      <c r="AD362" s="1">
        <v>299.75778198242188</v>
      </c>
      <c r="AE362" s="1">
        <v>0.93000733852386475</v>
      </c>
      <c r="AF362" s="1">
        <v>0.16380222141742706</v>
      </c>
      <c r="AG362" s="1">
        <v>99.728157043457031</v>
      </c>
      <c r="AH362" s="1">
        <v>-0.73786789178848267</v>
      </c>
      <c r="AI362" s="1">
        <v>0.23731794953346252</v>
      </c>
      <c r="AJ362" s="1">
        <v>1.6011003404855728E-2</v>
      </c>
      <c r="AK362" s="1">
        <v>4.8571843653917313E-3</v>
      </c>
      <c r="AL362" s="1">
        <v>4.3551240116357803E-2</v>
      </c>
      <c r="AM362" s="1">
        <v>2.6464583352208138E-3</v>
      </c>
      <c r="AN362" s="1">
        <v>1</v>
      </c>
      <c r="AO362" s="1">
        <v>-0.21956524252891541</v>
      </c>
      <c r="AP362" s="1">
        <v>2.737391471862793</v>
      </c>
      <c r="AQ362" s="1">
        <v>1</v>
      </c>
      <c r="AR362" s="1">
        <v>0</v>
      </c>
      <c r="AS362" s="1">
        <v>0.15999999642372131</v>
      </c>
      <c r="AT362" s="1">
        <v>111115</v>
      </c>
      <c r="AU362" s="1" t="s">
        <v>88</v>
      </c>
      <c r="AV362">
        <f t="shared" si="148"/>
        <v>0.49959630330403637</v>
      </c>
      <c r="AW362">
        <f t="shared" si="149"/>
        <v>8.3042757476404296E-5</v>
      </c>
      <c r="AX362">
        <f t="shared" si="150"/>
        <v>302.29964103698728</v>
      </c>
      <c r="AY362">
        <f t="shared" si="151"/>
        <v>303.05482521057127</v>
      </c>
      <c r="AZ362">
        <f t="shared" si="152"/>
        <v>0.14880117083785294</v>
      </c>
      <c r="BA362">
        <f t="shared" si="153"/>
        <v>6.2293094735113866E-2</v>
      </c>
      <c r="BB362">
        <f t="shared" si="154"/>
        <v>4.0567292621368374</v>
      </c>
      <c r="BC362">
        <f t="shared" si="155"/>
        <v>40.677872552774616</v>
      </c>
      <c r="BD362">
        <f t="shared" si="156"/>
        <v>13.861065759561725</v>
      </c>
      <c r="BE362">
        <f t="shared" si="157"/>
        <v>29.527233123779297</v>
      </c>
      <c r="BF362">
        <f t="shared" si="158"/>
        <v>4.1461157491868033</v>
      </c>
      <c r="BG362">
        <f t="shared" si="159"/>
        <v>5.7888972409725556E-3</v>
      </c>
      <c r="BH362">
        <f t="shared" si="160"/>
        <v>2.6743907192775804</v>
      </c>
      <c r="BI362">
        <f t="shared" si="161"/>
        <v>1.4717250299092228</v>
      </c>
      <c r="BJ362">
        <f t="shared" si="162"/>
        <v>3.6191212214132266E-3</v>
      </c>
      <c r="BK362">
        <f t="shared" si="163"/>
        <v>61.179572358135808</v>
      </c>
      <c r="BL362">
        <f t="shared" si="164"/>
        <v>1.4605674537068609</v>
      </c>
      <c r="BM362">
        <f t="shared" si="165"/>
        <v>64.806574124911933</v>
      </c>
      <c r="BN362">
        <f t="shared" si="166"/>
        <v>420.37034552395551</v>
      </c>
      <c r="BO362">
        <f t="shared" si="167"/>
        <v>-1.1454751691590186E-3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20241016_dark_der_24156_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2024-10-17T22:32:23Z</dcterms:created>
  <dcterms:modified xsi:type="dcterms:W3CDTF">2024-10-17T22:32:23Z</dcterms:modified>
</cp:coreProperties>
</file>