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13_ncr:9_{795EB040-6111-44B3-B4DC-A5CB31D448D2}" xr6:coauthVersionLast="47" xr6:coauthVersionMax="47" xr10:uidLastSave="{00000000-0000-0000-0000-000000000000}"/>
  <bookViews>
    <workbookView xWindow="2355" yWindow="2460" windowWidth="21600" windowHeight="11835" xr2:uid="{6CF3EA5A-A50D-4440-99DB-37E4CCCBE8C2}"/>
  </bookViews>
  <sheets>
    <sheet name="20241016_dark_der_24160_" sheetId="1" r:id="rId1"/>
  </sheets>
  <calcPr calcId="0"/>
</workbook>
</file>

<file path=xl/calcChain.xml><?xml version="1.0" encoding="utf-8"?>
<calcChain xmlns="http://schemas.openxmlformats.org/spreadsheetml/2006/main">
  <c r="R12" i="1" l="1"/>
  <c r="T12" i="1"/>
  <c r="AV12" i="1"/>
  <c r="K12" i="1" s="1"/>
  <c r="AW12" i="1"/>
  <c r="AX12" i="1"/>
  <c r="AY12" i="1"/>
  <c r="AZ12" i="1"/>
  <c r="BA12" i="1" s="1"/>
  <c r="P12" i="1" s="1"/>
  <c r="BB12" i="1" s="1"/>
  <c r="BE12" i="1"/>
  <c r="BF12" i="1"/>
  <c r="BH12" i="1"/>
  <c r="BI12" i="1"/>
  <c r="K14" i="1"/>
  <c r="R14" i="1"/>
  <c r="T14" i="1" s="1"/>
  <c r="BN14" i="1" s="1"/>
  <c r="AV14" i="1"/>
  <c r="AW14" i="1" s="1"/>
  <c r="AX14" i="1"/>
  <c r="AY14" i="1"/>
  <c r="AZ14" i="1"/>
  <c r="BE14" i="1"/>
  <c r="BF14" i="1"/>
  <c r="BI14" i="1" s="1"/>
  <c r="BH14" i="1"/>
  <c r="K15" i="1"/>
  <c r="N15" i="1"/>
  <c r="R15" i="1"/>
  <c r="T15" i="1"/>
  <c r="AV15" i="1"/>
  <c r="AW15" i="1"/>
  <c r="AX15" i="1"/>
  <c r="AY15" i="1"/>
  <c r="BA15" i="1" s="1"/>
  <c r="P15" i="1" s="1"/>
  <c r="BB15" i="1" s="1"/>
  <c r="AZ15" i="1"/>
  <c r="BE15" i="1"/>
  <c r="BF15" i="1" s="1"/>
  <c r="BI15" i="1" s="1"/>
  <c r="BH15" i="1"/>
  <c r="BN15" i="1"/>
  <c r="R16" i="1"/>
  <c r="T16" i="1"/>
  <c r="AV16" i="1"/>
  <c r="K16" i="1" s="1"/>
  <c r="AW16" i="1"/>
  <c r="AX16" i="1"/>
  <c r="AY16" i="1"/>
  <c r="AZ16" i="1"/>
  <c r="BE16" i="1"/>
  <c r="BF16" i="1"/>
  <c r="BH16" i="1"/>
  <c r="BI16" i="1"/>
  <c r="K17" i="1"/>
  <c r="N17" i="1"/>
  <c r="R17" i="1"/>
  <c r="T17" i="1" s="1"/>
  <c r="BN17" i="1" s="1"/>
  <c r="AV17" i="1"/>
  <c r="AW17" i="1" s="1"/>
  <c r="AX17" i="1"/>
  <c r="AY17" i="1"/>
  <c r="AZ17" i="1"/>
  <c r="BE17" i="1"/>
  <c r="BF17" i="1"/>
  <c r="BI17" i="1" s="1"/>
  <c r="BH17" i="1"/>
  <c r="K18" i="1"/>
  <c r="N18" i="1"/>
  <c r="R18" i="1"/>
  <c r="T18" i="1"/>
  <c r="AV18" i="1"/>
  <c r="AW18" i="1"/>
  <c r="AX18" i="1"/>
  <c r="AY18" i="1"/>
  <c r="BA18" i="1" s="1"/>
  <c r="P18" i="1" s="1"/>
  <c r="AZ18" i="1"/>
  <c r="BB18" i="1"/>
  <c r="BC18" i="1"/>
  <c r="BD18" i="1" s="1"/>
  <c r="BG18" i="1" s="1"/>
  <c r="L18" i="1" s="1"/>
  <c r="BJ18" i="1" s="1"/>
  <c r="M18" i="1" s="1"/>
  <c r="BE18" i="1"/>
  <c r="BF18" i="1" s="1"/>
  <c r="BI18" i="1" s="1"/>
  <c r="BH18" i="1"/>
  <c r="BN18" i="1"/>
  <c r="R19" i="1"/>
  <c r="T19" i="1"/>
  <c r="AV19" i="1"/>
  <c r="K19" i="1" s="1"/>
  <c r="AW19" i="1"/>
  <c r="AX19" i="1"/>
  <c r="AY19" i="1"/>
  <c r="AZ19" i="1"/>
  <c r="BA19" i="1" s="1"/>
  <c r="P19" i="1" s="1"/>
  <c r="BB19" i="1" s="1"/>
  <c r="BE19" i="1"/>
  <c r="BF19" i="1"/>
  <c r="BH19" i="1"/>
  <c r="BI19" i="1"/>
  <c r="K20" i="1"/>
  <c r="R20" i="1"/>
  <c r="T20" i="1"/>
  <c r="BN20" i="1" s="1"/>
  <c r="AV20" i="1"/>
  <c r="AW20" i="1" s="1"/>
  <c r="AX20" i="1"/>
  <c r="AY20" i="1"/>
  <c r="AZ20" i="1"/>
  <c r="BE20" i="1"/>
  <c r="BF20" i="1"/>
  <c r="BI20" i="1" s="1"/>
  <c r="BH20" i="1"/>
  <c r="K21" i="1"/>
  <c r="N21" i="1"/>
  <c r="R21" i="1"/>
  <c r="T21" i="1"/>
  <c r="AV21" i="1"/>
  <c r="AW21" i="1"/>
  <c r="AX21" i="1"/>
  <c r="AY21" i="1"/>
  <c r="BA21" i="1" s="1"/>
  <c r="P21" i="1" s="1"/>
  <c r="AZ21" i="1"/>
  <c r="BB21" i="1"/>
  <c r="BE21" i="1"/>
  <c r="BF21" i="1" s="1"/>
  <c r="BI21" i="1" s="1"/>
  <c r="BH21" i="1"/>
  <c r="BN21" i="1"/>
  <c r="R22" i="1"/>
  <c r="T22" i="1"/>
  <c r="AV22" i="1"/>
  <c r="K22" i="1" s="1"/>
  <c r="AW22" i="1"/>
  <c r="AX22" i="1"/>
  <c r="AY22" i="1"/>
  <c r="AZ22" i="1"/>
  <c r="BE22" i="1"/>
  <c r="BF22" i="1"/>
  <c r="BH22" i="1"/>
  <c r="BI22" i="1"/>
  <c r="K23" i="1"/>
  <c r="R23" i="1"/>
  <c r="T23" i="1" s="1"/>
  <c r="BN23" i="1" s="1"/>
  <c r="AV23" i="1"/>
  <c r="AW23" i="1" s="1"/>
  <c r="AX23" i="1"/>
  <c r="AY23" i="1"/>
  <c r="AZ23" i="1"/>
  <c r="BE23" i="1"/>
  <c r="BF23" i="1"/>
  <c r="BI23" i="1" s="1"/>
  <c r="BH23" i="1"/>
  <c r="K24" i="1"/>
  <c r="N24" i="1"/>
  <c r="R24" i="1"/>
  <c r="T24" i="1" s="1"/>
  <c r="AV24" i="1"/>
  <c r="AW24" i="1"/>
  <c r="AX24" i="1"/>
  <c r="AY24" i="1"/>
  <c r="BA24" i="1" s="1"/>
  <c r="P24" i="1" s="1"/>
  <c r="AZ24" i="1"/>
  <c r="BB24" i="1"/>
  <c r="O24" i="1" s="1"/>
  <c r="BC24" i="1"/>
  <c r="BD24" i="1" s="1"/>
  <c r="BG24" i="1" s="1"/>
  <c r="BE24" i="1"/>
  <c r="BF24" i="1" s="1"/>
  <c r="BI24" i="1" s="1"/>
  <c r="BH24" i="1"/>
  <c r="BN24" i="1"/>
  <c r="R25" i="1"/>
  <c r="T25" i="1"/>
  <c r="AV25" i="1"/>
  <c r="K25" i="1" s="1"/>
  <c r="AW25" i="1"/>
  <c r="AX25" i="1"/>
  <c r="AY25" i="1"/>
  <c r="AZ25" i="1"/>
  <c r="BE25" i="1"/>
  <c r="BF25" i="1"/>
  <c r="BH25" i="1"/>
  <c r="BI25" i="1"/>
  <c r="K26" i="1"/>
  <c r="R26" i="1"/>
  <c r="T26" i="1" s="1"/>
  <c r="BN26" i="1" s="1"/>
  <c r="AV26" i="1"/>
  <c r="AW26" i="1" s="1"/>
  <c r="AX26" i="1"/>
  <c r="AY26" i="1"/>
  <c r="AZ26" i="1"/>
  <c r="BE26" i="1"/>
  <c r="BF26" i="1"/>
  <c r="BI26" i="1" s="1"/>
  <c r="BH26" i="1"/>
  <c r="K27" i="1"/>
  <c r="N27" i="1"/>
  <c r="R27" i="1"/>
  <c r="T27" i="1" s="1"/>
  <c r="BN27" i="1" s="1"/>
  <c r="AV27" i="1"/>
  <c r="AW27" i="1"/>
  <c r="AX27" i="1"/>
  <c r="AY27" i="1"/>
  <c r="BA27" i="1" s="1"/>
  <c r="P27" i="1" s="1"/>
  <c r="BB27" i="1" s="1"/>
  <c r="AZ27" i="1"/>
  <c r="BE27" i="1"/>
  <c r="BF27" i="1" s="1"/>
  <c r="BI27" i="1" s="1"/>
  <c r="BH27" i="1"/>
  <c r="R28" i="1"/>
  <c r="T28" i="1"/>
  <c r="AV28" i="1"/>
  <c r="K28" i="1" s="1"/>
  <c r="AW28" i="1"/>
  <c r="AX28" i="1"/>
  <c r="AY28" i="1"/>
  <c r="AZ28" i="1"/>
  <c r="BE28" i="1"/>
  <c r="BF28" i="1"/>
  <c r="BH28" i="1"/>
  <c r="BI28" i="1" s="1"/>
  <c r="K29" i="1"/>
  <c r="N29" i="1"/>
  <c r="R29" i="1"/>
  <c r="T29" i="1"/>
  <c r="BN29" i="1" s="1"/>
  <c r="AV29" i="1"/>
  <c r="AW29" i="1" s="1"/>
  <c r="AX29" i="1"/>
  <c r="AY29" i="1"/>
  <c r="AZ29" i="1"/>
  <c r="BE29" i="1"/>
  <c r="BF29" i="1"/>
  <c r="BI29" i="1" s="1"/>
  <c r="BH29" i="1"/>
  <c r="K30" i="1"/>
  <c r="N30" i="1"/>
  <c r="R30" i="1"/>
  <c r="T30" i="1" s="1"/>
  <c r="AV30" i="1"/>
  <c r="AW30" i="1"/>
  <c r="AX30" i="1"/>
  <c r="AY30" i="1"/>
  <c r="AZ30" i="1"/>
  <c r="BE30" i="1"/>
  <c r="BF30" i="1"/>
  <c r="BH30" i="1"/>
  <c r="BI30" i="1"/>
  <c r="BN30" i="1"/>
  <c r="R31" i="1"/>
  <c r="T31" i="1"/>
  <c r="AV31" i="1"/>
  <c r="AX31" i="1"/>
  <c r="AY31" i="1"/>
  <c r="AZ31" i="1"/>
  <c r="BE31" i="1"/>
  <c r="BF31" i="1"/>
  <c r="BH31" i="1"/>
  <c r="BI31" i="1"/>
  <c r="K32" i="1"/>
  <c r="N32" i="1"/>
  <c r="R32" i="1"/>
  <c r="T32" i="1" s="1"/>
  <c r="BN32" i="1" s="1"/>
  <c r="AV32" i="1"/>
  <c r="AW32" i="1" s="1"/>
  <c r="AX32" i="1"/>
  <c r="AY32" i="1"/>
  <c r="AZ32" i="1"/>
  <c r="BE32" i="1"/>
  <c r="BF32" i="1"/>
  <c r="BI32" i="1" s="1"/>
  <c r="BH32" i="1"/>
  <c r="K33" i="1"/>
  <c r="N33" i="1"/>
  <c r="R33" i="1"/>
  <c r="T33" i="1" s="1"/>
  <c r="AV33" i="1"/>
  <c r="AW33" i="1"/>
  <c r="AX33" i="1"/>
  <c r="AY33" i="1"/>
  <c r="AZ33" i="1"/>
  <c r="BE33" i="1"/>
  <c r="BF33" i="1"/>
  <c r="BH33" i="1"/>
  <c r="BI33" i="1"/>
  <c r="BN33" i="1"/>
  <c r="R34" i="1"/>
  <c r="T34" i="1"/>
  <c r="AV34" i="1"/>
  <c r="AX34" i="1"/>
  <c r="AY34" i="1"/>
  <c r="AZ34" i="1"/>
  <c r="BE34" i="1"/>
  <c r="BF34" i="1"/>
  <c r="BI34" i="1" s="1"/>
  <c r="BH34" i="1"/>
  <c r="K35" i="1"/>
  <c r="R35" i="1"/>
  <c r="T35" i="1"/>
  <c r="BN35" i="1" s="1"/>
  <c r="AV35" i="1"/>
  <c r="AW35" i="1" s="1"/>
  <c r="AX35" i="1"/>
  <c r="AY35" i="1"/>
  <c r="AZ35" i="1"/>
  <c r="BE35" i="1"/>
  <c r="BF35" i="1"/>
  <c r="BI35" i="1" s="1"/>
  <c r="BH35" i="1"/>
  <c r="K36" i="1"/>
  <c r="N36" i="1"/>
  <c r="R36" i="1"/>
  <c r="T36" i="1" s="1"/>
  <c r="AV36" i="1"/>
  <c r="AW36" i="1"/>
  <c r="AX36" i="1"/>
  <c r="AY36" i="1"/>
  <c r="AZ36" i="1"/>
  <c r="BA36" i="1"/>
  <c r="P36" i="1" s="1"/>
  <c r="BB36" i="1" s="1"/>
  <c r="BC36" i="1"/>
  <c r="BD36" i="1" s="1"/>
  <c r="BG36" i="1" s="1"/>
  <c r="BE36" i="1"/>
  <c r="BF36" i="1"/>
  <c r="BH36" i="1"/>
  <c r="BI36" i="1"/>
  <c r="R37" i="1"/>
  <c r="T37" i="1"/>
  <c r="AV37" i="1"/>
  <c r="K37" i="1" s="1"/>
  <c r="AW37" i="1"/>
  <c r="AX37" i="1"/>
  <c r="AY37" i="1"/>
  <c r="AZ37" i="1"/>
  <c r="BE37" i="1"/>
  <c r="BF37" i="1"/>
  <c r="BI37" i="1" s="1"/>
  <c r="BH37" i="1"/>
  <c r="K38" i="1"/>
  <c r="N38" i="1"/>
  <c r="R38" i="1"/>
  <c r="T38" i="1"/>
  <c r="BN38" i="1" s="1"/>
  <c r="AV38" i="1"/>
  <c r="AW38" i="1" s="1"/>
  <c r="AX38" i="1"/>
  <c r="AY38" i="1"/>
  <c r="AZ38" i="1"/>
  <c r="BE38" i="1"/>
  <c r="BF38" i="1" s="1"/>
  <c r="BI38" i="1" s="1"/>
  <c r="BH38" i="1"/>
  <c r="K39" i="1"/>
  <c r="L39" i="1"/>
  <c r="BJ39" i="1" s="1"/>
  <c r="M39" i="1" s="1"/>
  <c r="N39" i="1"/>
  <c r="R39" i="1"/>
  <c r="T39" i="1" s="1"/>
  <c r="AV39" i="1"/>
  <c r="AW39" i="1"/>
  <c r="AX39" i="1"/>
  <c r="AY39" i="1"/>
  <c r="AZ39" i="1"/>
  <c r="BA39" i="1"/>
  <c r="P39" i="1" s="1"/>
  <c r="BB39" i="1"/>
  <c r="BC39" i="1"/>
  <c r="BD39" i="1" s="1"/>
  <c r="BG39" i="1" s="1"/>
  <c r="BE39" i="1"/>
  <c r="BF39" i="1"/>
  <c r="BH39" i="1"/>
  <c r="BI39" i="1"/>
  <c r="R40" i="1"/>
  <c r="T40" i="1" s="1"/>
  <c r="AV40" i="1"/>
  <c r="AX40" i="1"/>
  <c r="AY40" i="1"/>
  <c r="AZ40" i="1"/>
  <c r="BE40" i="1"/>
  <c r="BF40" i="1"/>
  <c r="BH40" i="1"/>
  <c r="BI40" i="1"/>
  <c r="K41" i="1"/>
  <c r="R41" i="1"/>
  <c r="T41" i="1" s="1"/>
  <c r="AV41" i="1"/>
  <c r="AW41" i="1" s="1"/>
  <c r="N41" i="1" s="1"/>
  <c r="AX41" i="1"/>
  <c r="AY41" i="1"/>
  <c r="AZ41" i="1"/>
  <c r="BA41" i="1"/>
  <c r="P41" i="1" s="1"/>
  <c r="BB41" i="1" s="1"/>
  <c r="BC41" i="1"/>
  <c r="BD41" i="1" s="1"/>
  <c r="BE41" i="1"/>
  <c r="BF41" i="1"/>
  <c r="BI41" i="1" s="1"/>
  <c r="BG41" i="1"/>
  <c r="L41" i="1" s="1"/>
  <c r="BJ41" i="1" s="1"/>
  <c r="M41" i="1" s="1"/>
  <c r="BH41" i="1"/>
  <c r="BN41" i="1"/>
  <c r="K42" i="1"/>
  <c r="R42" i="1"/>
  <c r="T42" i="1" s="1"/>
  <c r="AV42" i="1"/>
  <c r="AW42" i="1"/>
  <c r="AX42" i="1"/>
  <c r="AY42" i="1"/>
  <c r="AZ42" i="1"/>
  <c r="BA42" i="1" s="1"/>
  <c r="P42" i="1" s="1"/>
  <c r="BB42" i="1" s="1"/>
  <c r="O42" i="1" s="1"/>
  <c r="BC42" i="1"/>
  <c r="BD42" i="1" s="1"/>
  <c r="BG42" i="1" s="1"/>
  <c r="L42" i="1" s="1"/>
  <c r="BJ42" i="1" s="1"/>
  <c r="M42" i="1" s="1"/>
  <c r="BL42" i="1" s="1"/>
  <c r="BE42" i="1"/>
  <c r="BF42" i="1"/>
  <c r="BH42" i="1"/>
  <c r="BI42" i="1"/>
  <c r="BK42" i="1"/>
  <c r="R43" i="1"/>
  <c r="T43" i="1"/>
  <c r="AV43" i="1"/>
  <c r="K43" i="1" s="1"/>
  <c r="AW43" i="1"/>
  <c r="AX43" i="1"/>
  <c r="AY43" i="1"/>
  <c r="AZ43" i="1"/>
  <c r="BE43" i="1"/>
  <c r="BF43" i="1" s="1"/>
  <c r="BI43" i="1" s="1"/>
  <c r="BH43" i="1"/>
  <c r="K44" i="1"/>
  <c r="R44" i="1"/>
  <c r="T44" i="1"/>
  <c r="BN44" i="1" s="1"/>
  <c r="AV44" i="1"/>
  <c r="AW44" i="1" s="1"/>
  <c r="AX44" i="1"/>
  <c r="AY44" i="1"/>
  <c r="AZ44" i="1"/>
  <c r="BA44" i="1"/>
  <c r="P44" i="1" s="1"/>
  <c r="BB44" i="1" s="1"/>
  <c r="BE44" i="1"/>
  <c r="BF44" i="1"/>
  <c r="BI44" i="1" s="1"/>
  <c r="BH44" i="1"/>
  <c r="K45" i="1"/>
  <c r="BN45" i="1" s="1"/>
  <c r="R45" i="1"/>
  <c r="T45" i="1" s="1"/>
  <c r="AV45" i="1"/>
  <c r="AW45" i="1"/>
  <c r="N45" i="1" s="1"/>
  <c r="AX45" i="1"/>
  <c r="AY45" i="1"/>
  <c r="BA45" i="1" s="1"/>
  <c r="P45" i="1" s="1"/>
  <c r="BB45" i="1" s="1"/>
  <c r="AZ45" i="1"/>
  <c r="BE45" i="1"/>
  <c r="BF45" i="1"/>
  <c r="BH45" i="1"/>
  <c r="BI45" i="1"/>
  <c r="R46" i="1"/>
  <c r="T46" i="1" s="1"/>
  <c r="AV46" i="1"/>
  <c r="K46" i="1" s="1"/>
  <c r="AW46" i="1"/>
  <c r="AX46" i="1"/>
  <c r="AY46" i="1"/>
  <c r="AZ46" i="1"/>
  <c r="BE46" i="1"/>
  <c r="BF46" i="1"/>
  <c r="BI46" i="1" s="1"/>
  <c r="BH46" i="1"/>
  <c r="K47" i="1"/>
  <c r="BN47" i="1" s="1"/>
  <c r="N47" i="1"/>
  <c r="R47" i="1"/>
  <c r="T47" i="1"/>
  <c r="AV47" i="1"/>
  <c r="AW47" i="1" s="1"/>
  <c r="AX47" i="1"/>
  <c r="BA47" i="1" s="1"/>
  <c r="P47" i="1" s="1"/>
  <c r="BB47" i="1" s="1"/>
  <c r="O47" i="1" s="1"/>
  <c r="AY47" i="1"/>
  <c r="AZ47" i="1"/>
  <c r="BC47" i="1"/>
  <c r="BD47" i="1" s="1"/>
  <c r="BG47" i="1" s="1"/>
  <c r="L47" i="1" s="1"/>
  <c r="BJ47" i="1" s="1"/>
  <c r="M47" i="1" s="1"/>
  <c r="BE47" i="1"/>
  <c r="BF47" i="1"/>
  <c r="BH47" i="1"/>
  <c r="K48" i="1"/>
  <c r="R48" i="1"/>
  <c r="T48" i="1" s="1"/>
  <c r="AV48" i="1"/>
  <c r="AW48" i="1"/>
  <c r="AX48" i="1"/>
  <c r="AY48" i="1"/>
  <c r="AZ48" i="1"/>
  <c r="BE48" i="1"/>
  <c r="BF48" i="1"/>
  <c r="BI48" i="1" s="1"/>
  <c r="BH48" i="1"/>
  <c r="R49" i="1"/>
  <c r="T49" i="1"/>
  <c r="AV49" i="1"/>
  <c r="K49" i="1" s="1"/>
  <c r="AW49" i="1"/>
  <c r="AX49" i="1"/>
  <c r="AY49" i="1"/>
  <c r="AZ49" i="1"/>
  <c r="BE49" i="1"/>
  <c r="BF49" i="1" s="1"/>
  <c r="BH49" i="1"/>
  <c r="BI49" i="1"/>
  <c r="R50" i="1"/>
  <c r="T50" i="1"/>
  <c r="AV50" i="1"/>
  <c r="AX50" i="1"/>
  <c r="AY50" i="1"/>
  <c r="AZ50" i="1"/>
  <c r="BE50" i="1"/>
  <c r="BF50" i="1"/>
  <c r="BI50" i="1" s="1"/>
  <c r="BH50" i="1"/>
  <c r="K51" i="1"/>
  <c r="R51" i="1"/>
  <c r="T51" i="1" s="1"/>
  <c r="AV51" i="1"/>
  <c r="AW51" i="1" s="1"/>
  <c r="AX51" i="1"/>
  <c r="BA51" i="1" s="1"/>
  <c r="P51" i="1" s="1"/>
  <c r="BB51" i="1" s="1"/>
  <c r="AY51" i="1"/>
  <c r="AZ51" i="1"/>
  <c r="BE51" i="1"/>
  <c r="BF51" i="1"/>
  <c r="BH51" i="1"/>
  <c r="BI51" i="1"/>
  <c r="R52" i="1"/>
  <c r="T52" i="1"/>
  <c r="AV52" i="1"/>
  <c r="AX52" i="1"/>
  <c r="AY52" i="1"/>
  <c r="AZ52" i="1"/>
  <c r="BE52" i="1"/>
  <c r="BF52" i="1" s="1"/>
  <c r="BI52" i="1" s="1"/>
  <c r="BH52" i="1"/>
  <c r="R53" i="1"/>
  <c r="T53" i="1"/>
  <c r="AV53" i="1"/>
  <c r="AX53" i="1"/>
  <c r="AY53" i="1"/>
  <c r="AZ53" i="1"/>
  <c r="BE53" i="1"/>
  <c r="BF53" i="1"/>
  <c r="BH53" i="1"/>
  <c r="K54" i="1"/>
  <c r="BN54" i="1" s="1"/>
  <c r="R54" i="1"/>
  <c r="T54" i="1" s="1"/>
  <c r="AV54" i="1"/>
  <c r="AW54" i="1"/>
  <c r="AX54" i="1"/>
  <c r="AY54" i="1"/>
  <c r="AZ54" i="1"/>
  <c r="BE54" i="1"/>
  <c r="BF54" i="1"/>
  <c r="BI54" i="1" s="1"/>
  <c r="BH54" i="1"/>
  <c r="R55" i="1"/>
  <c r="T55" i="1"/>
  <c r="AV55" i="1"/>
  <c r="K55" i="1" s="1"/>
  <c r="AX55" i="1"/>
  <c r="AY55" i="1"/>
  <c r="AZ55" i="1"/>
  <c r="BE55" i="1"/>
  <c r="BF55" i="1"/>
  <c r="BI55" i="1" s="1"/>
  <c r="BH55" i="1"/>
  <c r="K56" i="1"/>
  <c r="N56" i="1"/>
  <c r="R56" i="1"/>
  <c r="AV56" i="1"/>
  <c r="AW56" i="1"/>
  <c r="AX56" i="1"/>
  <c r="AY56" i="1"/>
  <c r="AZ56" i="1"/>
  <c r="BE56" i="1"/>
  <c r="BF56" i="1"/>
  <c r="BI56" i="1" s="1"/>
  <c r="BH56" i="1"/>
  <c r="R57" i="1"/>
  <c r="T57" i="1"/>
  <c r="AV57" i="1"/>
  <c r="AX57" i="1"/>
  <c r="AY57" i="1"/>
  <c r="AZ57" i="1"/>
  <c r="BE57" i="1"/>
  <c r="BF57" i="1"/>
  <c r="BI57" i="1" s="1"/>
  <c r="BH57" i="1"/>
  <c r="K58" i="1"/>
  <c r="R58" i="1"/>
  <c r="T58" i="1" s="1"/>
  <c r="BN58" i="1" s="1"/>
  <c r="AV58" i="1"/>
  <c r="AW58" i="1"/>
  <c r="AX58" i="1"/>
  <c r="AY58" i="1"/>
  <c r="BA58" i="1" s="1"/>
  <c r="P58" i="1" s="1"/>
  <c r="AZ58" i="1"/>
  <c r="BB58" i="1"/>
  <c r="BE58" i="1"/>
  <c r="BF58" i="1" s="1"/>
  <c r="BI58" i="1" s="1"/>
  <c r="BH58" i="1"/>
  <c r="K59" i="1"/>
  <c r="N59" i="1"/>
  <c r="P59" i="1"/>
  <c r="BB59" i="1" s="1"/>
  <c r="R59" i="1"/>
  <c r="BA59" i="1" s="1"/>
  <c r="AV59" i="1"/>
  <c r="AW59" i="1"/>
  <c r="AX59" i="1"/>
  <c r="AY59" i="1"/>
  <c r="AZ59" i="1"/>
  <c r="BE59" i="1"/>
  <c r="BF59" i="1"/>
  <c r="BI59" i="1" s="1"/>
  <c r="BH59" i="1"/>
  <c r="N60" i="1"/>
  <c r="R60" i="1"/>
  <c r="T60" i="1"/>
  <c r="AV60" i="1"/>
  <c r="K60" i="1" s="1"/>
  <c r="AW60" i="1"/>
  <c r="AX60" i="1"/>
  <c r="AY60" i="1"/>
  <c r="AZ60" i="1"/>
  <c r="BE60" i="1"/>
  <c r="BF60" i="1"/>
  <c r="BH60" i="1"/>
  <c r="BI60" i="1"/>
  <c r="BN60" i="1"/>
  <c r="K61" i="1"/>
  <c r="R61" i="1"/>
  <c r="T61" i="1" s="1"/>
  <c r="BN61" i="1" s="1"/>
  <c r="AV61" i="1"/>
  <c r="AW61" i="1"/>
  <c r="AX61" i="1"/>
  <c r="AY61" i="1"/>
  <c r="AZ61" i="1"/>
  <c r="BE61" i="1"/>
  <c r="BF61" i="1"/>
  <c r="BH61" i="1"/>
  <c r="BI61" i="1"/>
  <c r="K62" i="1"/>
  <c r="N62" i="1"/>
  <c r="R62" i="1"/>
  <c r="T62" i="1"/>
  <c r="AV62" i="1"/>
  <c r="AW62" i="1"/>
  <c r="AX62" i="1"/>
  <c r="AY62" i="1"/>
  <c r="AZ62" i="1"/>
  <c r="BE62" i="1"/>
  <c r="BF62" i="1" s="1"/>
  <c r="BI62" i="1" s="1"/>
  <c r="BH62" i="1"/>
  <c r="R63" i="1"/>
  <c r="T63" i="1" s="1"/>
  <c r="AV63" i="1"/>
  <c r="K63" i="1" s="1"/>
  <c r="AW63" i="1"/>
  <c r="AX63" i="1"/>
  <c r="AY63" i="1"/>
  <c r="AZ63" i="1"/>
  <c r="BE63" i="1"/>
  <c r="BF63" i="1"/>
  <c r="BH63" i="1"/>
  <c r="BN63" i="1"/>
  <c r="K64" i="1"/>
  <c r="R64" i="1"/>
  <c r="T64" i="1"/>
  <c r="AV64" i="1"/>
  <c r="AW64" i="1"/>
  <c r="AX64" i="1"/>
  <c r="AY64" i="1"/>
  <c r="AZ64" i="1"/>
  <c r="BE64" i="1"/>
  <c r="BF64" i="1" s="1"/>
  <c r="BH64" i="1"/>
  <c r="BI64" i="1"/>
  <c r="BN64" i="1"/>
  <c r="K65" i="1"/>
  <c r="N65" i="1"/>
  <c r="R65" i="1"/>
  <c r="T65" i="1" s="1"/>
  <c r="AV65" i="1"/>
  <c r="AW65" i="1"/>
  <c r="AX65" i="1"/>
  <c r="AY65" i="1"/>
  <c r="BA65" i="1" s="1"/>
  <c r="P65" i="1" s="1"/>
  <c r="BB65" i="1" s="1"/>
  <c r="AZ65" i="1"/>
  <c r="BE65" i="1"/>
  <c r="BF65" i="1"/>
  <c r="BI65" i="1" s="1"/>
  <c r="BH65" i="1"/>
  <c r="R66" i="1"/>
  <c r="T66" i="1"/>
  <c r="AV66" i="1"/>
  <c r="AX66" i="1"/>
  <c r="AY66" i="1"/>
  <c r="AZ66" i="1"/>
  <c r="BE66" i="1"/>
  <c r="BF66" i="1"/>
  <c r="BH66" i="1"/>
  <c r="BI66" i="1" s="1"/>
  <c r="K67" i="1"/>
  <c r="R67" i="1"/>
  <c r="T67" i="1"/>
  <c r="AV67" i="1"/>
  <c r="AW67" i="1"/>
  <c r="AX67" i="1"/>
  <c r="AY67" i="1"/>
  <c r="AZ67" i="1"/>
  <c r="BE67" i="1"/>
  <c r="BF67" i="1"/>
  <c r="BI67" i="1" s="1"/>
  <c r="BH67" i="1"/>
  <c r="BN67" i="1"/>
  <c r="K68" i="1"/>
  <c r="BN68" i="1" s="1"/>
  <c r="N68" i="1"/>
  <c r="R68" i="1"/>
  <c r="T68" i="1" s="1"/>
  <c r="AV68" i="1"/>
  <c r="AW68" i="1"/>
  <c r="AX68" i="1"/>
  <c r="AY68" i="1"/>
  <c r="AZ68" i="1"/>
  <c r="BA68" i="1"/>
  <c r="P68" i="1" s="1"/>
  <c r="BB68" i="1" s="1"/>
  <c r="BE68" i="1"/>
  <c r="BF68" i="1" s="1"/>
  <c r="BI68" i="1" s="1"/>
  <c r="BH68" i="1"/>
  <c r="R69" i="1"/>
  <c r="T69" i="1"/>
  <c r="AV69" i="1"/>
  <c r="K69" i="1" s="1"/>
  <c r="AW69" i="1"/>
  <c r="AX69" i="1"/>
  <c r="AY69" i="1"/>
  <c r="AZ69" i="1"/>
  <c r="BE69" i="1"/>
  <c r="BF69" i="1"/>
  <c r="BI69" i="1" s="1"/>
  <c r="BH69" i="1"/>
  <c r="K70" i="1"/>
  <c r="R70" i="1"/>
  <c r="T70" i="1" s="1"/>
  <c r="BN70" i="1" s="1"/>
  <c r="AV70" i="1"/>
  <c r="AW70" i="1"/>
  <c r="AX70" i="1"/>
  <c r="AY70" i="1"/>
  <c r="AZ70" i="1"/>
  <c r="BE70" i="1"/>
  <c r="BF70" i="1" s="1"/>
  <c r="BI70" i="1" s="1"/>
  <c r="BH70" i="1"/>
  <c r="K71" i="1"/>
  <c r="N71" i="1"/>
  <c r="R71" i="1"/>
  <c r="T71" i="1" s="1"/>
  <c r="AV71" i="1"/>
  <c r="AW71" i="1"/>
  <c r="AX71" i="1"/>
  <c r="AY71" i="1"/>
  <c r="BA71" i="1" s="1"/>
  <c r="P71" i="1" s="1"/>
  <c r="BB71" i="1" s="1"/>
  <c r="AZ71" i="1"/>
  <c r="BE71" i="1"/>
  <c r="BF71" i="1"/>
  <c r="BI71" i="1" s="1"/>
  <c r="BH71" i="1"/>
  <c r="N72" i="1"/>
  <c r="R72" i="1"/>
  <c r="T72" i="1"/>
  <c r="BN72" i="1" s="1"/>
  <c r="AV72" i="1"/>
  <c r="K72" i="1" s="1"/>
  <c r="AW72" i="1"/>
  <c r="AX72" i="1"/>
  <c r="AY72" i="1"/>
  <c r="AZ72" i="1"/>
  <c r="BE72" i="1"/>
  <c r="BF72" i="1"/>
  <c r="BH72" i="1"/>
  <c r="BI72" i="1" s="1"/>
  <c r="K73" i="1"/>
  <c r="R73" i="1"/>
  <c r="T73" i="1"/>
  <c r="AV73" i="1"/>
  <c r="AW73" i="1"/>
  <c r="AX73" i="1"/>
  <c r="AY73" i="1"/>
  <c r="AZ73" i="1"/>
  <c r="BE73" i="1"/>
  <c r="BF73" i="1"/>
  <c r="BI73" i="1" s="1"/>
  <c r="BH73" i="1"/>
  <c r="BN73" i="1"/>
  <c r="K74" i="1"/>
  <c r="N74" i="1"/>
  <c r="R74" i="1"/>
  <c r="T74" i="1"/>
  <c r="BN74" i="1" s="1"/>
  <c r="AV74" i="1"/>
  <c r="AW74" i="1"/>
  <c r="AX74" i="1"/>
  <c r="AY74" i="1"/>
  <c r="AZ74" i="1"/>
  <c r="BE74" i="1"/>
  <c r="BF74" i="1" s="1"/>
  <c r="BI74" i="1" s="1"/>
  <c r="BH74" i="1"/>
  <c r="R75" i="1"/>
  <c r="T75" i="1" s="1"/>
  <c r="AV75" i="1"/>
  <c r="AX75" i="1"/>
  <c r="AY75" i="1"/>
  <c r="AZ75" i="1"/>
  <c r="BE75" i="1"/>
  <c r="BF75" i="1"/>
  <c r="BI75" i="1" s="1"/>
  <c r="BH75" i="1"/>
  <c r="K76" i="1"/>
  <c r="N76" i="1"/>
  <c r="R76" i="1"/>
  <c r="AV76" i="1"/>
  <c r="AW76" i="1"/>
  <c r="AX76" i="1"/>
  <c r="AY76" i="1"/>
  <c r="AZ76" i="1"/>
  <c r="BE76" i="1"/>
  <c r="BF76" i="1"/>
  <c r="BI76" i="1" s="1"/>
  <c r="BH76" i="1"/>
  <c r="K77" i="1"/>
  <c r="N77" i="1"/>
  <c r="R77" i="1"/>
  <c r="T77" i="1" s="1"/>
  <c r="AV77" i="1"/>
  <c r="AW77" i="1"/>
  <c r="AX77" i="1"/>
  <c r="AY77" i="1"/>
  <c r="AZ77" i="1"/>
  <c r="BA77" i="1" s="1"/>
  <c r="P77" i="1" s="1"/>
  <c r="BB77" i="1" s="1"/>
  <c r="BC77" i="1" s="1"/>
  <c r="BD77" i="1" s="1"/>
  <c r="BG77" i="1" s="1"/>
  <c r="L77" i="1" s="1"/>
  <c r="BJ77" i="1" s="1"/>
  <c r="M77" i="1" s="1"/>
  <c r="BE77" i="1"/>
  <c r="BF77" i="1" s="1"/>
  <c r="BI77" i="1" s="1"/>
  <c r="BH77" i="1"/>
  <c r="BN77" i="1"/>
  <c r="N78" i="1"/>
  <c r="R78" i="1"/>
  <c r="T78" i="1"/>
  <c r="BN78" i="1" s="1"/>
  <c r="AV78" i="1"/>
  <c r="K78" i="1" s="1"/>
  <c r="AW78" i="1"/>
  <c r="AX78" i="1"/>
  <c r="AY78" i="1"/>
  <c r="BA78" i="1" s="1"/>
  <c r="P78" i="1" s="1"/>
  <c r="BB78" i="1" s="1"/>
  <c r="AZ78" i="1"/>
  <c r="BE78" i="1"/>
  <c r="BF78" i="1" s="1"/>
  <c r="BH78" i="1"/>
  <c r="K79" i="1"/>
  <c r="R79" i="1"/>
  <c r="T79" i="1"/>
  <c r="AV79" i="1"/>
  <c r="AW79" i="1"/>
  <c r="N79" i="1" s="1"/>
  <c r="AX79" i="1"/>
  <c r="BA79" i="1" s="1"/>
  <c r="P79" i="1" s="1"/>
  <c r="BB79" i="1" s="1"/>
  <c r="AY79" i="1"/>
  <c r="AZ79" i="1"/>
  <c r="BE79" i="1"/>
  <c r="BF79" i="1" s="1"/>
  <c r="BH79" i="1"/>
  <c r="BI79" i="1"/>
  <c r="BN79" i="1"/>
  <c r="K80" i="1"/>
  <c r="R80" i="1"/>
  <c r="T80" i="1" s="1"/>
  <c r="AV80" i="1"/>
  <c r="AW80" i="1"/>
  <c r="N80" i="1" s="1"/>
  <c r="AX80" i="1"/>
  <c r="AY80" i="1"/>
  <c r="AZ80" i="1"/>
  <c r="BE80" i="1"/>
  <c r="BF80" i="1"/>
  <c r="BI80" i="1" s="1"/>
  <c r="BH80" i="1"/>
  <c r="BN80" i="1"/>
  <c r="R81" i="1"/>
  <c r="T81" i="1" s="1"/>
  <c r="AV81" i="1"/>
  <c r="AX81" i="1"/>
  <c r="AY81" i="1"/>
  <c r="AZ81" i="1"/>
  <c r="BE81" i="1"/>
  <c r="BF81" i="1" s="1"/>
  <c r="BH81" i="1"/>
  <c r="BI81" i="1"/>
  <c r="K82" i="1"/>
  <c r="R82" i="1"/>
  <c r="T82" i="1" s="1"/>
  <c r="BN82" i="1" s="1"/>
  <c r="AV82" i="1"/>
  <c r="AW82" i="1"/>
  <c r="AX82" i="1"/>
  <c r="AY82" i="1"/>
  <c r="AZ82" i="1"/>
  <c r="BE82" i="1"/>
  <c r="BF82" i="1"/>
  <c r="BI82" i="1" s="1"/>
  <c r="BH82" i="1"/>
  <c r="K83" i="1"/>
  <c r="N83" i="1"/>
  <c r="R83" i="1"/>
  <c r="T83" i="1"/>
  <c r="BN83" i="1" s="1"/>
  <c r="AV83" i="1"/>
  <c r="AW83" i="1"/>
  <c r="AX83" i="1"/>
  <c r="AY83" i="1"/>
  <c r="AZ83" i="1"/>
  <c r="BE83" i="1"/>
  <c r="BF83" i="1"/>
  <c r="BI83" i="1" s="1"/>
  <c r="BH83" i="1"/>
  <c r="N84" i="1"/>
  <c r="R84" i="1"/>
  <c r="T84" i="1"/>
  <c r="BN84" i="1" s="1"/>
  <c r="AV84" i="1"/>
  <c r="K84" i="1" s="1"/>
  <c r="AW84" i="1"/>
  <c r="AX84" i="1"/>
  <c r="AY84" i="1"/>
  <c r="BA84" i="1" s="1"/>
  <c r="P84" i="1" s="1"/>
  <c r="BB84" i="1" s="1"/>
  <c r="AZ84" i="1"/>
  <c r="BC84" i="1"/>
  <c r="BD84" i="1" s="1"/>
  <c r="BG84" i="1" s="1"/>
  <c r="L84" i="1" s="1"/>
  <c r="BJ84" i="1" s="1"/>
  <c r="M84" i="1" s="1"/>
  <c r="BE84" i="1"/>
  <c r="BF84" i="1" s="1"/>
  <c r="BI84" i="1" s="1"/>
  <c r="BH84" i="1"/>
  <c r="K85" i="1"/>
  <c r="N85" i="1"/>
  <c r="O85" i="1"/>
  <c r="P85" i="1"/>
  <c r="BB85" i="1" s="1"/>
  <c r="BC85" i="1" s="1"/>
  <c r="BD85" i="1" s="1"/>
  <c r="BG85" i="1" s="1"/>
  <c r="L85" i="1" s="1"/>
  <c r="BJ85" i="1" s="1"/>
  <c r="M85" i="1" s="1"/>
  <c r="BL85" i="1" s="1"/>
  <c r="R85" i="1"/>
  <c r="T85" i="1"/>
  <c r="BN85" i="1" s="1"/>
  <c r="AV85" i="1"/>
  <c r="AW85" i="1"/>
  <c r="AX85" i="1"/>
  <c r="AY85" i="1"/>
  <c r="BA85" i="1" s="1"/>
  <c r="AZ85" i="1"/>
  <c r="BE85" i="1"/>
  <c r="BF85" i="1" s="1"/>
  <c r="BI85" i="1" s="1"/>
  <c r="BH85" i="1"/>
  <c r="K86" i="1"/>
  <c r="R86" i="1"/>
  <c r="T86" i="1"/>
  <c r="BN86" i="1" s="1"/>
  <c r="AV86" i="1"/>
  <c r="AW86" i="1"/>
  <c r="N86" i="1" s="1"/>
  <c r="AX86" i="1"/>
  <c r="AY86" i="1"/>
  <c r="AZ86" i="1"/>
  <c r="BE86" i="1"/>
  <c r="BF86" i="1"/>
  <c r="BH86" i="1"/>
  <c r="BI86" i="1"/>
  <c r="R87" i="1"/>
  <c r="T87" i="1" s="1"/>
  <c r="AV87" i="1"/>
  <c r="AX87" i="1"/>
  <c r="AY87" i="1"/>
  <c r="AZ87" i="1"/>
  <c r="BE87" i="1"/>
  <c r="BF87" i="1" s="1"/>
  <c r="BH87" i="1"/>
  <c r="BI87" i="1"/>
  <c r="K88" i="1"/>
  <c r="R88" i="1"/>
  <c r="T88" i="1"/>
  <c r="BN88" i="1" s="1"/>
  <c r="AV88" i="1"/>
  <c r="AW88" i="1"/>
  <c r="AX88" i="1"/>
  <c r="AY88" i="1"/>
  <c r="AZ88" i="1"/>
  <c r="BE88" i="1"/>
  <c r="BF88" i="1" s="1"/>
  <c r="BI88" i="1" s="1"/>
  <c r="BH88" i="1"/>
  <c r="K89" i="1"/>
  <c r="R89" i="1"/>
  <c r="T89" i="1" s="1"/>
  <c r="AV89" i="1"/>
  <c r="AW89" i="1"/>
  <c r="N89" i="1" s="1"/>
  <c r="AX89" i="1"/>
  <c r="AY89" i="1"/>
  <c r="AZ89" i="1"/>
  <c r="BA89" i="1" s="1"/>
  <c r="P89" i="1" s="1"/>
  <c r="BB89" i="1" s="1"/>
  <c r="BE89" i="1"/>
  <c r="BF89" i="1" s="1"/>
  <c r="BH89" i="1"/>
  <c r="BI89" i="1"/>
  <c r="R90" i="1"/>
  <c r="T90" i="1" s="1"/>
  <c r="AV90" i="1"/>
  <c r="AX90" i="1"/>
  <c r="AY90" i="1"/>
  <c r="AZ90" i="1"/>
  <c r="BE90" i="1"/>
  <c r="BF90" i="1" s="1"/>
  <c r="BI90" i="1" s="1"/>
  <c r="BH90" i="1"/>
  <c r="K91" i="1"/>
  <c r="R91" i="1"/>
  <c r="T91" i="1"/>
  <c r="BN91" i="1" s="1"/>
  <c r="AV91" i="1"/>
  <c r="AW91" i="1"/>
  <c r="AX91" i="1"/>
  <c r="AY91" i="1"/>
  <c r="AZ91" i="1"/>
  <c r="BE91" i="1"/>
  <c r="BF91" i="1" s="1"/>
  <c r="BH91" i="1"/>
  <c r="BI91" i="1"/>
  <c r="K92" i="1"/>
  <c r="R92" i="1"/>
  <c r="T92" i="1"/>
  <c r="AV92" i="1"/>
  <c r="AW92" i="1"/>
  <c r="AX92" i="1"/>
  <c r="BA92" i="1" s="1"/>
  <c r="P92" i="1" s="1"/>
  <c r="AY92" i="1"/>
  <c r="AZ92" i="1"/>
  <c r="BB92" i="1"/>
  <c r="BE92" i="1"/>
  <c r="BF92" i="1"/>
  <c r="BH92" i="1"/>
  <c r="BI92" i="1"/>
  <c r="BN92" i="1"/>
  <c r="R93" i="1"/>
  <c r="T93" i="1"/>
  <c r="BN93" i="1" s="1"/>
  <c r="AV93" i="1"/>
  <c r="K93" i="1" s="1"/>
  <c r="AW93" i="1"/>
  <c r="N93" i="1" s="1"/>
  <c r="AX93" i="1"/>
  <c r="AY93" i="1"/>
  <c r="AZ93" i="1"/>
  <c r="BE93" i="1"/>
  <c r="BF93" i="1" s="1"/>
  <c r="BH93" i="1"/>
  <c r="BI93" i="1"/>
  <c r="K94" i="1"/>
  <c r="R94" i="1"/>
  <c r="T94" i="1" s="1"/>
  <c r="BN94" i="1" s="1"/>
  <c r="AV94" i="1"/>
  <c r="AW94" i="1"/>
  <c r="N94" i="1" s="1"/>
  <c r="AX94" i="1"/>
  <c r="AY94" i="1"/>
  <c r="AZ94" i="1"/>
  <c r="BE94" i="1"/>
  <c r="BF94" i="1" s="1"/>
  <c r="BI94" i="1" s="1"/>
  <c r="BH94" i="1"/>
  <c r="K95" i="1"/>
  <c r="R95" i="1"/>
  <c r="T95" i="1"/>
  <c r="AV95" i="1"/>
  <c r="AW95" i="1"/>
  <c r="AX95" i="1"/>
  <c r="AY95" i="1"/>
  <c r="AZ95" i="1"/>
  <c r="BA95" i="1"/>
  <c r="P95" i="1" s="1"/>
  <c r="BB95" i="1" s="1"/>
  <c r="BE95" i="1"/>
  <c r="BF95" i="1"/>
  <c r="BH95" i="1"/>
  <c r="BI95" i="1"/>
  <c r="BN95" i="1"/>
  <c r="N96" i="1"/>
  <c r="P96" i="1"/>
  <c r="BB96" i="1" s="1"/>
  <c r="R96" i="1"/>
  <c r="T96" i="1"/>
  <c r="AV96" i="1"/>
  <c r="K96" i="1" s="1"/>
  <c r="AW96" i="1"/>
  <c r="BA96" i="1" s="1"/>
  <c r="AX96" i="1"/>
  <c r="AY96" i="1"/>
  <c r="AZ96" i="1"/>
  <c r="BE96" i="1"/>
  <c r="BF96" i="1" s="1"/>
  <c r="BH96" i="1"/>
  <c r="BN96" i="1"/>
  <c r="K97" i="1"/>
  <c r="R97" i="1"/>
  <c r="T97" i="1"/>
  <c r="AV97" i="1"/>
  <c r="AW97" i="1"/>
  <c r="AX97" i="1"/>
  <c r="AY97" i="1"/>
  <c r="AZ97" i="1"/>
  <c r="BE97" i="1"/>
  <c r="BF97" i="1"/>
  <c r="BI97" i="1" s="1"/>
  <c r="BH97" i="1"/>
  <c r="BN97" i="1"/>
  <c r="K98" i="1"/>
  <c r="N98" i="1"/>
  <c r="R98" i="1"/>
  <c r="T98" i="1"/>
  <c r="AV98" i="1"/>
  <c r="AW98" i="1" s="1"/>
  <c r="AX98" i="1"/>
  <c r="AY98" i="1"/>
  <c r="AZ98" i="1"/>
  <c r="BA98" i="1" s="1"/>
  <c r="P98" i="1" s="1"/>
  <c r="BB98" i="1" s="1"/>
  <c r="BC98" i="1"/>
  <c r="BD98" i="1" s="1"/>
  <c r="BG98" i="1" s="1"/>
  <c r="L98" i="1" s="1"/>
  <c r="BE98" i="1"/>
  <c r="BF98" i="1" s="1"/>
  <c r="BI98" i="1" s="1"/>
  <c r="BH98" i="1"/>
  <c r="BJ98" i="1"/>
  <c r="M98" i="1" s="1"/>
  <c r="BN98" i="1"/>
  <c r="R99" i="1"/>
  <c r="T99" i="1" s="1"/>
  <c r="AV99" i="1"/>
  <c r="K99" i="1" s="1"/>
  <c r="AW99" i="1"/>
  <c r="N99" i="1" s="1"/>
  <c r="AX99" i="1"/>
  <c r="AY99" i="1"/>
  <c r="AZ99" i="1"/>
  <c r="BA99" i="1"/>
  <c r="P99" i="1" s="1"/>
  <c r="BB99" i="1" s="1"/>
  <c r="BE99" i="1"/>
  <c r="BF99" i="1" s="1"/>
  <c r="BI99" i="1" s="1"/>
  <c r="BH99" i="1"/>
  <c r="BN99" i="1"/>
  <c r="K100" i="1"/>
  <c r="N100" i="1"/>
  <c r="R100" i="1"/>
  <c r="T100" i="1" s="1"/>
  <c r="AV100" i="1"/>
  <c r="AW100" i="1" s="1"/>
  <c r="AX100" i="1"/>
  <c r="AY100" i="1"/>
  <c r="AZ100" i="1"/>
  <c r="BA100" i="1"/>
  <c r="P100" i="1" s="1"/>
  <c r="BB100" i="1"/>
  <c r="O100" i="1" s="1"/>
  <c r="BE100" i="1"/>
  <c r="BF100" i="1"/>
  <c r="BI100" i="1" s="1"/>
  <c r="BH100" i="1"/>
  <c r="R101" i="1"/>
  <c r="T101" i="1" s="1"/>
  <c r="AV101" i="1"/>
  <c r="AX101" i="1"/>
  <c r="AY101" i="1"/>
  <c r="AZ101" i="1"/>
  <c r="BE101" i="1"/>
  <c r="BF101" i="1"/>
  <c r="BH101" i="1"/>
  <c r="BI101" i="1" s="1"/>
  <c r="K102" i="1"/>
  <c r="R102" i="1"/>
  <c r="T102" i="1"/>
  <c r="AV102" i="1"/>
  <c r="AW102" i="1"/>
  <c r="N102" i="1" s="1"/>
  <c r="AX102" i="1"/>
  <c r="AY102" i="1"/>
  <c r="AZ102" i="1"/>
  <c r="BA102" i="1"/>
  <c r="P102" i="1" s="1"/>
  <c r="BB102" i="1" s="1"/>
  <c r="BE102" i="1"/>
  <c r="BF102" i="1" s="1"/>
  <c r="BI102" i="1" s="1"/>
  <c r="BH102" i="1"/>
  <c r="P103" i="1"/>
  <c r="BB103" i="1" s="1"/>
  <c r="R103" i="1"/>
  <c r="T103" i="1" s="1"/>
  <c r="AV103" i="1"/>
  <c r="AW103" i="1" s="1"/>
  <c r="AX103" i="1"/>
  <c r="AY103" i="1"/>
  <c r="AZ103" i="1"/>
  <c r="BA103" i="1" s="1"/>
  <c r="BE103" i="1"/>
  <c r="BF103" i="1"/>
  <c r="BI103" i="1" s="1"/>
  <c r="BH103" i="1"/>
  <c r="R104" i="1"/>
  <c r="T104" i="1" s="1"/>
  <c r="AV104" i="1"/>
  <c r="AX104" i="1"/>
  <c r="AY104" i="1"/>
  <c r="AZ104" i="1"/>
  <c r="BE104" i="1"/>
  <c r="BF104" i="1" s="1"/>
  <c r="BI104" i="1" s="1"/>
  <c r="BH104" i="1"/>
  <c r="K105" i="1"/>
  <c r="R105" i="1"/>
  <c r="T105" i="1"/>
  <c r="AV105" i="1"/>
  <c r="AW105" i="1"/>
  <c r="AX105" i="1"/>
  <c r="AY105" i="1"/>
  <c r="AZ105" i="1"/>
  <c r="BE105" i="1"/>
  <c r="BF105" i="1"/>
  <c r="BI105" i="1" s="1"/>
  <c r="BH105" i="1"/>
  <c r="R106" i="1"/>
  <c r="T106" i="1"/>
  <c r="AV106" i="1"/>
  <c r="K106" i="1" s="1"/>
  <c r="AW106" i="1"/>
  <c r="N106" i="1" s="1"/>
  <c r="AX106" i="1"/>
  <c r="AY106" i="1"/>
  <c r="AZ106" i="1"/>
  <c r="BE106" i="1"/>
  <c r="BF106" i="1" s="1"/>
  <c r="BH106" i="1"/>
  <c r="BI106" i="1"/>
  <c r="R107" i="1"/>
  <c r="T107" i="1" s="1"/>
  <c r="AV107" i="1"/>
  <c r="K107" i="1" s="1"/>
  <c r="BN107" i="1" s="1"/>
  <c r="AW107" i="1"/>
  <c r="AX107" i="1"/>
  <c r="AY107" i="1"/>
  <c r="AZ107" i="1"/>
  <c r="BE107" i="1"/>
  <c r="BF107" i="1"/>
  <c r="BI107" i="1" s="1"/>
  <c r="BH107" i="1"/>
  <c r="K108" i="1"/>
  <c r="R108" i="1"/>
  <c r="T108" i="1" s="1"/>
  <c r="AV108" i="1"/>
  <c r="AW108" i="1"/>
  <c r="N108" i="1" s="1"/>
  <c r="AX108" i="1"/>
  <c r="AY108" i="1"/>
  <c r="AZ108" i="1"/>
  <c r="BE108" i="1"/>
  <c r="BF108" i="1"/>
  <c r="BH108" i="1"/>
  <c r="BI108" i="1"/>
  <c r="K109" i="1"/>
  <c r="R109" i="1"/>
  <c r="T109" i="1"/>
  <c r="BN109" i="1" s="1"/>
  <c r="AV109" i="1"/>
  <c r="AW109" i="1"/>
  <c r="N109" i="1" s="1"/>
  <c r="AX109" i="1"/>
  <c r="AY109" i="1"/>
  <c r="AZ109" i="1"/>
  <c r="BE109" i="1"/>
  <c r="BF109" i="1"/>
  <c r="BI109" i="1" s="1"/>
  <c r="BH109" i="1"/>
  <c r="R110" i="1"/>
  <c r="T110" i="1" s="1"/>
  <c r="AV110" i="1"/>
  <c r="AX110" i="1"/>
  <c r="AY110" i="1"/>
  <c r="AZ110" i="1"/>
  <c r="BE110" i="1"/>
  <c r="BF110" i="1" s="1"/>
  <c r="BH110" i="1"/>
  <c r="K111" i="1"/>
  <c r="R111" i="1"/>
  <c r="T111" i="1"/>
  <c r="BN111" i="1" s="1"/>
  <c r="AV111" i="1"/>
  <c r="AW111" i="1"/>
  <c r="N111" i="1" s="1"/>
  <c r="AX111" i="1"/>
  <c r="AY111" i="1"/>
  <c r="AZ111" i="1"/>
  <c r="BE111" i="1"/>
  <c r="BF111" i="1" s="1"/>
  <c r="BH111" i="1"/>
  <c r="BI111" i="1"/>
  <c r="R112" i="1"/>
  <c r="T112" i="1" s="1"/>
  <c r="AV112" i="1"/>
  <c r="AX112" i="1"/>
  <c r="AY112" i="1"/>
  <c r="AZ112" i="1"/>
  <c r="BE112" i="1"/>
  <c r="BF112" i="1"/>
  <c r="BI112" i="1" s="1"/>
  <c r="BH112" i="1"/>
  <c r="N113" i="1"/>
  <c r="R113" i="1"/>
  <c r="T113" i="1" s="1"/>
  <c r="AV113" i="1"/>
  <c r="K113" i="1" s="1"/>
  <c r="AW113" i="1"/>
  <c r="AX113" i="1"/>
  <c r="AY113" i="1"/>
  <c r="AZ113" i="1"/>
  <c r="BE113" i="1"/>
  <c r="BF113" i="1"/>
  <c r="BH113" i="1"/>
  <c r="K114" i="1"/>
  <c r="R114" i="1"/>
  <c r="T114" i="1"/>
  <c r="AV114" i="1"/>
  <c r="AW114" i="1"/>
  <c r="AX114" i="1"/>
  <c r="AY114" i="1"/>
  <c r="AZ114" i="1"/>
  <c r="BE114" i="1"/>
  <c r="BF114" i="1" s="1"/>
  <c r="BI114" i="1" s="1"/>
  <c r="BH114" i="1"/>
  <c r="K115" i="1"/>
  <c r="R115" i="1"/>
  <c r="T115" i="1" s="1"/>
  <c r="AV115" i="1"/>
  <c r="AW115" i="1"/>
  <c r="AX115" i="1"/>
  <c r="AY115" i="1"/>
  <c r="AZ115" i="1"/>
  <c r="BA115" i="1"/>
  <c r="P115" i="1" s="1"/>
  <c r="BB115" i="1" s="1"/>
  <c r="BE115" i="1"/>
  <c r="BF115" i="1" s="1"/>
  <c r="BI115" i="1" s="1"/>
  <c r="BH115" i="1"/>
  <c r="R116" i="1"/>
  <c r="T116" i="1" s="1"/>
  <c r="AV116" i="1"/>
  <c r="AX116" i="1"/>
  <c r="AY116" i="1"/>
  <c r="AZ116" i="1"/>
  <c r="BE116" i="1"/>
  <c r="BF116" i="1" s="1"/>
  <c r="BH116" i="1"/>
  <c r="K117" i="1"/>
  <c r="R117" i="1"/>
  <c r="T117" i="1"/>
  <c r="AV117" i="1"/>
  <c r="AW117" i="1" s="1"/>
  <c r="N117" i="1" s="1"/>
  <c r="AX117" i="1"/>
  <c r="AY117" i="1"/>
  <c r="AZ117" i="1"/>
  <c r="BE117" i="1"/>
  <c r="BF117" i="1"/>
  <c r="BI117" i="1" s="1"/>
  <c r="BH117" i="1"/>
  <c r="R118" i="1"/>
  <c r="T118" i="1" s="1"/>
  <c r="AV118" i="1"/>
  <c r="AX118" i="1"/>
  <c r="AY118" i="1"/>
  <c r="AZ118" i="1"/>
  <c r="BE118" i="1"/>
  <c r="BF118" i="1"/>
  <c r="BI118" i="1" s="1"/>
  <c r="BH118" i="1"/>
  <c r="R119" i="1"/>
  <c r="T119" i="1" s="1"/>
  <c r="AV119" i="1"/>
  <c r="AX119" i="1"/>
  <c r="AY119" i="1"/>
  <c r="AZ119" i="1"/>
  <c r="BE119" i="1"/>
  <c r="BF119" i="1"/>
  <c r="BI119" i="1" s="1"/>
  <c r="BH119" i="1"/>
  <c r="K120" i="1"/>
  <c r="R120" i="1"/>
  <c r="T120" i="1"/>
  <c r="AV120" i="1"/>
  <c r="AW120" i="1"/>
  <c r="N120" i="1" s="1"/>
  <c r="AX120" i="1"/>
  <c r="AY120" i="1"/>
  <c r="AZ120" i="1"/>
  <c r="BE120" i="1"/>
  <c r="BF120" i="1" s="1"/>
  <c r="BH120" i="1"/>
  <c r="BI120" i="1"/>
  <c r="K121" i="1"/>
  <c r="R121" i="1"/>
  <c r="T121" i="1" s="1"/>
  <c r="AV121" i="1"/>
  <c r="AW121" i="1"/>
  <c r="AX121" i="1"/>
  <c r="AY121" i="1"/>
  <c r="AZ121" i="1"/>
  <c r="BE121" i="1"/>
  <c r="BF121" i="1" s="1"/>
  <c r="BI121" i="1" s="1"/>
  <c r="BH121" i="1"/>
  <c r="K122" i="1"/>
  <c r="R122" i="1"/>
  <c r="T122" i="1" s="1"/>
  <c r="AV122" i="1"/>
  <c r="AW122" i="1"/>
  <c r="AX122" i="1"/>
  <c r="AY122" i="1"/>
  <c r="AZ122" i="1"/>
  <c r="BE122" i="1"/>
  <c r="BF122" i="1"/>
  <c r="BH122" i="1"/>
  <c r="R123" i="1"/>
  <c r="T123" i="1" s="1"/>
  <c r="AV123" i="1"/>
  <c r="AX123" i="1"/>
  <c r="AY123" i="1"/>
  <c r="AZ123" i="1"/>
  <c r="BE123" i="1"/>
  <c r="BF123" i="1"/>
  <c r="BI123" i="1" s="1"/>
  <c r="BH123" i="1"/>
  <c r="K124" i="1"/>
  <c r="N124" i="1"/>
  <c r="R124" i="1"/>
  <c r="T124" i="1" s="1"/>
  <c r="AV124" i="1"/>
  <c r="AW124" i="1"/>
  <c r="AX124" i="1"/>
  <c r="AY124" i="1"/>
  <c r="AZ124" i="1"/>
  <c r="BA124" i="1"/>
  <c r="P124" i="1" s="1"/>
  <c r="BB124" i="1"/>
  <c r="BE124" i="1"/>
  <c r="BF124" i="1"/>
  <c r="BH124" i="1"/>
  <c r="K125" i="1"/>
  <c r="BN125" i="1" s="1"/>
  <c r="N125" i="1"/>
  <c r="R125" i="1"/>
  <c r="T125" i="1" s="1"/>
  <c r="AV125" i="1"/>
  <c r="AW125" i="1"/>
  <c r="AX125" i="1"/>
  <c r="AY125" i="1"/>
  <c r="AZ125" i="1"/>
  <c r="BA125" i="1" s="1"/>
  <c r="P125" i="1" s="1"/>
  <c r="BB125" i="1" s="1"/>
  <c r="BE125" i="1"/>
  <c r="BF125" i="1" s="1"/>
  <c r="BI125" i="1" s="1"/>
  <c r="BH125" i="1"/>
  <c r="K126" i="1"/>
  <c r="R126" i="1"/>
  <c r="T126" i="1"/>
  <c r="AV126" i="1"/>
  <c r="AW126" i="1" s="1"/>
  <c r="N126" i="1" s="1"/>
  <c r="AX126" i="1"/>
  <c r="AY126" i="1"/>
  <c r="AZ126" i="1"/>
  <c r="BA126" i="1"/>
  <c r="P126" i="1" s="1"/>
  <c r="BB126" i="1" s="1"/>
  <c r="BE126" i="1"/>
  <c r="BF126" i="1" s="1"/>
  <c r="BH126" i="1"/>
  <c r="R127" i="1"/>
  <c r="T127" i="1" s="1"/>
  <c r="AV127" i="1"/>
  <c r="AX127" i="1"/>
  <c r="AY127" i="1"/>
  <c r="AZ127" i="1"/>
  <c r="BE127" i="1"/>
  <c r="BF127" i="1"/>
  <c r="BH127" i="1"/>
  <c r="R128" i="1"/>
  <c r="T128" i="1" s="1"/>
  <c r="AV128" i="1"/>
  <c r="AX128" i="1"/>
  <c r="AY128" i="1"/>
  <c r="AZ128" i="1"/>
  <c r="BE128" i="1"/>
  <c r="BF128" i="1"/>
  <c r="BH128" i="1"/>
  <c r="BI128" i="1" s="1"/>
  <c r="R129" i="1"/>
  <c r="T129" i="1" s="1"/>
  <c r="AV129" i="1"/>
  <c r="AX129" i="1"/>
  <c r="AY129" i="1"/>
  <c r="AZ129" i="1"/>
  <c r="BE129" i="1"/>
  <c r="BF129" i="1" s="1"/>
  <c r="BH129" i="1"/>
  <c r="BI129" i="1" s="1"/>
  <c r="R130" i="1"/>
  <c r="T130" i="1"/>
  <c r="AV130" i="1"/>
  <c r="AX130" i="1"/>
  <c r="AY130" i="1"/>
  <c r="AZ130" i="1"/>
  <c r="BE130" i="1"/>
  <c r="BF130" i="1"/>
  <c r="BI130" i="1" s="1"/>
  <c r="BH130" i="1"/>
  <c r="K131" i="1"/>
  <c r="P131" i="1"/>
  <c r="BB131" i="1" s="1"/>
  <c r="R131" i="1"/>
  <c r="T131" i="1" s="1"/>
  <c r="AV131" i="1"/>
  <c r="AW131" i="1"/>
  <c r="N131" i="1" s="1"/>
  <c r="AX131" i="1"/>
  <c r="AY131" i="1"/>
  <c r="AZ131" i="1"/>
  <c r="BA131" i="1"/>
  <c r="BE131" i="1"/>
  <c r="BF131" i="1"/>
  <c r="BI131" i="1" s="1"/>
  <c r="BH131" i="1"/>
  <c r="K132" i="1"/>
  <c r="R132" i="1"/>
  <c r="T132" i="1" s="1"/>
  <c r="AV132" i="1"/>
  <c r="AW132" i="1" s="1"/>
  <c r="N132" i="1" s="1"/>
  <c r="AX132" i="1"/>
  <c r="AY132" i="1"/>
  <c r="AZ132" i="1"/>
  <c r="BE132" i="1"/>
  <c r="BF132" i="1" s="1"/>
  <c r="BH132" i="1"/>
  <c r="BI132" i="1"/>
  <c r="K133" i="1"/>
  <c r="BN133" i="1" s="1"/>
  <c r="R133" i="1"/>
  <c r="T133" i="1" s="1"/>
  <c r="AV133" i="1"/>
  <c r="AW133" i="1"/>
  <c r="AX133" i="1"/>
  <c r="AY133" i="1"/>
  <c r="AZ133" i="1"/>
  <c r="BE133" i="1"/>
  <c r="BF133" i="1" s="1"/>
  <c r="BI133" i="1" s="1"/>
  <c r="BH133" i="1"/>
  <c r="N134" i="1"/>
  <c r="R134" i="1"/>
  <c r="T134" i="1" s="1"/>
  <c r="AV134" i="1"/>
  <c r="K134" i="1" s="1"/>
  <c r="AW134" i="1"/>
  <c r="AX134" i="1"/>
  <c r="AY134" i="1"/>
  <c r="AZ134" i="1"/>
  <c r="BE134" i="1"/>
  <c r="BF134" i="1"/>
  <c r="BI134" i="1" s="1"/>
  <c r="BH134" i="1"/>
  <c r="R135" i="1"/>
  <c r="T135" i="1"/>
  <c r="AV135" i="1"/>
  <c r="AX135" i="1"/>
  <c r="AY135" i="1"/>
  <c r="AZ135" i="1"/>
  <c r="BE135" i="1"/>
  <c r="BF135" i="1" s="1"/>
  <c r="BI135" i="1" s="1"/>
  <c r="BH135" i="1"/>
  <c r="K136" i="1"/>
  <c r="R136" i="1"/>
  <c r="T136" i="1" s="1"/>
  <c r="AV136" i="1"/>
  <c r="AW136" i="1" s="1"/>
  <c r="AX136" i="1"/>
  <c r="AY136" i="1"/>
  <c r="AZ136" i="1"/>
  <c r="BE136" i="1"/>
  <c r="BF136" i="1"/>
  <c r="BI136" i="1" s="1"/>
  <c r="BH136" i="1"/>
  <c r="R137" i="1"/>
  <c r="T137" i="1" s="1"/>
  <c r="AV137" i="1"/>
  <c r="AX137" i="1"/>
  <c r="AY137" i="1"/>
  <c r="AZ137" i="1"/>
  <c r="BE137" i="1"/>
  <c r="BF137" i="1"/>
  <c r="BH137" i="1"/>
  <c r="BI137" i="1"/>
  <c r="R138" i="1"/>
  <c r="T138" i="1" s="1"/>
  <c r="AV138" i="1"/>
  <c r="AX138" i="1"/>
  <c r="AY138" i="1"/>
  <c r="AZ138" i="1"/>
  <c r="BE138" i="1"/>
  <c r="BF138" i="1" s="1"/>
  <c r="BH138" i="1"/>
  <c r="BI138" i="1"/>
  <c r="K139" i="1"/>
  <c r="R139" i="1"/>
  <c r="T139" i="1" s="1"/>
  <c r="AV139" i="1"/>
  <c r="AW139" i="1"/>
  <c r="N139" i="1" s="1"/>
  <c r="AX139" i="1"/>
  <c r="AY139" i="1"/>
  <c r="AZ139" i="1"/>
  <c r="BE139" i="1"/>
  <c r="BF139" i="1"/>
  <c r="BI139" i="1" s="1"/>
  <c r="BH139" i="1"/>
  <c r="BN139" i="1"/>
  <c r="R140" i="1"/>
  <c r="T140" i="1" s="1"/>
  <c r="AV140" i="1"/>
  <c r="AX140" i="1"/>
  <c r="AY140" i="1"/>
  <c r="AZ140" i="1"/>
  <c r="BE140" i="1"/>
  <c r="BF140" i="1"/>
  <c r="BH140" i="1"/>
  <c r="BI140" i="1"/>
  <c r="K141" i="1"/>
  <c r="R141" i="1"/>
  <c r="T141" i="1"/>
  <c r="AV141" i="1"/>
  <c r="AW141" i="1"/>
  <c r="BA141" i="1" s="1"/>
  <c r="P141" i="1" s="1"/>
  <c r="BB141" i="1" s="1"/>
  <c r="AX141" i="1"/>
  <c r="AY141" i="1"/>
  <c r="AZ141" i="1"/>
  <c r="BE141" i="1"/>
  <c r="BF141" i="1"/>
  <c r="BI141" i="1" s="1"/>
  <c r="BH141" i="1"/>
  <c r="K142" i="1"/>
  <c r="N142" i="1"/>
  <c r="R142" i="1"/>
  <c r="T142" i="1" s="1"/>
  <c r="AV142" i="1"/>
  <c r="AW142" i="1" s="1"/>
  <c r="AX142" i="1"/>
  <c r="AY142" i="1"/>
  <c r="AZ142" i="1"/>
  <c r="BE142" i="1"/>
  <c r="BF142" i="1"/>
  <c r="BH142" i="1"/>
  <c r="R143" i="1"/>
  <c r="T143" i="1" s="1"/>
  <c r="AV143" i="1"/>
  <c r="AX143" i="1"/>
  <c r="AY143" i="1"/>
  <c r="AZ143" i="1"/>
  <c r="BE143" i="1"/>
  <c r="BF143" i="1" s="1"/>
  <c r="BI143" i="1" s="1"/>
  <c r="BH143" i="1"/>
  <c r="K144" i="1"/>
  <c r="R144" i="1"/>
  <c r="AV144" i="1"/>
  <c r="AW144" i="1" s="1"/>
  <c r="AX144" i="1"/>
  <c r="AY144" i="1"/>
  <c r="AZ144" i="1"/>
  <c r="BE144" i="1"/>
  <c r="BF144" i="1" s="1"/>
  <c r="BH144" i="1"/>
  <c r="BI144" i="1"/>
  <c r="R145" i="1"/>
  <c r="T145" i="1" s="1"/>
  <c r="AV145" i="1"/>
  <c r="K145" i="1" s="1"/>
  <c r="AW145" i="1"/>
  <c r="AX145" i="1"/>
  <c r="AY145" i="1"/>
  <c r="AZ145" i="1"/>
  <c r="BE145" i="1"/>
  <c r="BF145" i="1"/>
  <c r="BH145" i="1"/>
  <c r="BI145" i="1" s="1"/>
  <c r="R146" i="1"/>
  <c r="T146" i="1" s="1"/>
  <c r="AV146" i="1"/>
  <c r="AX146" i="1"/>
  <c r="AY146" i="1"/>
  <c r="AZ146" i="1"/>
  <c r="BE146" i="1"/>
  <c r="BF146" i="1"/>
  <c r="BH146" i="1"/>
  <c r="K147" i="1"/>
  <c r="R147" i="1"/>
  <c r="T147" i="1" s="1"/>
  <c r="AV147" i="1"/>
  <c r="AW147" i="1" s="1"/>
  <c r="AX147" i="1"/>
  <c r="AY147" i="1"/>
  <c r="AZ147" i="1"/>
  <c r="BE147" i="1"/>
  <c r="BF147" i="1"/>
  <c r="BI147" i="1" s="1"/>
  <c r="BH147" i="1"/>
  <c r="R148" i="1"/>
  <c r="T148" i="1" s="1"/>
  <c r="AV148" i="1"/>
  <c r="AX148" i="1"/>
  <c r="AY148" i="1"/>
  <c r="AZ148" i="1"/>
  <c r="BE148" i="1"/>
  <c r="BF148" i="1" s="1"/>
  <c r="BI148" i="1" s="1"/>
  <c r="BH148" i="1"/>
  <c r="R149" i="1"/>
  <c r="T149" i="1" s="1"/>
  <c r="AV149" i="1"/>
  <c r="AX149" i="1"/>
  <c r="AY149" i="1"/>
  <c r="AZ149" i="1"/>
  <c r="BE149" i="1"/>
  <c r="BF149" i="1"/>
  <c r="BH149" i="1"/>
  <c r="BI149" i="1"/>
  <c r="K150" i="1"/>
  <c r="P150" i="1"/>
  <c r="R150" i="1"/>
  <c r="T150" i="1"/>
  <c r="AV150" i="1"/>
  <c r="AW150" i="1" s="1"/>
  <c r="N150" i="1" s="1"/>
  <c r="AX150" i="1"/>
  <c r="AY150" i="1"/>
  <c r="AZ150" i="1"/>
  <c r="BA150" i="1" s="1"/>
  <c r="BB150" i="1"/>
  <c r="BE150" i="1"/>
  <c r="BF150" i="1"/>
  <c r="BH150" i="1"/>
  <c r="BN150" i="1"/>
  <c r="R151" i="1"/>
  <c r="T151" i="1" s="1"/>
  <c r="AV151" i="1"/>
  <c r="AX151" i="1"/>
  <c r="AY151" i="1"/>
  <c r="AZ151" i="1"/>
  <c r="BE151" i="1"/>
  <c r="BF151" i="1" s="1"/>
  <c r="BH151" i="1"/>
  <c r="K152" i="1"/>
  <c r="R152" i="1"/>
  <c r="T152" i="1" s="1"/>
  <c r="AV152" i="1"/>
  <c r="AW152" i="1"/>
  <c r="N152" i="1" s="1"/>
  <c r="AX152" i="1"/>
  <c r="AY152" i="1"/>
  <c r="AZ152" i="1"/>
  <c r="BA152" i="1"/>
  <c r="P152" i="1" s="1"/>
  <c r="BB152" i="1" s="1"/>
  <c r="BE152" i="1"/>
  <c r="BF152" i="1" s="1"/>
  <c r="BI152" i="1" s="1"/>
  <c r="BH152" i="1"/>
  <c r="BN152" i="1"/>
  <c r="K153" i="1"/>
  <c r="N153" i="1"/>
  <c r="R153" i="1"/>
  <c r="T153" i="1"/>
  <c r="AV153" i="1"/>
  <c r="AW153" i="1" s="1"/>
  <c r="AX153" i="1"/>
  <c r="BA153" i="1" s="1"/>
  <c r="P153" i="1" s="1"/>
  <c r="BB153" i="1" s="1"/>
  <c r="AY153" i="1"/>
  <c r="AZ153" i="1"/>
  <c r="BE153" i="1"/>
  <c r="BF153" i="1"/>
  <c r="BH153" i="1"/>
  <c r="BI153" i="1" s="1"/>
  <c r="BN153" i="1"/>
  <c r="R154" i="1"/>
  <c r="T154" i="1" s="1"/>
  <c r="AV154" i="1"/>
  <c r="AX154" i="1"/>
  <c r="AY154" i="1"/>
  <c r="AZ154" i="1"/>
  <c r="BE154" i="1"/>
  <c r="BF154" i="1"/>
  <c r="BH154" i="1"/>
  <c r="BI154" i="1"/>
  <c r="R155" i="1"/>
  <c r="T155" i="1" s="1"/>
  <c r="AV155" i="1"/>
  <c r="K155" i="1" s="1"/>
  <c r="AW155" i="1"/>
  <c r="AX155" i="1"/>
  <c r="AY155" i="1"/>
  <c r="AZ155" i="1"/>
  <c r="BE155" i="1"/>
  <c r="BF155" i="1" s="1"/>
  <c r="BH155" i="1"/>
  <c r="BI155" i="1"/>
  <c r="R156" i="1"/>
  <c r="T156" i="1" s="1"/>
  <c r="AV156" i="1"/>
  <c r="AX156" i="1"/>
  <c r="AY156" i="1"/>
  <c r="AZ156" i="1"/>
  <c r="BE156" i="1"/>
  <c r="BF156" i="1" s="1"/>
  <c r="BI156" i="1" s="1"/>
  <c r="BH156" i="1"/>
  <c r="R157" i="1"/>
  <c r="T157" i="1" s="1"/>
  <c r="AV157" i="1"/>
  <c r="AX157" i="1"/>
  <c r="AY157" i="1"/>
  <c r="AZ157" i="1"/>
  <c r="BE157" i="1"/>
  <c r="BF157" i="1" s="1"/>
  <c r="BI157" i="1" s="1"/>
  <c r="BH157" i="1"/>
  <c r="K158" i="1"/>
  <c r="R158" i="1"/>
  <c r="T158" i="1" s="1"/>
  <c r="AV158" i="1"/>
  <c r="AW158" i="1"/>
  <c r="N158" i="1" s="1"/>
  <c r="AX158" i="1"/>
  <c r="AY158" i="1"/>
  <c r="AZ158" i="1"/>
  <c r="BA158" i="1"/>
  <c r="P158" i="1" s="1"/>
  <c r="BB158" i="1" s="1"/>
  <c r="BE158" i="1"/>
  <c r="BF158" i="1"/>
  <c r="BI158" i="1" s="1"/>
  <c r="BH158" i="1"/>
  <c r="K159" i="1"/>
  <c r="BN159" i="1" s="1"/>
  <c r="N159" i="1"/>
  <c r="R159" i="1"/>
  <c r="T159" i="1"/>
  <c r="AV159" i="1"/>
  <c r="AW159" i="1" s="1"/>
  <c r="AX159" i="1"/>
  <c r="AY159" i="1"/>
  <c r="AZ159" i="1"/>
  <c r="BA159" i="1" s="1"/>
  <c r="P159" i="1" s="1"/>
  <c r="BB159" i="1" s="1"/>
  <c r="BE159" i="1"/>
  <c r="BF159" i="1"/>
  <c r="BH159" i="1"/>
  <c r="BI159" i="1" s="1"/>
  <c r="K160" i="1"/>
  <c r="R160" i="1"/>
  <c r="T160" i="1" s="1"/>
  <c r="AV160" i="1"/>
  <c r="AW160" i="1"/>
  <c r="AX160" i="1"/>
  <c r="AY160" i="1"/>
  <c r="AZ160" i="1"/>
  <c r="BE160" i="1"/>
  <c r="BF160" i="1"/>
  <c r="BI160" i="1" s="1"/>
  <c r="BH160" i="1"/>
  <c r="R161" i="1"/>
  <c r="T161" i="1"/>
  <c r="AV161" i="1"/>
  <c r="K161" i="1" s="1"/>
  <c r="AW161" i="1"/>
  <c r="N161" i="1" s="1"/>
  <c r="AX161" i="1"/>
  <c r="AY161" i="1"/>
  <c r="AZ161" i="1"/>
  <c r="BA161" i="1" s="1"/>
  <c r="P161" i="1" s="1"/>
  <c r="BB161" i="1" s="1"/>
  <c r="BE161" i="1"/>
  <c r="BF161" i="1" s="1"/>
  <c r="BI161" i="1" s="1"/>
  <c r="BH161" i="1"/>
  <c r="R162" i="1"/>
  <c r="T162" i="1" s="1"/>
  <c r="AV162" i="1"/>
  <c r="K162" i="1" s="1"/>
  <c r="AW162" i="1"/>
  <c r="AX162" i="1"/>
  <c r="AY162" i="1"/>
  <c r="AZ162" i="1"/>
  <c r="BE162" i="1"/>
  <c r="BF162" i="1" s="1"/>
  <c r="BI162" i="1" s="1"/>
  <c r="BH162" i="1"/>
  <c r="R163" i="1"/>
  <c r="T163" i="1" s="1"/>
  <c r="AV163" i="1"/>
  <c r="AX163" i="1"/>
  <c r="AY163" i="1"/>
  <c r="AZ163" i="1"/>
  <c r="BE163" i="1"/>
  <c r="BF163" i="1"/>
  <c r="BH163" i="1"/>
  <c r="BI163" i="1" s="1"/>
  <c r="K164" i="1"/>
  <c r="R164" i="1"/>
  <c r="T164" i="1" s="1"/>
  <c r="AV164" i="1"/>
  <c r="AW164" i="1"/>
  <c r="N164" i="1" s="1"/>
  <c r="AX164" i="1"/>
  <c r="AY164" i="1"/>
  <c r="AZ164" i="1"/>
  <c r="BA164" i="1"/>
  <c r="P164" i="1" s="1"/>
  <c r="BB164" i="1" s="1"/>
  <c r="BE164" i="1"/>
  <c r="BF164" i="1" s="1"/>
  <c r="BI164" i="1" s="1"/>
  <c r="BH164" i="1"/>
  <c r="N165" i="1"/>
  <c r="R165" i="1"/>
  <c r="T165" i="1"/>
  <c r="AV165" i="1"/>
  <c r="AW165" i="1" s="1"/>
  <c r="AX165" i="1"/>
  <c r="AY165" i="1"/>
  <c r="AZ165" i="1"/>
  <c r="BA165" i="1" s="1"/>
  <c r="P165" i="1" s="1"/>
  <c r="BB165" i="1"/>
  <c r="BE165" i="1"/>
  <c r="BF165" i="1"/>
  <c r="BH165" i="1"/>
  <c r="BI165" i="1" s="1"/>
  <c r="R166" i="1"/>
  <c r="T166" i="1" s="1"/>
  <c r="AV166" i="1"/>
  <c r="K166" i="1" s="1"/>
  <c r="BN166" i="1" s="1"/>
  <c r="AW166" i="1"/>
  <c r="AX166" i="1"/>
  <c r="AY166" i="1"/>
  <c r="AZ166" i="1"/>
  <c r="BE166" i="1"/>
  <c r="BF166" i="1"/>
  <c r="BH166" i="1"/>
  <c r="BI166" i="1"/>
  <c r="R167" i="1"/>
  <c r="T167" i="1"/>
  <c r="AV167" i="1"/>
  <c r="AX167" i="1"/>
  <c r="AY167" i="1"/>
  <c r="AZ167" i="1"/>
  <c r="BE167" i="1"/>
  <c r="BF167" i="1" s="1"/>
  <c r="BH167" i="1"/>
  <c r="BI167" i="1"/>
  <c r="R168" i="1"/>
  <c r="T168" i="1" s="1"/>
  <c r="AV168" i="1"/>
  <c r="AX168" i="1"/>
  <c r="AY168" i="1"/>
  <c r="AZ168" i="1"/>
  <c r="BE168" i="1"/>
  <c r="BF168" i="1"/>
  <c r="BI168" i="1" s="1"/>
  <c r="BH168" i="1"/>
  <c r="R169" i="1"/>
  <c r="T169" i="1" s="1"/>
  <c r="AV169" i="1"/>
  <c r="AX169" i="1"/>
  <c r="AY169" i="1"/>
  <c r="AZ169" i="1"/>
  <c r="BE169" i="1"/>
  <c r="BF169" i="1"/>
  <c r="BH169" i="1"/>
  <c r="BI169" i="1"/>
  <c r="K170" i="1"/>
  <c r="R170" i="1"/>
  <c r="T170" i="1" s="1"/>
  <c r="AV170" i="1"/>
  <c r="AW170" i="1"/>
  <c r="N170" i="1" s="1"/>
  <c r="AX170" i="1"/>
  <c r="AY170" i="1"/>
  <c r="AZ170" i="1"/>
  <c r="BA170" i="1" s="1"/>
  <c r="P170" i="1" s="1"/>
  <c r="BB170" i="1"/>
  <c r="O170" i="1" s="1"/>
  <c r="BE170" i="1"/>
  <c r="BF170" i="1"/>
  <c r="BI170" i="1" s="1"/>
  <c r="BH170" i="1"/>
  <c r="BN170" i="1"/>
  <c r="K171" i="1"/>
  <c r="BN171" i="1" s="1"/>
  <c r="N171" i="1"/>
  <c r="R171" i="1"/>
  <c r="T171" i="1"/>
  <c r="AV171" i="1"/>
  <c r="AW171" i="1" s="1"/>
  <c r="AX171" i="1"/>
  <c r="BA171" i="1" s="1"/>
  <c r="P171" i="1" s="1"/>
  <c r="BB171" i="1" s="1"/>
  <c r="AY171" i="1"/>
  <c r="AZ171" i="1"/>
  <c r="BE171" i="1"/>
  <c r="BF171" i="1"/>
  <c r="BH171" i="1"/>
  <c r="BI171" i="1" s="1"/>
  <c r="K172" i="1"/>
  <c r="P172" i="1"/>
  <c r="BB172" i="1" s="1"/>
  <c r="R172" i="1"/>
  <c r="T172" i="1" s="1"/>
  <c r="AV172" i="1"/>
  <c r="AW172" i="1"/>
  <c r="N172" i="1" s="1"/>
  <c r="AX172" i="1"/>
  <c r="AY172" i="1"/>
  <c r="BA172" i="1" s="1"/>
  <c r="AZ172" i="1"/>
  <c r="BE172" i="1"/>
  <c r="BF172" i="1"/>
  <c r="BI172" i="1" s="1"/>
  <c r="BH172" i="1"/>
  <c r="BN172" i="1"/>
  <c r="R173" i="1"/>
  <c r="T173" i="1"/>
  <c r="AV173" i="1"/>
  <c r="K173" i="1" s="1"/>
  <c r="AW173" i="1"/>
  <c r="N173" i="1" s="1"/>
  <c r="AX173" i="1"/>
  <c r="AY173" i="1"/>
  <c r="AZ173" i="1"/>
  <c r="BE173" i="1"/>
  <c r="BF173" i="1" s="1"/>
  <c r="BI173" i="1" s="1"/>
  <c r="BH173" i="1"/>
  <c r="R174" i="1"/>
  <c r="T174" i="1" s="1"/>
  <c r="AV174" i="1"/>
  <c r="AX174" i="1"/>
  <c r="AY174" i="1"/>
  <c r="AZ174" i="1"/>
  <c r="BE174" i="1"/>
  <c r="BF174" i="1"/>
  <c r="BH174" i="1"/>
  <c r="K175" i="1"/>
  <c r="N175" i="1"/>
  <c r="O175" i="1"/>
  <c r="R175" i="1"/>
  <c r="T175" i="1"/>
  <c r="BN175" i="1" s="1"/>
  <c r="AV175" i="1"/>
  <c r="AW175" i="1"/>
  <c r="AX175" i="1"/>
  <c r="AY175" i="1"/>
  <c r="BA175" i="1" s="1"/>
  <c r="P175" i="1" s="1"/>
  <c r="BB175" i="1" s="1"/>
  <c r="AZ175" i="1"/>
  <c r="BE175" i="1"/>
  <c r="BF175" i="1"/>
  <c r="BI175" i="1" s="1"/>
  <c r="BH175" i="1"/>
  <c r="K176" i="1"/>
  <c r="R176" i="1"/>
  <c r="T176" i="1"/>
  <c r="AV176" i="1"/>
  <c r="AW176" i="1"/>
  <c r="AX176" i="1"/>
  <c r="AY176" i="1"/>
  <c r="AZ176" i="1"/>
  <c r="BA176" i="1" s="1"/>
  <c r="P176" i="1" s="1"/>
  <c r="BB176" i="1" s="1"/>
  <c r="BE176" i="1"/>
  <c r="BF176" i="1"/>
  <c r="BH176" i="1"/>
  <c r="BI176" i="1"/>
  <c r="P177" i="1"/>
  <c r="BB177" i="1" s="1"/>
  <c r="R177" i="1"/>
  <c r="T177" i="1" s="1"/>
  <c r="AV177" i="1"/>
  <c r="K177" i="1" s="1"/>
  <c r="AW177" i="1"/>
  <c r="AX177" i="1"/>
  <c r="AY177" i="1"/>
  <c r="BA177" i="1" s="1"/>
  <c r="AZ177" i="1"/>
  <c r="BE177" i="1"/>
  <c r="BF177" i="1"/>
  <c r="BH177" i="1"/>
  <c r="BI177" i="1"/>
  <c r="K178" i="1"/>
  <c r="N178" i="1"/>
  <c r="P178" i="1"/>
  <c r="BB178" i="1" s="1"/>
  <c r="R178" i="1"/>
  <c r="T178" i="1"/>
  <c r="AV178" i="1"/>
  <c r="AW178" i="1"/>
  <c r="AX178" i="1"/>
  <c r="AY178" i="1"/>
  <c r="AZ178" i="1"/>
  <c r="BA178" i="1"/>
  <c r="BE178" i="1"/>
  <c r="BF178" i="1" s="1"/>
  <c r="BI178" i="1" s="1"/>
  <c r="BH178" i="1"/>
  <c r="BN178" i="1"/>
  <c r="K179" i="1"/>
  <c r="N179" i="1"/>
  <c r="R179" i="1"/>
  <c r="T179" i="1"/>
  <c r="AV179" i="1"/>
  <c r="AW179" i="1"/>
  <c r="AX179" i="1"/>
  <c r="AY179" i="1"/>
  <c r="AZ179" i="1"/>
  <c r="BA179" i="1" s="1"/>
  <c r="P179" i="1" s="1"/>
  <c r="BB179" i="1" s="1"/>
  <c r="BE179" i="1"/>
  <c r="BF179" i="1"/>
  <c r="BH179" i="1"/>
  <c r="BI179" i="1"/>
  <c r="R180" i="1"/>
  <c r="T180" i="1" s="1"/>
  <c r="AV180" i="1"/>
  <c r="AX180" i="1"/>
  <c r="AY180" i="1"/>
  <c r="AZ180" i="1"/>
  <c r="BE180" i="1"/>
  <c r="BF180" i="1" s="1"/>
  <c r="BH180" i="1"/>
  <c r="BI180" i="1"/>
  <c r="K181" i="1"/>
  <c r="N181" i="1"/>
  <c r="R181" i="1"/>
  <c r="T181" i="1" s="1"/>
  <c r="BN181" i="1" s="1"/>
  <c r="AV181" i="1"/>
  <c r="AW181" i="1"/>
  <c r="AX181" i="1"/>
  <c r="AY181" i="1"/>
  <c r="AZ181" i="1"/>
  <c r="BE181" i="1"/>
  <c r="BF181" i="1" s="1"/>
  <c r="BI181" i="1" s="1"/>
  <c r="BH181" i="1"/>
  <c r="K182" i="1"/>
  <c r="BN182" i="1" s="1"/>
  <c r="N182" i="1"/>
  <c r="R182" i="1"/>
  <c r="T182" i="1"/>
  <c r="AV182" i="1"/>
  <c r="AW182" i="1"/>
  <c r="AX182" i="1"/>
  <c r="AY182" i="1"/>
  <c r="AZ182" i="1"/>
  <c r="BE182" i="1"/>
  <c r="BF182" i="1"/>
  <c r="BI182" i="1" s="1"/>
  <c r="BH182" i="1"/>
  <c r="R183" i="1"/>
  <c r="T183" i="1"/>
  <c r="AV183" i="1"/>
  <c r="AX183" i="1"/>
  <c r="AY183" i="1"/>
  <c r="AZ183" i="1"/>
  <c r="BE183" i="1"/>
  <c r="BF183" i="1" s="1"/>
  <c r="BH183" i="1"/>
  <c r="K184" i="1"/>
  <c r="N184" i="1"/>
  <c r="P184" i="1"/>
  <c r="BB184" i="1" s="1"/>
  <c r="R184" i="1"/>
  <c r="T184" i="1"/>
  <c r="AV184" i="1"/>
  <c r="AW184" i="1"/>
  <c r="AX184" i="1"/>
  <c r="AY184" i="1"/>
  <c r="BA184" i="1" s="1"/>
  <c r="AZ184" i="1"/>
  <c r="BE184" i="1"/>
  <c r="BF184" i="1" s="1"/>
  <c r="BI184" i="1" s="1"/>
  <c r="BH184" i="1"/>
  <c r="BN184" i="1"/>
  <c r="K185" i="1"/>
  <c r="N185" i="1"/>
  <c r="R185" i="1"/>
  <c r="T185" i="1"/>
  <c r="AV185" i="1"/>
  <c r="AW185" i="1"/>
  <c r="AX185" i="1"/>
  <c r="AY185" i="1"/>
  <c r="AZ185" i="1"/>
  <c r="BE185" i="1"/>
  <c r="BF185" i="1"/>
  <c r="BH185" i="1"/>
  <c r="BI185" i="1"/>
  <c r="R186" i="1"/>
  <c r="T186" i="1" s="1"/>
  <c r="AV186" i="1"/>
  <c r="AX186" i="1"/>
  <c r="AY186" i="1"/>
  <c r="AZ186" i="1"/>
  <c r="BE186" i="1"/>
  <c r="BF186" i="1" s="1"/>
  <c r="BH186" i="1"/>
  <c r="BI186" i="1"/>
  <c r="K187" i="1"/>
  <c r="N187" i="1"/>
  <c r="R187" i="1"/>
  <c r="T187" i="1" s="1"/>
  <c r="AV187" i="1"/>
  <c r="AW187" i="1"/>
  <c r="AX187" i="1"/>
  <c r="AY187" i="1"/>
  <c r="AZ187" i="1"/>
  <c r="BE187" i="1"/>
  <c r="BF187" i="1"/>
  <c r="BI187" i="1" s="1"/>
  <c r="BH187" i="1"/>
  <c r="BN187" i="1"/>
  <c r="K188" i="1"/>
  <c r="N188" i="1"/>
  <c r="R188" i="1"/>
  <c r="T188" i="1"/>
  <c r="AV188" i="1"/>
  <c r="AW188" i="1"/>
  <c r="AX188" i="1"/>
  <c r="AY188" i="1"/>
  <c r="AZ188" i="1"/>
  <c r="BE188" i="1"/>
  <c r="BF188" i="1"/>
  <c r="BH188" i="1"/>
  <c r="BI188" i="1"/>
  <c r="R189" i="1"/>
  <c r="T189" i="1" s="1"/>
  <c r="AV189" i="1"/>
  <c r="AX189" i="1"/>
  <c r="AY189" i="1"/>
  <c r="AZ189" i="1"/>
  <c r="BE189" i="1"/>
  <c r="BF189" i="1" s="1"/>
  <c r="BI189" i="1" s="1"/>
  <c r="BH189" i="1"/>
  <c r="N190" i="1"/>
  <c r="R190" i="1"/>
  <c r="T190" i="1" s="1"/>
  <c r="AV190" i="1"/>
  <c r="AW190" i="1" s="1"/>
  <c r="AX190" i="1"/>
  <c r="AY190" i="1"/>
  <c r="AZ190" i="1"/>
  <c r="BA190" i="1"/>
  <c r="P190" i="1" s="1"/>
  <c r="BB190" i="1" s="1"/>
  <c r="BE190" i="1"/>
  <c r="BF190" i="1" s="1"/>
  <c r="BI190" i="1" s="1"/>
  <c r="BH190" i="1"/>
  <c r="K191" i="1"/>
  <c r="BN191" i="1" s="1"/>
  <c r="N191" i="1"/>
  <c r="R191" i="1"/>
  <c r="T191" i="1"/>
  <c r="AV191" i="1"/>
  <c r="AW191" i="1"/>
  <c r="AX191" i="1"/>
  <c r="AY191" i="1"/>
  <c r="AZ191" i="1"/>
  <c r="BE191" i="1"/>
  <c r="BF191" i="1"/>
  <c r="BH191" i="1"/>
  <c r="BI191" i="1"/>
  <c r="N192" i="1"/>
  <c r="R192" i="1"/>
  <c r="T192" i="1"/>
  <c r="BN192" i="1" s="1"/>
  <c r="AV192" i="1"/>
  <c r="K192" i="1" s="1"/>
  <c r="AW192" i="1"/>
  <c r="AX192" i="1"/>
  <c r="AY192" i="1"/>
  <c r="AZ192" i="1"/>
  <c r="BE192" i="1"/>
  <c r="BF192" i="1"/>
  <c r="BI192" i="1" s="1"/>
  <c r="BH192" i="1"/>
  <c r="R193" i="1"/>
  <c r="T193" i="1" s="1"/>
  <c r="AV193" i="1"/>
  <c r="AW193" i="1" s="1"/>
  <c r="N193" i="1" s="1"/>
  <c r="AX193" i="1"/>
  <c r="AY193" i="1"/>
  <c r="AZ193" i="1"/>
  <c r="BE193" i="1"/>
  <c r="BF193" i="1"/>
  <c r="BI193" i="1" s="1"/>
  <c r="BH193" i="1"/>
  <c r="K194" i="1"/>
  <c r="R194" i="1"/>
  <c r="T194" i="1" s="1"/>
  <c r="AV194" i="1"/>
  <c r="AW194" i="1"/>
  <c r="AX194" i="1"/>
  <c r="AY194" i="1"/>
  <c r="AZ194" i="1"/>
  <c r="BE194" i="1"/>
  <c r="BF194" i="1"/>
  <c r="BI194" i="1" s="1"/>
  <c r="BH194" i="1"/>
  <c r="N195" i="1"/>
  <c r="R195" i="1"/>
  <c r="T195" i="1"/>
  <c r="BN195" i="1" s="1"/>
  <c r="AV195" i="1"/>
  <c r="K195" i="1" s="1"/>
  <c r="AW195" i="1"/>
  <c r="AX195" i="1"/>
  <c r="AY195" i="1"/>
  <c r="AZ195" i="1"/>
  <c r="BE195" i="1"/>
  <c r="BF195" i="1" s="1"/>
  <c r="BI195" i="1" s="1"/>
  <c r="BH195" i="1"/>
  <c r="R196" i="1"/>
  <c r="T196" i="1"/>
  <c r="AV196" i="1"/>
  <c r="AW196" i="1" s="1"/>
  <c r="N196" i="1" s="1"/>
  <c r="AX196" i="1"/>
  <c r="AY196" i="1"/>
  <c r="AZ196" i="1"/>
  <c r="BE196" i="1"/>
  <c r="BF196" i="1" s="1"/>
  <c r="BI196" i="1" s="1"/>
  <c r="BH196" i="1"/>
  <c r="K197" i="1"/>
  <c r="N197" i="1"/>
  <c r="R197" i="1"/>
  <c r="T197" i="1" s="1"/>
  <c r="AV197" i="1"/>
  <c r="AW197" i="1"/>
  <c r="AX197" i="1"/>
  <c r="AY197" i="1"/>
  <c r="AZ197" i="1"/>
  <c r="BA197" i="1" s="1"/>
  <c r="P197" i="1" s="1"/>
  <c r="BB197" i="1" s="1"/>
  <c r="BE197" i="1"/>
  <c r="BF197" i="1"/>
  <c r="BH197" i="1"/>
  <c r="BI197" i="1"/>
  <c r="BN197" i="1"/>
  <c r="R198" i="1"/>
  <c r="T198" i="1" s="1"/>
  <c r="AV198" i="1"/>
  <c r="AX198" i="1"/>
  <c r="AY198" i="1"/>
  <c r="AZ198" i="1"/>
  <c r="BE198" i="1"/>
  <c r="BF198" i="1"/>
  <c r="BI198" i="1" s="1"/>
  <c r="BH198" i="1"/>
  <c r="N199" i="1"/>
  <c r="R199" i="1"/>
  <c r="T199" i="1" s="1"/>
  <c r="AV199" i="1"/>
  <c r="AW199" i="1" s="1"/>
  <c r="AX199" i="1"/>
  <c r="AY199" i="1"/>
  <c r="AZ199" i="1"/>
  <c r="BE199" i="1"/>
  <c r="BF199" i="1"/>
  <c r="BI199" i="1" s="1"/>
  <c r="BH199" i="1"/>
  <c r="K200" i="1"/>
  <c r="N200" i="1"/>
  <c r="R200" i="1"/>
  <c r="T200" i="1" s="1"/>
  <c r="AV200" i="1"/>
  <c r="AW200" i="1"/>
  <c r="AX200" i="1"/>
  <c r="AY200" i="1"/>
  <c r="AZ200" i="1"/>
  <c r="BE200" i="1"/>
  <c r="BF200" i="1"/>
  <c r="BH200" i="1"/>
  <c r="BI200" i="1"/>
  <c r="R201" i="1"/>
  <c r="T201" i="1" s="1"/>
  <c r="AV201" i="1"/>
  <c r="AX201" i="1"/>
  <c r="AY201" i="1"/>
  <c r="AZ201" i="1"/>
  <c r="BE201" i="1"/>
  <c r="BF201" i="1"/>
  <c r="BI201" i="1" s="1"/>
  <c r="BH201" i="1"/>
  <c r="R202" i="1"/>
  <c r="T202" i="1"/>
  <c r="AV202" i="1"/>
  <c r="AW202" i="1" s="1"/>
  <c r="AX202" i="1"/>
  <c r="AY202" i="1"/>
  <c r="AZ202" i="1"/>
  <c r="BA202" i="1"/>
  <c r="P202" i="1" s="1"/>
  <c r="BB202" i="1" s="1"/>
  <c r="O202" i="1" s="1"/>
  <c r="BE202" i="1"/>
  <c r="BF202" i="1"/>
  <c r="BI202" i="1" s="1"/>
  <c r="BH202" i="1"/>
  <c r="K203" i="1"/>
  <c r="N203" i="1"/>
  <c r="R203" i="1"/>
  <c r="T203" i="1" s="1"/>
  <c r="BN203" i="1" s="1"/>
  <c r="AV203" i="1"/>
  <c r="AW203" i="1"/>
  <c r="AX203" i="1"/>
  <c r="AY203" i="1"/>
  <c r="AZ203" i="1"/>
  <c r="BE203" i="1"/>
  <c r="BF203" i="1"/>
  <c r="BH203" i="1"/>
  <c r="BI203" i="1"/>
  <c r="R204" i="1"/>
  <c r="T204" i="1"/>
  <c r="BN204" i="1" s="1"/>
  <c r="AV204" i="1"/>
  <c r="K204" i="1" s="1"/>
  <c r="AW204" i="1"/>
  <c r="AX204" i="1"/>
  <c r="AY204" i="1"/>
  <c r="AZ204" i="1"/>
  <c r="BE204" i="1"/>
  <c r="BF204" i="1" s="1"/>
  <c r="BI204" i="1" s="1"/>
  <c r="BH204" i="1"/>
  <c r="R205" i="1"/>
  <c r="T205" i="1"/>
  <c r="AV205" i="1"/>
  <c r="AX205" i="1"/>
  <c r="AY205" i="1"/>
  <c r="AZ205" i="1"/>
  <c r="BE205" i="1"/>
  <c r="BF205" i="1" s="1"/>
  <c r="BI205" i="1" s="1"/>
  <c r="BH205" i="1"/>
  <c r="K206" i="1"/>
  <c r="N206" i="1"/>
  <c r="R206" i="1"/>
  <c r="T206" i="1"/>
  <c r="BN206" i="1" s="1"/>
  <c r="AV206" i="1"/>
  <c r="AW206" i="1"/>
  <c r="AX206" i="1"/>
  <c r="BA206" i="1" s="1"/>
  <c r="P206" i="1" s="1"/>
  <c r="BB206" i="1" s="1"/>
  <c r="O206" i="1" s="1"/>
  <c r="AY206" i="1"/>
  <c r="AZ206" i="1"/>
  <c r="BE206" i="1"/>
  <c r="BF206" i="1"/>
  <c r="BH206" i="1"/>
  <c r="BI206" i="1"/>
  <c r="K207" i="1"/>
  <c r="R207" i="1"/>
  <c r="T207" i="1"/>
  <c r="AV207" i="1"/>
  <c r="AW207" i="1"/>
  <c r="AX207" i="1"/>
  <c r="AY207" i="1"/>
  <c r="AZ207" i="1"/>
  <c r="BE207" i="1"/>
  <c r="BF207" i="1"/>
  <c r="BH207" i="1"/>
  <c r="BI207" i="1"/>
  <c r="R208" i="1"/>
  <c r="T208" i="1"/>
  <c r="AV208" i="1"/>
  <c r="AX208" i="1"/>
  <c r="AY208" i="1"/>
  <c r="AZ208" i="1"/>
  <c r="BE208" i="1"/>
  <c r="BF208" i="1" s="1"/>
  <c r="BI208" i="1" s="1"/>
  <c r="BH208" i="1"/>
  <c r="K209" i="1"/>
  <c r="R209" i="1"/>
  <c r="T209" i="1"/>
  <c r="AV209" i="1"/>
  <c r="AW209" i="1"/>
  <c r="AX209" i="1"/>
  <c r="AY209" i="1"/>
  <c r="AZ209" i="1"/>
  <c r="BE209" i="1"/>
  <c r="BF209" i="1" s="1"/>
  <c r="BI209" i="1" s="1"/>
  <c r="BH209" i="1"/>
  <c r="BN209" i="1"/>
  <c r="K210" i="1"/>
  <c r="N210" i="1"/>
  <c r="P210" i="1"/>
  <c r="BB210" i="1" s="1"/>
  <c r="R210" i="1"/>
  <c r="T210" i="1"/>
  <c r="AV210" i="1"/>
  <c r="AW210" i="1"/>
  <c r="AX210" i="1"/>
  <c r="AY210" i="1"/>
  <c r="AZ210" i="1"/>
  <c r="BA210" i="1" s="1"/>
  <c r="BE210" i="1"/>
  <c r="BF210" i="1" s="1"/>
  <c r="BI210" i="1" s="1"/>
  <c r="BH210" i="1"/>
  <c r="BN210" i="1"/>
  <c r="R211" i="1"/>
  <c r="T211" i="1"/>
  <c r="BN211" i="1" s="1"/>
  <c r="AV211" i="1"/>
  <c r="K211" i="1" s="1"/>
  <c r="AW211" i="1"/>
  <c r="N211" i="1" s="1"/>
  <c r="AX211" i="1"/>
  <c r="AY211" i="1"/>
  <c r="AZ211" i="1"/>
  <c r="BE211" i="1"/>
  <c r="BF211" i="1" s="1"/>
  <c r="BH211" i="1"/>
  <c r="BI211" i="1"/>
  <c r="K212" i="1"/>
  <c r="R212" i="1"/>
  <c r="T212" i="1"/>
  <c r="BN212" i="1" s="1"/>
  <c r="AV212" i="1"/>
  <c r="AW212" i="1"/>
  <c r="N212" i="1" s="1"/>
  <c r="AX212" i="1"/>
  <c r="BA212" i="1" s="1"/>
  <c r="P212" i="1" s="1"/>
  <c r="BB212" i="1" s="1"/>
  <c r="BC212" i="1" s="1"/>
  <c r="BD212" i="1" s="1"/>
  <c r="BG212" i="1" s="1"/>
  <c r="L212" i="1" s="1"/>
  <c r="BJ212" i="1" s="1"/>
  <c r="M212" i="1" s="1"/>
  <c r="AY212" i="1"/>
  <c r="AZ212" i="1"/>
  <c r="BE212" i="1"/>
  <c r="BF212" i="1" s="1"/>
  <c r="BH212" i="1"/>
  <c r="BI212" i="1"/>
  <c r="K213" i="1"/>
  <c r="BN213" i="1" s="1"/>
  <c r="R213" i="1"/>
  <c r="T213" i="1"/>
  <c r="AV213" i="1"/>
  <c r="AW213" i="1"/>
  <c r="AX213" i="1"/>
  <c r="AY213" i="1"/>
  <c r="AZ213" i="1"/>
  <c r="BE213" i="1"/>
  <c r="BF213" i="1"/>
  <c r="BH213" i="1"/>
  <c r="R214" i="1"/>
  <c r="T214" i="1" s="1"/>
  <c r="AV214" i="1"/>
  <c r="AX214" i="1"/>
  <c r="AY214" i="1"/>
  <c r="AZ214" i="1"/>
  <c r="BE214" i="1"/>
  <c r="BF214" i="1"/>
  <c r="BI214" i="1" s="1"/>
  <c r="BH214" i="1"/>
  <c r="K215" i="1"/>
  <c r="N215" i="1"/>
  <c r="R215" i="1"/>
  <c r="T215" i="1" s="1"/>
  <c r="AV215" i="1"/>
  <c r="AW215" i="1"/>
  <c r="AX215" i="1"/>
  <c r="AY215" i="1"/>
  <c r="AZ215" i="1"/>
  <c r="BA215" i="1"/>
  <c r="P215" i="1" s="1"/>
  <c r="BB215" i="1" s="1"/>
  <c r="BC215" i="1" s="1"/>
  <c r="BD215" i="1" s="1"/>
  <c r="BG215" i="1" s="1"/>
  <c r="L215" i="1" s="1"/>
  <c r="BJ215" i="1" s="1"/>
  <c r="M215" i="1" s="1"/>
  <c r="BE215" i="1"/>
  <c r="BF215" i="1" s="1"/>
  <c r="BI215" i="1" s="1"/>
  <c r="BH215" i="1"/>
  <c r="K216" i="1"/>
  <c r="BN216" i="1" s="1"/>
  <c r="R216" i="1"/>
  <c r="T216" i="1"/>
  <c r="AV216" i="1"/>
  <c r="AW216" i="1"/>
  <c r="N216" i="1" s="1"/>
  <c r="AX216" i="1"/>
  <c r="BA216" i="1" s="1"/>
  <c r="P216" i="1" s="1"/>
  <c r="BB216" i="1" s="1"/>
  <c r="AY216" i="1"/>
  <c r="AZ216" i="1"/>
  <c r="BE216" i="1"/>
  <c r="BF216" i="1" s="1"/>
  <c r="BI216" i="1" s="1"/>
  <c r="BH216" i="1"/>
  <c r="R217" i="1"/>
  <c r="T217" i="1"/>
  <c r="AV217" i="1"/>
  <c r="AX217" i="1"/>
  <c r="AY217" i="1"/>
  <c r="AZ217" i="1"/>
  <c r="BE217" i="1"/>
  <c r="BF217" i="1"/>
  <c r="BH217" i="1"/>
  <c r="K218" i="1"/>
  <c r="R218" i="1"/>
  <c r="T218" i="1"/>
  <c r="BN218" i="1" s="1"/>
  <c r="AV218" i="1"/>
  <c r="AW218" i="1"/>
  <c r="AX218" i="1"/>
  <c r="AY218" i="1"/>
  <c r="AZ218" i="1"/>
  <c r="BE218" i="1"/>
  <c r="BF218" i="1" s="1"/>
  <c r="BI218" i="1" s="1"/>
  <c r="BH218" i="1"/>
  <c r="K219" i="1"/>
  <c r="R219" i="1"/>
  <c r="T219" i="1" s="1"/>
  <c r="AV219" i="1"/>
  <c r="AW219" i="1" s="1"/>
  <c r="AX219" i="1"/>
  <c r="AY219" i="1"/>
  <c r="AZ219" i="1"/>
  <c r="BE219" i="1"/>
  <c r="BF219" i="1"/>
  <c r="BI219" i="1" s="1"/>
  <c r="BH219" i="1"/>
  <c r="BN219" i="1"/>
  <c r="N220" i="1"/>
  <c r="R220" i="1"/>
  <c r="T220" i="1" s="1"/>
  <c r="BN220" i="1" s="1"/>
  <c r="AV220" i="1"/>
  <c r="K220" i="1" s="1"/>
  <c r="AW220" i="1"/>
  <c r="AX220" i="1"/>
  <c r="AY220" i="1"/>
  <c r="AZ220" i="1"/>
  <c r="BE220" i="1"/>
  <c r="BF220" i="1"/>
  <c r="BI220" i="1" s="1"/>
  <c r="BH220" i="1"/>
  <c r="K221" i="1"/>
  <c r="BN221" i="1" s="1"/>
  <c r="R221" i="1"/>
  <c r="T221" i="1"/>
  <c r="AV221" i="1"/>
  <c r="AW221" i="1"/>
  <c r="N221" i="1" s="1"/>
  <c r="AX221" i="1"/>
  <c r="AY221" i="1"/>
  <c r="AZ221" i="1"/>
  <c r="BA221" i="1" s="1"/>
  <c r="P221" i="1" s="1"/>
  <c r="BB221" i="1" s="1"/>
  <c r="BE221" i="1"/>
  <c r="BF221" i="1"/>
  <c r="BH221" i="1"/>
  <c r="BI221" i="1"/>
  <c r="R222" i="1"/>
  <c r="T222" i="1" s="1"/>
  <c r="AV222" i="1"/>
  <c r="K222" i="1" s="1"/>
  <c r="AW222" i="1"/>
  <c r="N222" i="1" s="1"/>
  <c r="AX222" i="1"/>
  <c r="AY222" i="1"/>
  <c r="AZ222" i="1"/>
  <c r="BE222" i="1"/>
  <c r="BF222" i="1"/>
  <c r="BI222" i="1" s="1"/>
  <c r="BH222" i="1"/>
  <c r="R223" i="1"/>
  <c r="T223" i="1"/>
  <c r="AV223" i="1"/>
  <c r="AX223" i="1"/>
  <c r="AY223" i="1"/>
  <c r="AZ223" i="1"/>
  <c r="BE223" i="1"/>
  <c r="BF223" i="1"/>
  <c r="BI223" i="1" s="1"/>
  <c r="BH223" i="1"/>
  <c r="K224" i="1"/>
  <c r="N224" i="1"/>
  <c r="R224" i="1"/>
  <c r="T224" i="1" s="1"/>
  <c r="AV224" i="1"/>
  <c r="AW224" i="1"/>
  <c r="AX224" i="1"/>
  <c r="AY224" i="1"/>
  <c r="AZ224" i="1"/>
  <c r="BA224" i="1" s="1"/>
  <c r="P224" i="1" s="1"/>
  <c r="BB224" i="1" s="1"/>
  <c r="BC224" i="1" s="1"/>
  <c r="BD224" i="1" s="1"/>
  <c r="BG224" i="1" s="1"/>
  <c r="L224" i="1" s="1"/>
  <c r="BJ224" i="1" s="1"/>
  <c r="M224" i="1" s="1"/>
  <c r="BE224" i="1"/>
  <c r="BF224" i="1"/>
  <c r="BI224" i="1" s="1"/>
  <c r="BH224" i="1"/>
  <c r="R225" i="1"/>
  <c r="T225" i="1"/>
  <c r="AV225" i="1"/>
  <c r="AW225" i="1" s="1"/>
  <c r="AX225" i="1"/>
  <c r="AY225" i="1"/>
  <c r="AZ225" i="1"/>
  <c r="BE225" i="1"/>
  <c r="BF225" i="1"/>
  <c r="BI225" i="1" s="1"/>
  <c r="BH225" i="1"/>
  <c r="R226" i="1"/>
  <c r="T226" i="1"/>
  <c r="AV226" i="1"/>
  <c r="AX226" i="1"/>
  <c r="AY226" i="1"/>
  <c r="AZ226" i="1"/>
  <c r="BE226" i="1"/>
  <c r="BF226" i="1"/>
  <c r="BH226" i="1"/>
  <c r="K227" i="1"/>
  <c r="N227" i="1"/>
  <c r="R227" i="1"/>
  <c r="T227" i="1" s="1"/>
  <c r="AV227" i="1"/>
  <c r="AW227" i="1"/>
  <c r="AX227" i="1"/>
  <c r="AY227" i="1"/>
  <c r="AZ227" i="1"/>
  <c r="BE227" i="1"/>
  <c r="BF227" i="1"/>
  <c r="BI227" i="1" s="1"/>
  <c r="BH227" i="1"/>
  <c r="R228" i="1"/>
  <c r="T228" i="1"/>
  <c r="AV228" i="1"/>
  <c r="AW228" i="1" s="1"/>
  <c r="AX228" i="1"/>
  <c r="AY228" i="1"/>
  <c r="AZ228" i="1"/>
  <c r="BE228" i="1"/>
  <c r="BF228" i="1"/>
  <c r="BI228" i="1" s="1"/>
  <c r="BH228" i="1"/>
  <c r="R229" i="1"/>
  <c r="T229" i="1"/>
  <c r="AV229" i="1"/>
  <c r="AX229" i="1"/>
  <c r="AY229" i="1"/>
  <c r="AZ229" i="1"/>
  <c r="BE229" i="1"/>
  <c r="BF229" i="1"/>
  <c r="BI229" i="1" s="1"/>
  <c r="BH229" i="1"/>
  <c r="K230" i="1"/>
  <c r="BN230" i="1" s="1"/>
  <c r="N230" i="1"/>
  <c r="O230" i="1"/>
  <c r="R230" i="1"/>
  <c r="T230" i="1" s="1"/>
  <c r="AV230" i="1"/>
  <c r="AW230" i="1"/>
  <c r="AX230" i="1"/>
  <c r="AY230" i="1"/>
  <c r="AZ230" i="1"/>
  <c r="BA230" i="1" s="1"/>
  <c r="P230" i="1" s="1"/>
  <c r="BB230" i="1" s="1"/>
  <c r="BC230" i="1" s="1"/>
  <c r="BD230" i="1" s="1"/>
  <c r="BG230" i="1" s="1"/>
  <c r="L230" i="1" s="1"/>
  <c r="BJ230" i="1" s="1"/>
  <c r="M230" i="1" s="1"/>
  <c r="BE230" i="1"/>
  <c r="BF230" i="1"/>
  <c r="BI230" i="1" s="1"/>
  <c r="BH230" i="1"/>
  <c r="K231" i="1"/>
  <c r="R231" i="1"/>
  <c r="T231" i="1"/>
  <c r="AV231" i="1"/>
  <c r="AW231" i="1" s="1"/>
  <c r="AX231" i="1"/>
  <c r="AY231" i="1"/>
  <c r="AZ231" i="1"/>
  <c r="BA231" i="1" s="1"/>
  <c r="P231" i="1" s="1"/>
  <c r="BB231" i="1"/>
  <c r="BE231" i="1"/>
  <c r="BF231" i="1"/>
  <c r="BH231" i="1"/>
  <c r="BN231" i="1"/>
  <c r="R232" i="1"/>
  <c r="T232" i="1"/>
  <c r="AV232" i="1"/>
  <c r="AX232" i="1"/>
  <c r="AY232" i="1"/>
  <c r="AZ232" i="1"/>
  <c r="BE232" i="1"/>
  <c r="BF232" i="1"/>
  <c r="BI232" i="1" s="1"/>
  <c r="BH232" i="1"/>
  <c r="K233" i="1"/>
  <c r="N233" i="1"/>
  <c r="R233" i="1"/>
  <c r="T233" i="1" s="1"/>
  <c r="AV233" i="1"/>
  <c r="AW233" i="1"/>
  <c r="AX233" i="1"/>
  <c r="AY233" i="1"/>
  <c r="AZ233" i="1"/>
  <c r="BE233" i="1"/>
  <c r="BF233" i="1"/>
  <c r="BI233" i="1" s="1"/>
  <c r="BH233" i="1"/>
  <c r="K234" i="1"/>
  <c r="R234" i="1"/>
  <c r="T234" i="1"/>
  <c r="AV234" i="1"/>
  <c r="AW234" i="1" s="1"/>
  <c r="AX234" i="1"/>
  <c r="AY234" i="1"/>
  <c r="AZ234" i="1"/>
  <c r="BA234" i="1" s="1"/>
  <c r="P234" i="1" s="1"/>
  <c r="BB234" i="1"/>
  <c r="BE234" i="1"/>
  <c r="BF234" i="1"/>
  <c r="BH234" i="1"/>
  <c r="R235" i="1"/>
  <c r="T235" i="1"/>
  <c r="AV235" i="1"/>
  <c r="AX235" i="1"/>
  <c r="AY235" i="1"/>
  <c r="AZ235" i="1"/>
  <c r="BE235" i="1"/>
  <c r="BF235" i="1"/>
  <c r="BI235" i="1" s="1"/>
  <c r="BH235" i="1"/>
  <c r="K236" i="1"/>
  <c r="BN236" i="1" s="1"/>
  <c r="N236" i="1"/>
  <c r="R236" i="1"/>
  <c r="T236" i="1" s="1"/>
  <c r="AV236" i="1"/>
  <c r="AW236" i="1"/>
  <c r="AX236" i="1"/>
  <c r="AY236" i="1"/>
  <c r="AZ236" i="1"/>
  <c r="BE236" i="1"/>
  <c r="BF236" i="1"/>
  <c r="BI236" i="1" s="1"/>
  <c r="BH236" i="1"/>
  <c r="R237" i="1"/>
  <c r="T237" i="1"/>
  <c r="AV237" i="1"/>
  <c r="AW237" i="1" s="1"/>
  <c r="AX237" i="1"/>
  <c r="AY237" i="1"/>
  <c r="AZ237" i="1"/>
  <c r="BE237" i="1"/>
  <c r="BF237" i="1"/>
  <c r="BI237" i="1" s="1"/>
  <c r="BH237" i="1"/>
  <c r="R238" i="1"/>
  <c r="T238" i="1"/>
  <c r="AV238" i="1"/>
  <c r="AX238" i="1"/>
  <c r="AY238" i="1"/>
  <c r="AZ238" i="1"/>
  <c r="BE238" i="1"/>
  <c r="BF238" i="1"/>
  <c r="BI238" i="1" s="1"/>
  <c r="BH238" i="1"/>
  <c r="K239" i="1"/>
  <c r="N239" i="1"/>
  <c r="R239" i="1"/>
  <c r="T239" i="1" s="1"/>
  <c r="AV239" i="1"/>
  <c r="AW239" i="1"/>
  <c r="AX239" i="1"/>
  <c r="AY239" i="1"/>
  <c r="AZ239" i="1"/>
  <c r="BA239" i="1" s="1"/>
  <c r="P239" i="1" s="1"/>
  <c r="BB239" i="1" s="1"/>
  <c r="BE239" i="1"/>
  <c r="BF239" i="1"/>
  <c r="BI239" i="1" s="1"/>
  <c r="BH239" i="1"/>
  <c r="BN239" i="1"/>
  <c r="R240" i="1"/>
  <c r="T240" i="1"/>
  <c r="AV240" i="1"/>
  <c r="AW240" i="1" s="1"/>
  <c r="AX240" i="1"/>
  <c r="AY240" i="1"/>
  <c r="AZ240" i="1"/>
  <c r="BE240" i="1"/>
  <c r="BF240" i="1"/>
  <c r="BI240" i="1" s="1"/>
  <c r="BH240" i="1"/>
  <c r="R241" i="1"/>
  <c r="T241" i="1"/>
  <c r="AV241" i="1"/>
  <c r="AX241" i="1"/>
  <c r="AY241" i="1"/>
  <c r="AZ241" i="1"/>
  <c r="BE241" i="1"/>
  <c r="BF241" i="1"/>
  <c r="BI241" i="1" s="1"/>
  <c r="BH241" i="1"/>
  <c r="K242" i="1"/>
  <c r="N242" i="1"/>
  <c r="R242" i="1"/>
  <c r="T242" i="1" s="1"/>
  <c r="AV242" i="1"/>
  <c r="AW242" i="1"/>
  <c r="AX242" i="1"/>
  <c r="AY242" i="1"/>
  <c r="AZ242" i="1"/>
  <c r="BE242" i="1"/>
  <c r="BF242" i="1"/>
  <c r="BI242" i="1" s="1"/>
  <c r="BH242" i="1"/>
  <c r="BN242" i="1"/>
  <c r="K243" i="1"/>
  <c r="BN243" i="1" s="1"/>
  <c r="R243" i="1"/>
  <c r="T243" i="1"/>
  <c r="AV243" i="1"/>
  <c r="AW243" i="1" s="1"/>
  <c r="AX243" i="1"/>
  <c r="AY243" i="1"/>
  <c r="AZ243" i="1"/>
  <c r="BE243" i="1"/>
  <c r="BF243" i="1"/>
  <c r="BH243" i="1"/>
  <c r="R244" i="1"/>
  <c r="T244" i="1"/>
  <c r="AV244" i="1"/>
  <c r="AX244" i="1"/>
  <c r="AY244" i="1"/>
  <c r="AZ244" i="1"/>
  <c r="BE244" i="1"/>
  <c r="BF244" i="1"/>
  <c r="BH244" i="1"/>
  <c r="K245" i="1"/>
  <c r="BN245" i="1" s="1"/>
  <c r="N245" i="1"/>
  <c r="R245" i="1"/>
  <c r="T245" i="1" s="1"/>
  <c r="AV245" i="1"/>
  <c r="AW245" i="1"/>
  <c r="AX245" i="1"/>
  <c r="AY245" i="1"/>
  <c r="AZ245" i="1"/>
  <c r="BA245" i="1" s="1"/>
  <c r="P245" i="1" s="1"/>
  <c r="BB245" i="1" s="1"/>
  <c r="BE245" i="1"/>
  <c r="BF245" i="1"/>
  <c r="BI245" i="1" s="1"/>
  <c r="BH245" i="1"/>
  <c r="K246" i="1"/>
  <c r="BN246" i="1" s="1"/>
  <c r="R246" i="1"/>
  <c r="T246" i="1"/>
  <c r="AV246" i="1"/>
  <c r="AW246" i="1" s="1"/>
  <c r="AX246" i="1"/>
  <c r="AY246" i="1"/>
  <c r="AZ246" i="1"/>
  <c r="BA246" i="1" s="1"/>
  <c r="P246" i="1" s="1"/>
  <c r="BB246" i="1" s="1"/>
  <c r="BE246" i="1"/>
  <c r="BF246" i="1"/>
  <c r="BH246" i="1"/>
  <c r="R247" i="1"/>
  <c r="T247" i="1" s="1"/>
  <c r="AV247" i="1"/>
  <c r="AX247" i="1"/>
  <c r="AY247" i="1"/>
  <c r="AZ247" i="1"/>
  <c r="BE247" i="1"/>
  <c r="BF247" i="1"/>
  <c r="BI247" i="1" s="1"/>
  <c r="BH247" i="1"/>
  <c r="K248" i="1"/>
  <c r="N248" i="1"/>
  <c r="R248" i="1"/>
  <c r="T248" i="1" s="1"/>
  <c r="BN248" i="1" s="1"/>
  <c r="AV248" i="1"/>
  <c r="AW248" i="1"/>
  <c r="AX248" i="1"/>
  <c r="AY248" i="1"/>
  <c r="AZ248" i="1"/>
  <c r="BE248" i="1"/>
  <c r="BF248" i="1"/>
  <c r="BI248" i="1" s="1"/>
  <c r="BH248" i="1"/>
  <c r="K249" i="1"/>
  <c r="R249" i="1"/>
  <c r="T249" i="1"/>
  <c r="AV249" i="1"/>
  <c r="AW249" i="1" s="1"/>
  <c r="AX249" i="1"/>
  <c r="AY249" i="1"/>
  <c r="AZ249" i="1"/>
  <c r="BA249" i="1" s="1"/>
  <c r="P249" i="1" s="1"/>
  <c r="BB249" i="1"/>
  <c r="BE249" i="1"/>
  <c r="BF249" i="1"/>
  <c r="BH249" i="1"/>
  <c r="R250" i="1"/>
  <c r="T250" i="1"/>
  <c r="AV250" i="1"/>
  <c r="AX250" i="1"/>
  <c r="AY250" i="1"/>
  <c r="AZ250" i="1"/>
  <c r="BE250" i="1"/>
  <c r="BF250" i="1"/>
  <c r="BH250" i="1"/>
  <c r="K251" i="1"/>
  <c r="BN251" i="1" s="1"/>
  <c r="N251" i="1"/>
  <c r="R251" i="1"/>
  <c r="T251" i="1" s="1"/>
  <c r="AV251" i="1"/>
  <c r="AW251" i="1"/>
  <c r="AX251" i="1"/>
  <c r="AY251" i="1"/>
  <c r="AZ251" i="1"/>
  <c r="BE251" i="1"/>
  <c r="BF251" i="1"/>
  <c r="BI251" i="1" s="1"/>
  <c r="BH251" i="1"/>
  <c r="R252" i="1"/>
  <c r="T252" i="1"/>
  <c r="AV252" i="1"/>
  <c r="AW252" i="1" s="1"/>
  <c r="AX252" i="1"/>
  <c r="AY252" i="1"/>
  <c r="AZ252" i="1"/>
  <c r="BA252" i="1" s="1"/>
  <c r="P252" i="1" s="1"/>
  <c r="BB252" i="1" s="1"/>
  <c r="BE252" i="1"/>
  <c r="BF252" i="1"/>
  <c r="BH252" i="1"/>
  <c r="R253" i="1"/>
  <c r="T253" i="1" s="1"/>
  <c r="AV253" i="1"/>
  <c r="AX253" i="1"/>
  <c r="AY253" i="1"/>
  <c r="AZ253" i="1"/>
  <c r="BE253" i="1"/>
  <c r="BF253" i="1"/>
  <c r="BH253" i="1"/>
  <c r="K254" i="1"/>
  <c r="N254" i="1"/>
  <c r="R254" i="1"/>
  <c r="T254" i="1" s="1"/>
  <c r="AV254" i="1"/>
  <c r="AW254" i="1"/>
  <c r="AX254" i="1"/>
  <c r="AY254" i="1"/>
  <c r="AZ254" i="1"/>
  <c r="BE254" i="1"/>
  <c r="BF254" i="1"/>
  <c r="BI254" i="1" s="1"/>
  <c r="BH254" i="1"/>
  <c r="BN254" i="1"/>
  <c r="R255" i="1"/>
  <c r="T255" i="1"/>
  <c r="AV255" i="1"/>
  <c r="AW255" i="1" s="1"/>
  <c r="AX255" i="1"/>
  <c r="AY255" i="1"/>
  <c r="AZ255" i="1"/>
  <c r="BE255" i="1"/>
  <c r="BF255" i="1"/>
  <c r="BI255" i="1" s="1"/>
  <c r="BH255" i="1"/>
  <c r="R256" i="1"/>
  <c r="T256" i="1"/>
  <c r="AV256" i="1"/>
  <c r="AX256" i="1"/>
  <c r="AY256" i="1"/>
  <c r="AZ256" i="1"/>
  <c r="BE256" i="1"/>
  <c r="BF256" i="1"/>
  <c r="BI256" i="1" s="1"/>
  <c r="BH256" i="1"/>
  <c r="K257" i="1"/>
  <c r="BN257" i="1" s="1"/>
  <c r="N257" i="1"/>
  <c r="R257" i="1"/>
  <c r="T257" i="1" s="1"/>
  <c r="AV257" i="1"/>
  <c r="AW257" i="1"/>
  <c r="AX257" i="1"/>
  <c r="AY257" i="1"/>
  <c r="AZ257" i="1"/>
  <c r="BE257" i="1"/>
  <c r="BF257" i="1"/>
  <c r="BI257" i="1" s="1"/>
  <c r="BH257" i="1"/>
  <c r="R258" i="1"/>
  <c r="T258" i="1"/>
  <c r="AV258" i="1"/>
  <c r="AW258" i="1" s="1"/>
  <c r="AX258" i="1"/>
  <c r="AY258" i="1"/>
  <c r="AZ258" i="1"/>
  <c r="BE258" i="1"/>
  <c r="BF258" i="1"/>
  <c r="BI258" i="1" s="1"/>
  <c r="BH258" i="1"/>
  <c r="R259" i="1"/>
  <c r="T259" i="1" s="1"/>
  <c r="AV259" i="1"/>
  <c r="AX259" i="1"/>
  <c r="AY259" i="1"/>
  <c r="AZ259" i="1"/>
  <c r="BE259" i="1"/>
  <c r="BF259" i="1"/>
  <c r="BI259" i="1" s="1"/>
  <c r="BH259" i="1"/>
  <c r="K260" i="1"/>
  <c r="BN260" i="1" s="1"/>
  <c r="N260" i="1"/>
  <c r="R260" i="1"/>
  <c r="T260" i="1" s="1"/>
  <c r="AV260" i="1"/>
  <c r="AW260" i="1"/>
  <c r="AX260" i="1"/>
  <c r="AY260" i="1"/>
  <c r="AZ260" i="1"/>
  <c r="BE260" i="1"/>
  <c r="BF260" i="1"/>
  <c r="BI260" i="1" s="1"/>
  <c r="BH260" i="1"/>
  <c r="K261" i="1"/>
  <c r="BN261" i="1" s="1"/>
  <c r="R261" i="1"/>
  <c r="T261" i="1"/>
  <c r="AV261" i="1"/>
  <c r="AW261" i="1" s="1"/>
  <c r="AX261" i="1"/>
  <c r="AY261" i="1"/>
  <c r="AZ261" i="1"/>
  <c r="BE261" i="1"/>
  <c r="BF261" i="1"/>
  <c r="BH261" i="1"/>
  <c r="R262" i="1"/>
  <c r="T262" i="1" s="1"/>
  <c r="AV262" i="1"/>
  <c r="AX262" i="1"/>
  <c r="AY262" i="1"/>
  <c r="AZ262" i="1"/>
  <c r="BE262" i="1"/>
  <c r="BF262" i="1"/>
  <c r="BH262" i="1"/>
  <c r="K263" i="1"/>
  <c r="N263" i="1"/>
  <c r="R263" i="1"/>
  <c r="T263" i="1" s="1"/>
  <c r="AV263" i="1"/>
  <c r="AW263" i="1"/>
  <c r="AX263" i="1"/>
  <c r="AY263" i="1"/>
  <c r="AZ263" i="1"/>
  <c r="BA263" i="1" s="1"/>
  <c r="P263" i="1" s="1"/>
  <c r="BB263" i="1" s="1"/>
  <c r="BE263" i="1"/>
  <c r="BF263" i="1"/>
  <c r="BI263" i="1" s="1"/>
  <c r="BH263" i="1"/>
  <c r="BN263" i="1"/>
  <c r="K264" i="1"/>
  <c r="BN264" i="1" s="1"/>
  <c r="R264" i="1"/>
  <c r="T264" i="1"/>
  <c r="AV264" i="1"/>
  <c r="AW264" i="1" s="1"/>
  <c r="AX264" i="1"/>
  <c r="AY264" i="1"/>
  <c r="AZ264" i="1"/>
  <c r="BA264" i="1" s="1"/>
  <c r="P264" i="1" s="1"/>
  <c r="BB264" i="1" s="1"/>
  <c r="BE264" i="1"/>
  <c r="BF264" i="1"/>
  <c r="BI264" i="1" s="1"/>
  <c r="BH264" i="1"/>
  <c r="R265" i="1"/>
  <c r="T265" i="1" s="1"/>
  <c r="AV265" i="1"/>
  <c r="AX265" i="1"/>
  <c r="AY265" i="1"/>
  <c r="AZ265" i="1"/>
  <c r="BE265" i="1"/>
  <c r="BF265" i="1"/>
  <c r="BH265" i="1"/>
  <c r="K266" i="1"/>
  <c r="BN266" i="1" s="1"/>
  <c r="N266" i="1"/>
  <c r="R266" i="1"/>
  <c r="T266" i="1" s="1"/>
  <c r="AV266" i="1"/>
  <c r="AW266" i="1"/>
  <c r="AX266" i="1"/>
  <c r="AY266" i="1"/>
  <c r="AZ266" i="1"/>
  <c r="BE266" i="1"/>
  <c r="BF266" i="1"/>
  <c r="BI266" i="1" s="1"/>
  <c r="BH266" i="1"/>
  <c r="R267" i="1"/>
  <c r="T267" i="1"/>
  <c r="AV267" i="1"/>
  <c r="AW267" i="1" s="1"/>
  <c r="AX267" i="1"/>
  <c r="AY267" i="1"/>
  <c r="AZ267" i="1"/>
  <c r="BE267" i="1"/>
  <c r="BF267" i="1"/>
  <c r="BH267" i="1"/>
  <c r="R268" i="1"/>
  <c r="T268" i="1"/>
  <c r="AV268" i="1"/>
  <c r="AX268" i="1"/>
  <c r="AY268" i="1"/>
  <c r="AZ268" i="1"/>
  <c r="BE268" i="1"/>
  <c r="BF268" i="1"/>
  <c r="BH268" i="1"/>
  <c r="K269" i="1"/>
  <c r="N269" i="1"/>
  <c r="R269" i="1"/>
  <c r="T269" i="1" s="1"/>
  <c r="BN269" i="1" s="1"/>
  <c r="AV269" i="1"/>
  <c r="AW269" i="1"/>
  <c r="AX269" i="1"/>
  <c r="AY269" i="1"/>
  <c r="AZ269" i="1"/>
  <c r="BA269" i="1" s="1"/>
  <c r="P269" i="1" s="1"/>
  <c r="BB269" i="1" s="1"/>
  <c r="BE269" i="1"/>
  <c r="BF269" i="1"/>
  <c r="BI269" i="1" s="1"/>
  <c r="BH269" i="1"/>
  <c r="BL212" i="1" l="1"/>
  <c r="BK212" i="1"/>
  <c r="O245" i="1"/>
  <c r="BC245" i="1"/>
  <c r="BD245" i="1" s="1"/>
  <c r="BG245" i="1" s="1"/>
  <c r="L245" i="1" s="1"/>
  <c r="BJ245" i="1" s="1"/>
  <c r="M245" i="1" s="1"/>
  <c r="O239" i="1"/>
  <c r="BC239" i="1"/>
  <c r="BD239" i="1" s="1"/>
  <c r="BG239" i="1" s="1"/>
  <c r="L239" i="1" s="1"/>
  <c r="BJ239" i="1" s="1"/>
  <c r="M239" i="1" s="1"/>
  <c r="BK215" i="1"/>
  <c r="BL215" i="1"/>
  <c r="BC246" i="1"/>
  <c r="BD246" i="1" s="1"/>
  <c r="BG246" i="1" s="1"/>
  <c r="L246" i="1" s="1"/>
  <c r="BJ246" i="1" s="1"/>
  <c r="M246" i="1" s="1"/>
  <c r="O246" i="1"/>
  <c r="O221" i="1"/>
  <c r="BC221" i="1"/>
  <c r="BD221" i="1" s="1"/>
  <c r="BG221" i="1" s="1"/>
  <c r="L221" i="1" s="1"/>
  <c r="BJ221" i="1" s="1"/>
  <c r="M221" i="1" s="1"/>
  <c r="BC252" i="1"/>
  <c r="BD252" i="1" s="1"/>
  <c r="BG252" i="1" s="1"/>
  <c r="L252" i="1" s="1"/>
  <c r="BJ252" i="1" s="1"/>
  <c r="O252" i="1"/>
  <c r="O184" i="1"/>
  <c r="BC184" i="1"/>
  <c r="BD184" i="1" s="1"/>
  <c r="BG184" i="1" s="1"/>
  <c r="L184" i="1" s="1"/>
  <c r="BJ184" i="1" s="1"/>
  <c r="M184" i="1" s="1"/>
  <c r="BC263" i="1"/>
  <c r="BD263" i="1" s="1"/>
  <c r="BG263" i="1" s="1"/>
  <c r="L263" i="1" s="1"/>
  <c r="BJ263" i="1" s="1"/>
  <c r="M263" i="1" s="1"/>
  <c r="O263" i="1"/>
  <c r="O216" i="1"/>
  <c r="BC216" i="1"/>
  <c r="BD216" i="1" s="1"/>
  <c r="BG216" i="1" s="1"/>
  <c r="L216" i="1" s="1"/>
  <c r="BJ216" i="1" s="1"/>
  <c r="M216" i="1" s="1"/>
  <c r="BC269" i="1"/>
  <c r="BD269" i="1" s="1"/>
  <c r="BG269" i="1" s="1"/>
  <c r="L269" i="1" s="1"/>
  <c r="BJ269" i="1" s="1"/>
  <c r="M269" i="1" s="1"/>
  <c r="O269" i="1"/>
  <c r="BC264" i="1"/>
  <c r="BD264" i="1" s="1"/>
  <c r="BG264" i="1" s="1"/>
  <c r="L264" i="1" s="1"/>
  <c r="BJ264" i="1" s="1"/>
  <c r="M264" i="1" s="1"/>
  <c r="O264" i="1"/>
  <c r="BK224" i="1"/>
  <c r="BL224" i="1"/>
  <c r="O197" i="1"/>
  <c r="BC197" i="1"/>
  <c r="BD197" i="1" s="1"/>
  <c r="BG197" i="1" s="1"/>
  <c r="L197" i="1" s="1"/>
  <c r="BJ197" i="1" s="1"/>
  <c r="M197" i="1" s="1"/>
  <c r="BK230" i="1"/>
  <c r="BL230" i="1"/>
  <c r="BI262" i="1"/>
  <c r="N261" i="1"/>
  <c r="AW259" i="1"/>
  <c r="K259" i="1"/>
  <c r="BA244" i="1"/>
  <c r="P244" i="1" s="1"/>
  <c r="BB244" i="1" s="1"/>
  <c r="BI243" i="1"/>
  <c r="BI226" i="1"/>
  <c r="BN222" i="1"/>
  <c r="O210" i="1"/>
  <c r="BC210" i="1"/>
  <c r="BD210" i="1" s="1"/>
  <c r="BG210" i="1" s="1"/>
  <c r="L210" i="1" s="1"/>
  <c r="BJ210" i="1" s="1"/>
  <c r="M210" i="1" s="1"/>
  <c r="N209" i="1"/>
  <c r="BM206" i="1"/>
  <c r="BO206" i="1" s="1"/>
  <c r="O178" i="1"/>
  <c r="BC178" i="1"/>
  <c r="BD178" i="1" s="1"/>
  <c r="BG178" i="1" s="1"/>
  <c r="L178" i="1" s="1"/>
  <c r="BJ178" i="1" s="1"/>
  <c r="M178" i="1" s="1"/>
  <c r="BM178" i="1"/>
  <c r="BO178" i="1" s="1"/>
  <c r="K167" i="1"/>
  <c r="AW167" i="1"/>
  <c r="N166" i="1"/>
  <c r="O159" i="1"/>
  <c r="BC159" i="1"/>
  <c r="BD159" i="1" s="1"/>
  <c r="BG159" i="1" s="1"/>
  <c r="L159" i="1" s="1"/>
  <c r="BJ159" i="1" s="1"/>
  <c r="M159" i="1" s="1"/>
  <c r="BM159" i="1"/>
  <c r="BO159" i="1" s="1"/>
  <c r="BA265" i="1"/>
  <c r="P265" i="1" s="1"/>
  <c r="BB265" i="1" s="1"/>
  <c r="BM263" i="1"/>
  <c r="BO263" i="1" s="1"/>
  <c r="BA254" i="1"/>
  <c r="P254" i="1" s="1"/>
  <c r="BB254" i="1" s="1"/>
  <c r="BM246" i="1"/>
  <c r="BO246" i="1" s="1"/>
  <c r="N246" i="1"/>
  <c r="AW244" i="1"/>
  <c r="K244" i="1"/>
  <c r="BA237" i="1"/>
  <c r="P237" i="1" s="1"/>
  <c r="BB237" i="1" s="1"/>
  <c r="BM230" i="1"/>
  <c r="BO230" i="1" s="1"/>
  <c r="N219" i="1"/>
  <c r="BN200" i="1"/>
  <c r="BC172" i="1"/>
  <c r="BD172" i="1" s="1"/>
  <c r="BG172" i="1" s="1"/>
  <c r="L172" i="1" s="1"/>
  <c r="BJ172" i="1" s="1"/>
  <c r="M172" i="1" s="1"/>
  <c r="O172" i="1"/>
  <c r="BM172" i="1"/>
  <c r="BO172" i="1" s="1"/>
  <c r="BO164" i="1"/>
  <c r="BN164" i="1"/>
  <c r="BC161" i="1"/>
  <c r="BD161" i="1" s="1"/>
  <c r="BG161" i="1" s="1"/>
  <c r="L161" i="1" s="1"/>
  <c r="BJ161" i="1" s="1"/>
  <c r="M161" i="1" s="1"/>
  <c r="O161" i="1"/>
  <c r="BC158" i="1"/>
  <c r="BD158" i="1" s="1"/>
  <c r="BG158" i="1" s="1"/>
  <c r="L158" i="1" s="1"/>
  <c r="BJ158" i="1" s="1"/>
  <c r="M158" i="1" s="1"/>
  <c r="O158" i="1"/>
  <c r="BM158" i="1"/>
  <c r="BI142" i="1"/>
  <c r="K137" i="1"/>
  <c r="AW137" i="1"/>
  <c r="BI268" i="1"/>
  <c r="N267" i="1"/>
  <c r="AW265" i="1"/>
  <c r="K265" i="1"/>
  <c r="BA258" i="1"/>
  <c r="P258" i="1" s="1"/>
  <c r="BB258" i="1" s="1"/>
  <c r="K255" i="1"/>
  <c r="BA250" i="1"/>
  <c r="P250" i="1" s="1"/>
  <c r="BB250" i="1" s="1"/>
  <c r="BI249" i="1"/>
  <c r="BI234" i="1"/>
  <c r="K228" i="1"/>
  <c r="N218" i="1"/>
  <c r="BI217" i="1"/>
  <c r="K183" i="1"/>
  <c r="AW183" i="1"/>
  <c r="O179" i="1"/>
  <c r="BM179" i="1"/>
  <c r="BO179" i="1" s="1"/>
  <c r="BC179" i="1"/>
  <c r="BD179" i="1" s="1"/>
  <c r="BG179" i="1" s="1"/>
  <c r="L179" i="1" s="1"/>
  <c r="BJ179" i="1" s="1"/>
  <c r="M179" i="1" s="1"/>
  <c r="O177" i="1"/>
  <c r="BC177" i="1"/>
  <c r="BD177" i="1" s="1"/>
  <c r="BG177" i="1" s="1"/>
  <c r="L177" i="1" s="1"/>
  <c r="BJ177" i="1" s="1"/>
  <c r="M177" i="1" s="1"/>
  <c r="N145" i="1"/>
  <c r="BA145" i="1"/>
  <c r="P145" i="1" s="1"/>
  <c r="BB145" i="1" s="1"/>
  <c r="T144" i="1"/>
  <c r="BN144" i="1" s="1"/>
  <c r="BA144" i="1"/>
  <c r="P144" i="1" s="1"/>
  <c r="BB144" i="1" s="1"/>
  <c r="BA260" i="1"/>
  <c r="P260" i="1" s="1"/>
  <c r="BB260" i="1" s="1"/>
  <c r="BI253" i="1"/>
  <c r="BM252" i="1"/>
  <c r="N252" i="1"/>
  <c r="AW250" i="1"/>
  <c r="K250" i="1"/>
  <c r="BA243" i="1"/>
  <c r="P243" i="1" s="1"/>
  <c r="BB243" i="1" s="1"/>
  <c r="K240" i="1"/>
  <c r="BA235" i="1"/>
  <c r="P235" i="1" s="1"/>
  <c r="BB235" i="1" s="1"/>
  <c r="BI231" i="1"/>
  <c r="K225" i="1"/>
  <c r="BM224" i="1"/>
  <c r="BI213" i="1"/>
  <c r="BA211" i="1"/>
  <c r="P211" i="1" s="1"/>
  <c r="BB211" i="1" s="1"/>
  <c r="BA208" i="1"/>
  <c r="P208" i="1" s="1"/>
  <c r="BB208" i="1" s="1"/>
  <c r="BC202" i="1"/>
  <c r="BD202" i="1" s="1"/>
  <c r="BG202" i="1" s="1"/>
  <c r="L202" i="1" s="1"/>
  <c r="BJ202" i="1" s="1"/>
  <c r="M202" i="1" s="1"/>
  <c r="BA191" i="1"/>
  <c r="P191" i="1" s="1"/>
  <c r="BB191" i="1" s="1"/>
  <c r="BC150" i="1"/>
  <c r="BD150" i="1" s="1"/>
  <c r="BG150" i="1" s="1"/>
  <c r="L150" i="1" s="1"/>
  <c r="BJ150" i="1" s="1"/>
  <c r="M150" i="1" s="1"/>
  <c r="BM150" i="1"/>
  <c r="O150" i="1"/>
  <c r="BA266" i="1"/>
  <c r="P266" i="1" s="1"/>
  <c r="BB266" i="1" s="1"/>
  <c r="N258" i="1"/>
  <c r="AW256" i="1"/>
  <c r="K256" i="1"/>
  <c r="BA241" i="1"/>
  <c r="P241" i="1" s="1"/>
  <c r="BB241" i="1" s="1"/>
  <c r="BM239" i="1"/>
  <c r="BO239" i="1" s="1"/>
  <c r="BN233" i="1"/>
  <c r="AW232" i="1"/>
  <c r="BA232" i="1" s="1"/>
  <c r="P232" i="1" s="1"/>
  <c r="BB232" i="1" s="1"/>
  <c r="K232" i="1"/>
  <c r="BC231" i="1"/>
  <c r="BD231" i="1" s="1"/>
  <c r="BG231" i="1" s="1"/>
  <c r="L231" i="1" s="1"/>
  <c r="BJ231" i="1" s="1"/>
  <c r="M231" i="1" s="1"/>
  <c r="O231" i="1"/>
  <c r="O212" i="1"/>
  <c r="BA256" i="1"/>
  <c r="P256" i="1" s="1"/>
  <c r="BB256" i="1" s="1"/>
  <c r="N237" i="1"/>
  <c r="AW235" i="1"/>
  <c r="K235" i="1"/>
  <c r="K208" i="1"/>
  <c r="AW208" i="1"/>
  <c r="N160" i="1"/>
  <c r="BA160" i="1"/>
  <c r="P160" i="1" s="1"/>
  <c r="BB160" i="1" s="1"/>
  <c r="BN124" i="1"/>
  <c r="BO124" i="1"/>
  <c r="K267" i="1"/>
  <c r="BI261" i="1"/>
  <c r="BA251" i="1"/>
  <c r="P251" i="1" s="1"/>
  <c r="BB251" i="1" s="1"/>
  <c r="BI244" i="1"/>
  <c r="N243" i="1"/>
  <c r="AW241" i="1"/>
  <c r="K241" i="1"/>
  <c r="AW229" i="1"/>
  <c r="K229" i="1"/>
  <c r="O224" i="1"/>
  <c r="BA220" i="1"/>
  <c r="P220" i="1" s="1"/>
  <c r="BB220" i="1" s="1"/>
  <c r="BM215" i="1"/>
  <c r="BA200" i="1"/>
  <c r="P200" i="1" s="1"/>
  <c r="BB200" i="1" s="1"/>
  <c r="BC164" i="1"/>
  <c r="BD164" i="1" s="1"/>
  <c r="BG164" i="1" s="1"/>
  <c r="L164" i="1" s="1"/>
  <c r="BJ164" i="1" s="1"/>
  <c r="M164" i="1" s="1"/>
  <c r="O164" i="1"/>
  <c r="BM164" i="1"/>
  <c r="BC152" i="1"/>
  <c r="BD152" i="1" s="1"/>
  <c r="BG152" i="1" s="1"/>
  <c r="L152" i="1" s="1"/>
  <c r="BJ152" i="1" s="1"/>
  <c r="M152" i="1" s="1"/>
  <c r="O152" i="1"/>
  <c r="BC131" i="1"/>
  <c r="BD131" i="1" s="1"/>
  <c r="BG131" i="1" s="1"/>
  <c r="L131" i="1" s="1"/>
  <c r="BJ131" i="1" s="1"/>
  <c r="M131" i="1" s="1"/>
  <c r="O131" i="1"/>
  <c r="O27" i="1"/>
  <c r="BC27" i="1"/>
  <c r="BD27" i="1" s="1"/>
  <c r="BG27" i="1" s="1"/>
  <c r="L27" i="1" s="1"/>
  <c r="BJ27" i="1" s="1"/>
  <c r="M27" i="1" s="1"/>
  <c r="BC249" i="1"/>
  <c r="BD249" i="1" s="1"/>
  <c r="BG249" i="1" s="1"/>
  <c r="L249" i="1" s="1"/>
  <c r="BJ249" i="1" s="1"/>
  <c r="M249" i="1" s="1"/>
  <c r="O249" i="1"/>
  <c r="BC234" i="1"/>
  <c r="BD234" i="1" s="1"/>
  <c r="BG234" i="1" s="1"/>
  <c r="L234" i="1" s="1"/>
  <c r="BJ234" i="1" s="1"/>
  <c r="M234" i="1" s="1"/>
  <c r="O234" i="1"/>
  <c r="BC190" i="1"/>
  <c r="BD190" i="1" s="1"/>
  <c r="BG190" i="1" s="1"/>
  <c r="L190" i="1" s="1"/>
  <c r="BJ190" i="1" s="1"/>
  <c r="O190" i="1"/>
  <c r="BC141" i="1"/>
  <c r="BD141" i="1" s="1"/>
  <c r="BG141" i="1" s="1"/>
  <c r="L141" i="1" s="1"/>
  <c r="BJ141" i="1" s="1"/>
  <c r="M141" i="1" s="1"/>
  <c r="O141" i="1"/>
  <c r="AW138" i="1"/>
  <c r="BA138" i="1" s="1"/>
  <c r="P138" i="1" s="1"/>
  <c r="BB138" i="1" s="1"/>
  <c r="K138" i="1"/>
  <c r="BI265" i="1"/>
  <c r="BM264" i="1"/>
  <c r="BO264" i="1" s="1"/>
  <c r="N264" i="1"/>
  <c r="AW262" i="1"/>
  <c r="K262" i="1"/>
  <c r="BA255" i="1"/>
  <c r="P255" i="1" s="1"/>
  <c r="BB255" i="1" s="1"/>
  <c r="K252" i="1"/>
  <c r="BI246" i="1"/>
  <c r="BM245" i="1"/>
  <c r="BO245" i="1" s="1"/>
  <c r="BA236" i="1"/>
  <c r="P236" i="1" s="1"/>
  <c r="BB236" i="1" s="1"/>
  <c r="BA228" i="1"/>
  <c r="P228" i="1" s="1"/>
  <c r="BB228" i="1" s="1"/>
  <c r="BN227" i="1"/>
  <c r="AW226" i="1"/>
  <c r="K226" i="1"/>
  <c r="BA223" i="1"/>
  <c r="P223" i="1" s="1"/>
  <c r="BB223" i="1" s="1"/>
  <c r="O215" i="1"/>
  <c r="K214" i="1"/>
  <c r="AW214" i="1"/>
  <c r="N207" i="1"/>
  <c r="BA207" i="1"/>
  <c r="P207" i="1" s="1"/>
  <c r="BB207" i="1" s="1"/>
  <c r="BA185" i="1"/>
  <c r="P185" i="1" s="1"/>
  <c r="BB185" i="1" s="1"/>
  <c r="BN160" i="1"/>
  <c r="AW148" i="1"/>
  <c r="K148" i="1"/>
  <c r="O124" i="1"/>
  <c r="BM124" i="1"/>
  <c r="BC124" i="1"/>
  <c r="BD124" i="1" s="1"/>
  <c r="BG124" i="1" s="1"/>
  <c r="L124" i="1" s="1"/>
  <c r="BJ124" i="1" s="1"/>
  <c r="M124" i="1" s="1"/>
  <c r="BI267" i="1"/>
  <c r="BA257" i="1"/>
  <c r="P257" i="1" s="1"/>
  <c r="BB257" i="1" s="1"/>
  <c r="BI250" i="1"/>
  <c r="BN249" i="1"/>
  <c r="BM249" i="1"/>
  <c r="BO249" i="1" s="1"/>
  <c r="N249" i="1"/>
  <c r="AW247" i="1"/>
  <c r="BA247" i="1" s="1"/>
  <c r="P247" i="1" s="1"/>
  <c r="BB247" i="1" s="1"/>
  <c r="K247" i="1"/>
  <c r="BA240" i="1"/>
  <c r="P240" i="1" s="1"/>
  <c r="BB240" i="1" s="1"/>
  <c r="K237" i="1"/>
  <c r="N234" i="1"/>
  <c r="BA225" i="1"/>
  <c r="P225" i="1" s="1"/>
  <c r="BB225" i="1" s="1"/>
  <c r="BN224" i="1"/>
  <c r="K223" i="1"/>
  <c r="AW223" i="1"/>
  <c r="BA222" i="1"/>
  <c r="P222" i="1" s="1"/>
  <c r="BB222" i="1" s="1"/>
  <c r="K217" i="1"/>
  <c r="AW217" i="1"/>
  <c r="BM210" i="1"/>
  <c r="BO210" i="1" s="1"/>
  <c r="BC206" i="1"/>
  <c r="BD206" i="1" s="1"/>
  <c r="BG206" i="1" s="1"/>
  <c r="L206" i="1" s="1"/>
  <c r="BJ206" i="1" s="1"/>
  <c r="M206" i="1" s="1"/>
  <c r="BA199" i="1"/>
  <c r="P199" i="1" s="1"/>
  <c r="BB199" i="1" s="1"/>
  <c r="O165" i="1"/>
  <c r="BC165" i="1"/>
  <c r="BD165" i="1" s="1"/>
  <c r="BG165" i="1" s="1"/>
  <c r="L165" i="1" s="1"/>
  <c r="BJ165" i="1" s="1"/>
  <c r="BA155" i="1"/>
  <c r="P155" i="1" s="1"/>
  <c r="BB155" i="1" s="1"/>
  <c r="O153" i="1"/>
  <c r="BC153" i="1"/>
  <c r="BD153" i="1" s="1"/>
  <c r="BG153" i="1" s="1"/>
  <c r="L153" i="1" s="1"/>
  <c r="BJ153" i="1" s="1"/>
  <c r="M153" i="1" s="1"/>
  <c r="AW151" i="1"/>
  <c r="BA151" i="1" s="1"/>
  <c r="P151" i="1" s="1"/>
  <c r="BB151" i="1" s="1"/>
  <c r="K151" i="1"/>
  <c r="O125" i="1"/>
  <c r="BC125" i="1"/>
  <c r="BD125" i="1" s="1"/>
  <c r="BG125" i="1" s="1"/>
  <c r="L125" i="1" s="1"/>
  <c r="BJ125" i="1" s="1"/>
  <c r="M125" i="1" s="1"/>
  <c r="AW268" i="1"/>
  <c r="K268" i="1"/>
  <c r="BA261" i="1"/>
  <c r="P261" i="1" s="1"/>
  <c r="BB261" i="1" s="1"/>
  <c r="K258" i="1"/>
  <c r="BI252" i="1"/>
  <c r="BA242" i="1"/>
  <c r="P242" i="1" s="1"/>
  <c r="BB242" i="1" s="1"/>
  <c r="BN234" i="1"/>
  <c r="BA233" i="1"/>
  <c r="P233" i="1" s="1"/>
  <c r="BB233" i="1" s="1"/>
  <c r="BM231" i="1"/>
  <c r="BO231" i="1" s="1"/>
  <c r="N231" i="1"/>
  <c r="BA219" i="1"/>
  <c r="P219" i="1" s="1"/>
  <c r="BB219" i="1" s="1"/>
  <c r="BN215" i="1"/>
  <c r="BO215" i="1"/>
  <c r="K201" i="1"/>
  <c r="AW201" i="1"/>
  <c r="BA186" i="1"/>
  <c r="P186" i="1" s="1"/>
  <c r="BB186" i="1" s="1"/>
  <c r="BI174" i="1"/>
  <c r="BA166" i="1"/>
  <c r="P166" i="1" s="1"/>
  <c r="BB166" i="1" s="1"/>
  <c r="BC126" i="1"/>
  <c r="BD126" i="1" s="1"/>
  <c r="BG126" i="1" s="1"/>
  <c r="L126" i="1" s="1"/>
  <c r="O126" i="1"/>
  <c r="N255" i="1"/>
  <c r="AW253" i="1"/>
  <c r="BA253" i="1" s="1"/>
  <c r="P253" i="1" s="1"/>
  <c r="BB253" i="1" s="1"/>
  <c r="K253" i="1"/>
  <c r="N228" i="1"/>
  <c r="BA213" i="1"/>
  <c r="P213" i="1" s="1"/>
  <c r="BB213" i="1" s="1"/>
  <c r="N213" i="1"/>
  <c r="BC170" i="1"/>
  <c r="BD170" i="1" s="1"/>
  <c r="BG170" i="1" s="1"/>
  <c r="L170" i="1" s="1"/>
  <c r="BJ170" i="1" s="1"/>
  <c r="M170" i="1" s="1"/>
  <c r="K129" i="1"/>
  <c r="AW129" i="1"/>
  <c r="O115" i="1"/>
  <c r="BC115" i="1"/>
  <c r="BD115" i="1" s="1"/>
  <c r="BG115" i="1" s="1"/>
  <c r="L115" i="1" s="1"/>
  <c r="BJ115" i="1" s="1"/>
  <c r="M115" i="1" s="1"/>
  <c r="BC102" i="1"/>
  <c r="BD102" i="1" s="1"/>
  <c r="BG102" i="1" s="1"/>
  <c r="L102" i="1" s="1"/>
  <c r="BJ102" i="1" s="1"/>
  <c r="M102" i="1" s="1"/>
  <c r="O102" i="1"/>
  <c r="BM102" i="1"/>
  <c r="BO102" i="1" s="1"/>
  <c r="BA267" i="1"/>
  <c r="P267" i="1" s="1"/>
  <c r="BB267" i="1" s="1"/>
  <c r="BA259" i="1"/>
  <c r="P259" i="1" s="1"/>
  <c r="BB259" i="1" s="1"/>
  <c r="BA248" i="1"/>
  <c r="P248" i="1" s="1"/>
  <c r="BB248" i="1" s="1"/>
  <c r="N240" i="1"/>
  <c r="AW238" i="1"/>
  <c r="BA238" i="1" s="1"/>
  <c r="P238" i="1" s="1"/>
  <c r="BB238" i="1" s="1"/>
  <c r="K238" i="1"/>
  <c r="BA227" i="1"/>
  <c r="P227" i="1" s="1"/>
  <c r="BB227" i="1" s="1"/>
  <c r="N225" i="1"/>
  <c r="BA218" i="1"/>
  <c r="P218" i="1" s="1"/>
  <c r="BB218" i="1" s="1"/>
  <c r="BN207" i="1"/>
  <c r="K186" i="1"/>
  <c r="AW186" i="1"/>
  <c r="BC175" i="1"/>
  <c r="BD175" i="1" s="1"/>
  <c r="BG175" i="1" s="1"/>
  <c r="L175" i="1" s="1"/>
  <c r="BJ175" i="1" s="1"/>
  <c r="M175" i="1" s="1"/>
  <c r="BM175" i="1"/>
  <c r="BO175" i="1" s="1"/>
  <c r="BC171" i="1"/>
  <c r="BD171" i="1" s="1"/>
  <c r="BG171" i="1" s="1"/>
  <c r="L171" i="1" s="1"/>
  <c r="O171" i="1"/>
  <c r="BN136" i="1"/>
  <c r="BA130" i="1"/>
  <c r="P130" i="1" s="1"/>
  <c r="BB130" i="1" s="1"/>
  <c r="BN194" i="1"/>
  <c r="BA193" i="1"/>
  <c r="P193" i="1" s="1"/>
  <c r="BB193" i="1" s="1"/>
  <c r="K180" i="1"/>
  <c r="AW180" i="1"/>
  <c r="BA173" i="1"/>
  <c r="P173" i="1" s="1"/>
  <c r="BB173" i="1" s="1"/>
  <c r="BN147" i="1"/>
  <c r="BN132" i="1"/>
  <c r="BI110" i="1"/>
  <c r="BN176" i="1"/>
  <c r="BN142" i="1"/>
  <c r="BA119" i="1"/>
  <c r="P119" i="1" s="1"/>
  <c r="BB119" i="1" s="1"/>
  <c r="AW118" i="1"/>
  <c r="K118" i="1"/>
  <c r="BN105" i="1"/>
  <c r="K101" i="1"/>
  <c r="AW101" i="1"/>
  <c r="BA203" i="1"/>
  <c r="P203" i="1" s="1"/>
  <c r="BB203" i="1" s="1"/>
  <c r="BA194" i="1"/>
  <c r="P194" i="1" s="1"/>
  <c r="BB194" i="1" s="1"/>
  <c r="K174" i="1"/>
  <c r="AW174" i="1"/>
  <c r="BN173" i="1"/>
  <c r="BA167" i="1"/>
  <c r="P167" i="1" s="1"/>
  <c r="BB167" i="1" s="1"/>
  <c r="AW157" i="1"/>
  <c r="K157" i="1"/>
  <c r="K156" i="1"/>
  <c r="AW156" i="1"/>
  <c r="BA135" i="1"/>
  <c r="P135" i="1" s="1"/>
  <c r="BB135" i="1" s="1"/>
  <c r="N122" i="1"/>
  <c r="AW119" i="1"/>
  <c r="K119" i="1"/>
  <c r="N114" i="1"/>
  <c r="N91" i="1"/>
  <c r="BO212" i="1"/>
  <c r="N204" i="1"/>
  <c r="BA196" i="1"/>
  <c r="P196" i="1" s="1"/>
  <c r="BB196" i="1" s="1"/>
  <c r="N177" i="1"/>
  <c r="O176" i="1"/>
  <c r="BC176" i="1"/>
  <c r="BD176" i="1" s="1"/>
  <c r="BG176" i="1" s="1"/>
  <c r="L176" i="1" s="1"/>
  <c r="BJ176" i="1" s="1"/>
  <c r="M176" i="1" s="1"/>
  <c r="AW163" i="1"/>
  <c r="K163" i="1"/>
  <c r="N162" i="1"/>
  <c r="N155" i="1"/>
  <c r="BM212" i="1"/>
  <c r="K198" i="1"/>
  <c r="AW198" i="1"/>
  <c r="BA198" i="1" s="1"/>
  <c r="P198" i="1" s="1"/>
  <c r="BB198" i="1" s="1"/>
  <c r="BM190" i="1"/>
  <c r="BI183" i="1"/>
  <c r="BA181" i="1"/>
  <c r="P181" i="1" s="1"/>
  <c r="BB181" i="1" s="1"/>
  <c r="AW149" i="1"/>
  <c r="K149" i="1"/>
  <c r="BK98" i="1"/>
  <c r="BL98" i="1"/>
  <c r="BA209" i="1"/>
  <c r="P209" i="1" s="1"/>
  <c r="BB209" i="1" s="1"/>
  <c r="AW205" i="1"/>
  <c r="K205" i="1"/>
  <c r="N194" i="1"/>
  <c r="BN188" i="1"/>
  <c r="BN158" i="1"/>
  <c r="BO158" i="1" s="1"/>
  <c r="AW154" i="1"/>
  <c r="K154" i="1"/>
  <c r="BA132" i="1"/>
  <c r="P132" i="1" s="1"/>
  <c r="BB132" i="1" s="1"/>
  <c r="AW127" i="1"/>
  <c r="K127" i="1"/>
  <c r="K112" i="1"/>
  <c r="AW112" i="1"/>
  <c r="BA112" i="1" s="1"/>
  <c r="P112" i="1" s="1"/>
  <c r="BB112" i="1" s="1"/>
  <c r="BN102" i="1"/>
  <c r="O96" i="1"/>
  <c r="BC96" i="1"/>
  <c r="BD96" i="1" s="1"/>
  <c r="BG96" i="1" s="1"/>
  <c r="L96" i="1" s="1"/>
  <c r="BJ96" i="1" s="1"/>
  <c r="M96" i="1" s="1"/>
  <c r="BA104" i="1"/>
  <c r="P104" i="1" s="1"/>
  <c r="BB104" i="1" s="1"/>
  <c r="O103" i="1"/>
  <c r="BC103" i="1"/>
  <c r="BD103" i="1" s="1"/>
  <c r="BG103" i="1" s="1"/>
  <c r="L103" i="1" s="1"/>
  <c r="BJ103" i="1" s="1"/>
  <c r="BA204" i="1"/>
  <c r="P204" i="1" s="1"/>
  <c r="BB204" i="1" s="1"/>
  <c r="N202" i="1"/>
  <c r="BI151" i="1"/>
  <c r="N147" i="1"/>
  <c r="K146" i="1"/>
  <c r="AW146" i="1"/>
  <c r="N141" i="1"/>
  <c r="BM141" i="1"/>
  <c r="BO141" i="1" s="1"/>
  <c r="BA139" i="1"/>
  <c r="P139" i="1" s="1"/>
  <c r="BB139" i="1" s="1"/>
  <c r="K128" i="1"/>
  <c r="AW128" i="1"/>
  <c r="BN115" i="1"/>
  <c r="K104" i="1"/>
  <c r="AW104" i="1"/>
  <c r="BA189" i="1"/>
  <c r="P189" i="1" s="1"/>
  <c r="BB189" i="1" s="1"/>
  <c r="BN185" i="1"/>
  <c r="BA182" i="1"/>
  <c r="P182" i="1" s="1"/>
  <c r="BB182" i="1" s="1"/>
  <c r="BM165" i="1"/>
  <c r="N136" i="1"/>
  <c r="BN131" i="1"/>
  <c r="BI127" i="1"/>
  <c r="N105" i="1"/>
  <c r="BA105" i="1"/>
  <c r="P105" i="1" s="1"/>
  <c r="BB105" i="1" s="1"/>
  <c r="BC99" i="1"/>
  <c r="BD99" i="1" s="1"/>
  <c r="BG99" i="1" s="1"/>
  <c r="L99" i="1" s="1"/>
  <c r="BJ99" i="1" s="1"/>
  <c r="M99" i="1" s="1"/>
  <c r="O99" i="1"/>
  <c r="O98" i="1"/>
  <c r="BM98" i="1"/>
  <c r="BO98" i="1" s="1"/>
  <c r="BA195" i="1"/>
  <c r="P195" i="1" s="1"/>
  <c r="BB195" i="1" s="1"/>
  <c r="BA192" i="1"/>
  <c r="P192" i="1" s="1"/>
  <c r="BB192" i="1" s="1"/>
  <c r="K189" i="1"/>
  <c r="AW189" i="1"/>
  <c r="BA187" i="1"/>
  <c r="P187" i="1" s="1"/>
  <c r="BB187" i="1" s="1"/>
  <c r="BN177" i="1"/>
  <c r="N107" i="1"/>
  <c r="BK85" i="1"/>
  <c r="K75" i="1"/>
  <c r="AW75" i="1"/>
  <c r="O44" i="1"/>
  <c r="BC44" i="1"/>
  <c r="BD44" i="1" s="1"/>
  <c r="BG44" i="1" s="1"/>
  <c r="L44" i="1" s="1"/>
  <c r="BJ44" i="1" s="1"/>
  <c r="M44" i="1" s="1"/>
  <c r="BL18" i="1"/>
  <c r="BK18" i="1"/>
  <c r="BI116" i="1"/>
  <c r="O95" i="1"/>
  <c r="BC95" i="1"/>
  <c r="BD95" i="1" s="1"/>
  <c r="BG95" i="1" s="1"/>
  <c r="L95" i="1" s="1"/>
  <c r="BJ95" i="1" s="1"/>
  <c r="M95" i="1" s="1"/>
  <c r="O92" i="1"/>
  <c r="BC92" i="1"/>
  <c r="BD92" i="1" s="1"/>
  <c r="BG92" i="1" s="1"/>
  <c r="L92" i="1" s="1"/>
  <c r="BJ92" i="1" s="1"/>
  <c r="M92" i="1" s="1"/>
  <c r="N69" i="1"/>
  <c r="K66" i="1"/>
  <c r="AW66" i="1"/>
  <c r="BA93" i="1"/>
  <c r="P93" i="1" s="1"/>
  <c r="BB93" i="1" s="1"/>
  <c r="T76" i="1"/>
  <c r="BN76" i="1" s="1"/>
  <c r="BA76" i="1"/>
  <c r="P76" i="1" s="1"/>
  <c r="BB76" i="1" s="1"/>
  <c r="BA188" i="1"/>
  <c r="P188" i="1" s="1"/>
  <c r="BB188" i="1" s="1"/>
  <c r="BA183" i="1"/>
  <c r="P183" i="1" s="1"/>
  <c r="BB183" i="1" s="1"/>
  <c r="BN179" i="1"/>
  <c r="N176" i="1"/>
  <c r="BM176" i="1"/>
  <c r="BO176" i="1" s="1"/>
  <c r="K165" i="1"/>
  <c r="BI150" i="1"/>
  <c r="BI146" i="1"/>
  <c r="O79" i="1"/>
  <c r="BC79" i="1"/>
  <c r="BD79" i="1" s="1"/>
  <c r="BG79" i="1" s="1"/>
  <c r="L79" i="1" s="1"/>
  <c r="BJ79" i="1" s="1"/>
  <c r="M79" i="1" s="1"/>
  <c r="BM79" i="1"/>
  <c r="BO79" i="1" s="1"/>
  <c r="O71" i="1"/>
  <c r="BC71" i="1"/>
  <c r="BD71" i="1" s="1"/>
  <c r="BG71" i="1" s="1"/>
  <c r="L71" i="1" s="1"/>
  <c r="BJ71" i="1" s="1"/>
  <c r="M71" i="1" s="1"/>
  <c r="AW169" i="1"/>
  <c r="K169" i="1"/>
  <c r="BN145" i="1"/>
  <c r="N133" i="1"/>
  <c r="AW130" i="1"/>
  <c r="K130" i="1"/>
  <c r="BN126" i="1"/>
  <c r="BM125" i="1"/>
  <c r="BO125" i="1" s="1"/>
  <c r="AW123" i="1"/>
  <c r="K123" i="1"/>
  <c r="BA122" i="1"/>
  <c r="P122" i="1" s="1"/>
  <c r="BB122" i="1" s="1"/>
  <c r="BN120" i="1"/>
  <c r="BN113" i="1"/>
  <c r="BA111" i="1"/>
  <c r="P111" i="1" s="1"/>
  <c r="BB111" i="1" s="1"/>
  <c r="BN89" i="1"/>
  <c r="BL84" i="1"/>
  <c r="BK84" i="1"/>
  <c r="O68" i="1"/>
  <c r="BC68" i="1"/>
  <c r="BD68" i="1" s="1"/>
  <c r="BG68" i="1" s="1"/>
  <c r="L68" i="1" s="1"/>
  <c r="BJ68" i="1" s="1"/>
  <c r="M68" i="1" s="1"/>
  <c r="BM68" i="1"/>
  <c r="BO68" i="1" s="1"/>
  <c r="BC58" i="1"/>
  <c r="BD58" i="1" s="1"/>
  <c r="BG58" i="1" s="1"/>
  <c r="L58" i="1" s="1"/>
  <c r="BJ58" i="1" s="1"/>
  <c r="M58" i="1" s="1"/>
  <c r="O58" i="1"/>
  <c r="BC51" i="1"/>
  <c r="BD51" i="1" s="1"/>
  <c r="BG51" i="1" s="1"/>
  <c r="L51" i="1" s="1"/>
  <c r="BJ51" i="1" s="1"/>
  <c r="M51" i="1" s="1"/>
  <c r="O51" i="1"/>
  <c r="O45" i="1"/>
  <c r="BC45" i="1"/>
  <c r="BD45" i="1" s="1"/>
  <c r="BG45" i="1" s="1"/>
  <c r="L45" i="1" s="1"/>
  <c r="BJ45" i="1" s="1"/>
  <c r="M45" i="1" s="1"/>
  <c r="O21" i="1"/>
  <c r="BM21" i="1"/>
  <c r="BO21" i="1" s="1"/>
  <c r="BC21" i="1"/>
  <c r="BD21" i="1" s="1"/>
  <c r="BG21" i="1" s="1"/>
  <c r="L21" i="1" s="1"/>
  <c r="BJ21" i="1" s="1"/>
  <c r="M21" i="1" s="1"/>
  <c r="BA201" i="1"/>
  <c r="P201" i="1" s="1"/>
  <c r="BB201" i="1" s="1"/>
  <c r="K168" i="1"/>
  <c r="AW168" i="1"/>
  <c r="BO150" i="1"/>
  <c r="BA114" i="1"/>
  <c r="P114" i="1" s="1"/>
  <c r="BB114" i="1" s="1"/>
  <c r="BI113" i="1"/>
  <c r="BK47" i="1"/>
  <c r="BL47" i="1"/>
  <c r="BA140" i="1"/>
  <c r="P140" i="1" s="1"/>
  <c r="BB140" i="1" s="1"/>
  <c r="AW135" i="1"/>
  <c r="K135" i="1"/>
  <c r="BN100" i="1"/>
  <c r="BO100" i="1" s="1"/>
  <c r="O89" i="1"/>
  <c r="BM89" i="1"/>
  <c r="BO89" i="1" s="1"/>
  <c r="BC89" i="1"/>
  <c r="BD89" i="1" s="1"/>
  <c r="BG89" i="1" s="1"/>
  <c r="L89" i="1" s="1"/>
  <c r="BJ89" i="1" s="1"/>
  <c r="M89" i="1" s="1"/>
  <c r="N88" i="1"/>
  <c r="BK77" i="1"/>
  <c r="BL77" i="1"/>
  <c r="BN161" i="1"/>
  <c r="BN155" i="1"/>
  <c r="AW143" i="1"/>
  <c r="K143" i="1"/>
  <c r="BA133" i="1"/>
  <c r="P133" i="1" s="1"/>
  <c r="BB133" i="1" s="1"/>
  <c r="BN121" i="1"/>
  <c r="BM85" i="1"/>
  <c r="BO85" i="1" s="1"/>
  <c r="BA80" i="1"/>
  <c r="P80" i="1" s="1"/>
  <c r="BB80" i="1" s="1"/>
  <c r="O78" i="1"/>
  <c r="BC78" i="1"/>
  <c r="BD78" i="1" s="1"/>
  <c r="BG78" i="1" s="1"/>
  <c r="L78" i="1" s="1"/>
  <c r="BJ78" i="1" s="1"/>
  <c r="M78" i="1" s="1"/>
  <c r="BM78" i="1"/>
  <c r="BO78" i="1" s="1"/>
  <c r="BM103" i="1"/>
  <c r="BA91" i="1"/>
  <c r="P91" i="1" s="1"/>
  <c r="BB91" i="1" s="1"/>
  <c r="BA88" i="1"/>
  <c r="P88" i="1" s="1"/>
  <c r="BB88" i="1" s="1"/>
  <c r="BA69" i="1"/>
  <c r="P69" i="1" s="1"/>
  <c r="BB69" i="1" s="1"/>
  <c r="K52" i="1"/>
  <c r="AW52" i="1"/>
  <c r="BA162" i="1"/>
  <c r="P162" i="1" s="1"/>
  <c r="BB162" i="1" s="1"/>
  <c r="BN141" i="1"/>
  <c r="N121" i="1"/>
  <c r="BM115" i="1"/>
  <c r="BO115" i="1" s="1"/>
  <c r="N115" i="1"/>
  <c r="BA110" i="1"/>
  <c r="P110" i="1" s="1"/>
  <c r="BB110" i="1" s="1"/>
  <c r="N103" i="1"/>
  <c r="BC100" i="1"/>
  <c r="BD100" i="1" s="1"/>
  <c r="BG100" i="1" s="1"/>
  <c r="L100" i="1" s="1"/>
  <c r="BJ100" i="1" s="1"/>
  <c r="M100" i="1" s="1"/>
  <c r="N95" i="1"/>
  <c r="BN69" i="1"/>
  <c r="BC19" i="1"/>
  <c r="BD19" i="1" s="1"/>
  <c r="BG19" i="1" s="1"/>
  <c r="L19" i="1" s="1"/>
  <c r="BJ19" i="1" s="1"/>
  <c r="M19" i="1" s="1"/>
  <c r="O19" i="1"/>
  <c r="BA109" i="1"/>
  <c r="P109" i="1" s="1"/>
  <c r="BB109" i="1" s="1"/>
  <c r="BA97" i="1"/>
  <c r="P97" i="1" s="1"/>
  <c r="BB97" i="1" s="1"/>
  <c r="BA94" i="1"/>
  <c r="P94" i="1" s="1"/>
  <c r="BB94" i="1" s="1"/>
  <c r="O65" i="1"/>
  <c r="BC65" i="1"/>
  <c r="BD65" i="1" s="1"/>
  <c r="BG65" i="1" s="1"/>
  <c r="L65" i="1" s="1"/>
  <c r="BJ65" i="1" s="1"/>
  <c r="M65" i="1" s="1"/>
  <c r="O59" i="1"/>
  <c r="BC59" i="1"/>
  <c r="BD59" i="1" s="1"/>
  <c r="BG59" i="1" s="1"/>
  <c r="AW53" i="1"/>
  <c r="BA53" i="1" s="1"/>
  <c r="P53" i="1" s="1"/>
  <c r="BB53" i="1" s="1"/>
  <c r="K53" i="1"/>
  <c r="BA174" i="1"/>
  <c r="P174" i="1" s="1"/>
  <c r="BB174" i="1" s="1"/>
  <c r="BN162" i="1"/>
  <c r="BA157" i="1"/>
  <c r="P157" i="1" s="1"/>
  <c r="BB157" i="1" s="1"/>
  <c r="BA149" i="1"/>
  <c r="P149" i="1" s="1"/>
  <c r="BB149" i="1" s="1"/>
  <c r="BA147" i="1"/>
  <c r="P147" i="1" s="1"/>
  <c r="BB147" i="1" s="1"/>
  <c r="N144" i="1"/>
  <c r="K140" i="1"/>
  <c r="AW140" i="1"/>
  <c r="BA127" i="1"/>
  <c r="P127" i="1" s="1"/>
  <c r="BB127" i="1" s="1"/>
  <c r="BI126" i="1"/>
  <c r="BI122" i="1"/>
  <c r="BA120" i="1"/>
  <c r="P120" i="1" s="1"/>
  <c r="BB120" i="1" s="1"/>
  <c r="K110" i="1"/>
  <c r="AW110" i="1"/>
  <c r="BN106" i="1"/>
  <c r="K103" i="1"/>
  <c r="N82" i="1"/>
  <c r="AW55" i="1"/>
  <c r="K31" i="1"/>
  <c r="AW31" i="1"/>
  <c r="BA31" i="1" s="1"/>
  <c r="P31" i="1" s="1"/>
  <c r="BB31" i="1" s="1"/>
  <c r="BA66" i="1"/>
  <c r="P66" i="1" s="1"/>
  <c r="BB66" i="1" s="1"/>
  <c r="T56" i="1"/>
  <c r="BN56" i="1" s="1"/>
  <c r="BA56" i="1"/>
  <c r="P56" i="1" s="1"/>
  <c r="BB56" i="1" s="1"/>
  <c r="BN55" i="1"/>
  <c r="L36" i="1"/>
  <c r="BJ36" i="1" s="1"/>
  <c r="M36" i="1" s="1"/>
  <c r="N97" i="1"/>
  <c r="BI78" i="1"/>
  <c r="N64" i="1"/>
  <c r="AW50" i="1"/>
  <c r="K50" i="1"/>
  <c r="O84" i="1"/>
  <c r="BM84" i="1"/>
  <c r="BO84" i="1" s="1"/>
  <c r="O77" i="1"/>
  <c r="BM77" i="1"/>
  <c r="BO77" i="1" s="1"/>
  <c r="BA74" i="1"/>
  <c r="P74" i="1" s="1"/>
  <c r="BB74" i="1" s="1"/>
  <c r="K34" i="1"/>
  <c r="AW34" i="1"/>
  <c r="O18" i="1"/>
  <c r="BM18" i="1"/>
  <c r="BO18" i="1" s="1"/>
  <c r="BA38" i="1"/>
  <c r="P38" i="1" s="1"/>
  <c r="BB38" i="1" s="1"/>
  <c r="O15" i="1"/>
  <c r="BC15" i="1"/>
  <c r="BD15" i="1" s="1"/>
  <c r="BG15" i="1" s="1"/>
  <c r="L15" i="1" s="1"/>
  <c r="BJ15" i="1" s="1"/>
  <c r="M15" i="1" s="1"/>
  <c r="BC12" i="1"/>
  <c r="BD12" i="1" s="1"/>
  <c r="BG12" i="1" s="1"/>
  <c r="L12" i="1" s="1"/>
  <c r="BJ12" i="1" s="1"/>
  <c r="M12" i="1" s="1"/>
  <c r="O12" i="1"/>
  <c r="BN108" i="1"/>
  <c r="BA107" i="1"/>
  <c r="P107" i="1" s="1"/>
  <c r="BB107" i="1" s="1"/>
  <c r="BI96" i="1"/>
  <c r="K87" i="1"/>
  <c r="AW87" i="1"/>
  <c r="T59" i="1"/>
  <c r="BN59" i="1" s="1"/>
  <c r="BN51" i="1"/>
  <c r="K202" i="1"/>
  <c r="K199" i="1"/>
  <c r="K196" i="1"/>
  <c r="K193" i="1"/>
  <c r="K190" i="1"/>
  <c r="BA142" i="1"/>
  <c r="P142" i="1" s="1"/>
  <c r="BB142" i="1" s="1"/>
  <c r="BA134" i="1"/>
  <c r="P134" i="1" s="1"/>
  <c r="BB134" i="1" s="1"/>
  <c r="K90" i="1"/>
  <c r="AW90" i="1"/>
  <c r="BA117" i="1"/>
  <c r="P117" i="1" s="1"/>
  <c r="BB117" i="1" s="1"/>
  <c r="K116" i="1"/>
  <c r="AW116" i="1"/>
  <c r="BM100" i="1"/>
  <c r="K81" i="1"/>
  <c r="AW81" i="1"/>
  <c r="N63" i="1"/>
  <c r="BA61" i="1"/>
  <c r="P61" i="1" s="1"/>
  <c r="BB61" i="1" s="1"/>
  <c r="K57" i="1"/>
  <c r="AW57" i="1"/>
  <c r="BN48" i="1"/>
  <c r="BA136" i="1"/>
  <c r="P136" i="1" s="1"/>
  <c r="BB136" i="1" s="1"/>
  <c r="BA128" i="1"/>
  <c r="P128" i="1" s="1"/>
  <c r="BB128" i="1" s="1"/>
  <c r="BI124" i="1"/>
  <c r="BN122" i="1"/>
  <c r="BA108" i="1"/>
  <c r="P108" i="1" s="1"/>
  <c r="BB108" i="1" s="1"/>
  <c r="BA106" i="1"/>
  <c r="P106" i="1" s="1"/>
  <c r="BB106" i="1" s="1"/>
  <c r="BL39" i="1"/>
  <c r="BK39" i="1"/>
  <c r="BN134" i="1"/>
  <c r="BN117" i="1"/>
  <c r="BN114" i="1"/>
  <c r="BA70" i="1"/>
  <c r="P70" i="1" s="1"/>
  <c r="BB70" i="1" s="1"/>
  <c r="N61" i="1"/>
  <c r="BK41" i="1"/>
  <c r="BL41" i="1"/>
  <c r="BN39" i="1"/>
  <c r="BO39" i="1" s="1"/>
  <c r="BI63" i="1"/>
  <c r="BA52" i="1"/>
  <c r="P52" i="1" s="1"/>
  <c r="BB52" i="1" s="1"/>
  <c r="N49" i="1"/>
  <c r="O36" i="1"/>
  <c r="BM36" i="1"/>
  <c r="BA121" i="1"/>
  <c r="P121" i="1" s="1"/>
  <c r="BB121" i="1" s="1"/>
  <c r="BA113" i="1"/>
  <c r="P113" i="1" s="1"/>
  <c r="BB113" i="1" s="1"/>
  <c r="BM99" i="1"/>
  <c r="BO99" i="1" s="1"/>
  <c r="BA73" i="1"/>
  <c r="P73" i="1" s="1"/>
  <c r="BB73" i="1" s="1"/>
  <c r="BN62" i="1"/>
  <c r="BA60" i="1"/>
  <c r="P60" i="1" s="1"/>
  <c r="BB60" i="1" s="1"/>
  <c r="BA57" i="1"/>
  <c r="P57" i="1" s="1"/>
  <c r="BB57" i="1" s="1"/>
  <c r="N92" i="1"/>
  <c r="N73" i="1"/>
  <c r="BN65" i="1"/>
  <c r="N48" i="1"/>
  <c r="BA48" i="1"/>
  <c r="P48" i="1" s="1"/>
  <c r="BB48" i="1" s="1"/>
  <c r="BA46" i="1"/>
  <c r="P46" i="1" s="1"/>
  <c r="BB46" i="1" s="1"/>
  <c r="BN42" i="1"/>
  <c r="BA29" i="1"/>
  <c r="P29" i="1" s="1"/>
  <c r="BB29" i="1" s="1"/>
  <c r="N28" i="1"/>
  <c r="BA83" i="1"/>
  <c r="P83" i="1" s="1"/>
  <c r="BB83" i="1" s="1"/>
  <c r="BA82" i="1"/>
  <c r="P82" i="1" s="1"/>
  <c r="BB82" i="1" s="1"/>
  <c r="BA72" i="1"/>
  <c r="P72" i="1" s="1"/>
  <c r="BB72" i="1" s="1"/>
  <c r="BA67" i="1"/>
  <c r="P67" i="1" s="1"/>
  <c r="BB67" i="1" s="1"/>
  <c r="BA62" i="1"/>
  <c r="P62" i="1" s="1"/>
  <c r="BB62" i="1" s="1"/>
  <c r="BN49" i="1"/>
  <c r="N44" i="1"/>
  <c r="BM44" i="1"/>
  <c r="BN36" i="1"/>
  <c r="BO36" i="1"/>
  <c r="BA86" i="1"/>
  <c r="P86" i="1" s="1"/>
  <c r="BB86" i="1" s="1"/>
  <c r="N67" i="1"/>
  <c r="N54" i="1"/>
  <c r="BA54" i="1"/>
  <c r="P54" i="1" s="1"/>
  <c r="BB54" i="1" s="1"/>
  <c r="BM51" i="1"/>
  <c r="BO51" i="1" s="1"/>
  <c r="N51" i="1"/>
  <c r="BA75" i="1"/>
  <c r="P75" i="1" s="1"/>
  <c r="BB75" i="1" s="1"/>
  <c r="BN71" i="1"/>
  <c r="N42" i="1"/>
  <c r="BM42" i="1"/>
  <c r="BO42" i="1" s="1"/>
  <c r="O41" i="1"/>
  <c r="BM41" i="1"/>
  <c r="BO41" i="1" s="1"/>
  <c r="O39" i="1"/>
  <c r="BM39" i="1"/>
  <c r="BA33" i="1"/>
  <c r="P33" i="1" s="1"/>
  <c r="BB33" i="1" s="1"/>
  <c r="N70" i="1"/>
  <c r="BA63" i="1"/>
  <c r="P63" i="1" s="1"/>
  <c r="BB63" i="1" s="1"/>
  <c r="BM58" i="1"/>
  <c r="BO58" i="1" s="1"/>
  <c r="N58" i="1"/>
  <c r="BA20" i="1"/>
  <c r="P20" i="1" s="1"/>
  <c r="BB20" i="1" s="1"/>
  <c r="N20" i="1"/>
  <c r="BA64" i="1"/>
  <c r="P64" i="1" s="1"/>
  <c r="BB64" i="1" s="1"/>
  <c r="BM47" i="1"/>
  <c r="BO47" i="1" s="1"/>
  <c r="BO44" i="1"/>
  <c r="K40" i="1"/>
  <c r="AW40" i="1"/>
  <c r="L24" i="1"/>
  <c r="BN19" i="1"/>
  <c r="BI53" i="1"/>
  <c r="BA30" i="1"/>
  <c r="P30" i="1" s="1"/>
  <c r="BB30" i="1" s="1"/>
  <c r="BA49" i="1"/>
  <c r="P49" i="1" s="1"/>
  <c r="BB49" i="1" s="1"/>
  <c r="BI47" i="1"/>
  <c r="BN16" i="1"/>
  <c r="BA14" i="1"/>
  <c r="P14" i="1" s="1"/>
  <c r="BB14" i="1" s="1"/>
  <c r="N14" i="1"/>
  <c r="BN12" i="1"/>
  <c r="BA35" i="1"/>
  <c r="P35" i="1" s="1"/>
  <c r="BB35" i="1" s="1"/>
  <c r="BA17" i="1"/>
  <c r="P17" i="1" s="1"/>
  <c r="BB17" i="1" s="1"/>
  <c r="BA16" i="1"/>
  <c r="P16" i="1" s="1"/>
  <c r="BB16" i="1" s="1"/>
  <c r="N46" i="1"/>
  <c r="N35" i="1"/>
  <c r="BA28" i="1"/>
  <c r="P28" i="1" s="1"/>
  <c r="BB28" i="1" s="1"/>
  <c r="BA26" i="1"/>
  <c r="P26" i="1" s="1"/>
  <c r="BB26" i="1" s="1"/>
  <c r="BA23" i="1"/>
  <c r="P23" i="1" s="1"/>
  <c r="BB23" i="1" s="1"/>
  <c r="BN46" i="1"/>
  <c r="BA43" i="1"/>
  <c r="P43" i="1" s="1"/>
  <c r="BB43" i="1" s="1"/>
  <c r="BA37" i="1"/>
  <c r="P37" i="1" s="1"/>
  <c r="BB37" i="1" s="1"/>
  <c r="BA25" i="1"/>
  <c r="P25" i="1" s="1"/>
  <c r="BB25" i="1" s="1"/>
  <c r="BA22" i="1"/>
  <c r="P22" i="1" s="1"/>
  <c r="BB22" i="1" s="1"/>
  <c r="BM19" i="1"/>
  <c r="BO19" i="1" s="1"/>
  <c r="N43" i="1"/>
  <c r="N37" i="1"/>
  <c r="BA32" i="1"/>
  <c r="P32" i="1" s="1"/>
  <c r="BB32" i="1" s="1"/>
  <c r="BN28" i="1"/>
  <c r="N26" i="1"/>
  <c r="N25" i="1"/>
  <c r="N23" i="1"/>
  <c r="BN43" i="1"/>
  <c r="BN37" i="1"/>
  <c r="BN25" i="1"/>
  <c r="BN22" i="1"/>
  <c r="N22" i="1"/>
  <c r="N19" i="1"/>
  <c r="N16" i="1"/>
  <c r="N12" i="1"/>
  <c r="BC253" i="1" l="1"/>
  <c r="BD253" i="1" s="1"/>
  <c r="BG253" i="1" s="1"/>
  <c r="L253" i="1" s="1"/>
  <c r="BJ253" i="1" s="1"/>
  <c r="M253" i="1" s="1"/>
  <c r="O253" i="1"/>
  <c r="O112" i="1"/>
  <c r="BC112" i="1"/>
  <c r="BD112" i="1" s="1"/>
  <c r="BG112" i="1" s="1"/>
  <c r="L112" i="1" s="1"/>
  <c r="BJ112" i="1" s="1"/>
  <c r="M112" i="1" s="1"/>
  <c r="BM203" i="1"/>
  <c r="BO203" i="1" s="1"/>
  <c r="BC151" i="1"/>
  <c r="BD151" i="1" s="1"/>
  <c r="BG151" i="1" s="1"/>
  <c r="L151" i="1" s="1"/>
  <c r="BJ151" i="1" s="1"/>
  <c r="M151" i="1" s="1"/>
  <c r="O151" i="1"/>
  <c r="BM255" i="1"/>
  <c r="BM70" i="1"/>
  <c r="BO70" i="1" s="1"/>
  <c r="O53" i="1"/>
  <c r="BC53" i="1"/>
  <c r="BD53" i="1" s="1"/>
  <c r="BG53" i="1" s="1"/>
  <c r="L53" i="1" s="1"/>
  <c r="BJ53" i="1" s="1"/>
  <c r="M53" i="1" s="1"/>
  <c r="BC31" i="1"/>
  <c r="BD31" i="1" s="1"/>
  <c r="BG31" i="1" s="1"/>
  <c r="L31" i="1" s="1"/>
  <c r="BJ31" i="1" s="1"/>
  <c r="M31" i="1" s="1"/>
  <c r="O31" i="1"/>
  <c r="O232" i="1"/>
  <c r="BC232" i="1"/>
  <c r="BD232" i="1" s="1"/>
  <c r="BG232" i="1" s="1"/>
  <c r="L232" i="1" s="1"/>
  <c r="BJ232" i="1" s="1"/>
  <c r="M232" i="1" s="1"/>
  <c r="BC238" i="1"/>
  <c r="BD238" i="1" s="1"/>
  <c r="BG238" i="1" s="1"/>
  <c r="L238" i="1" s="1"/>
  <c r="BJ238" i="1" s="1"/>
  <c r="M238" i="1" s="1"/>
  <c r="O238" i="1"/>
  <c r="BM26" i="1"/>
  <c r="BO26" i="1" s="1"/>
  <c r="BC138" i="1"/>
  <c r="BD138" i="1" s="1"/>
  <c r="BG138" i="1" s="1"/>
  <c r="L138" i="1" s="1"/>
  <c r="BJ138" i="1" s="1"/>
  <c r="M138" i="1" s="1"/>
  <c r="O138" i="1"/>
  <c r="O198" i="1"/>
  <c r="BC198" i="1"/>
  <c r="BD198" i="1" s="1"/>
  <c r="BG198" i="1" s="1"/>
  <c r="L198" i="1" s="1"/>
  <c r="BJ198" i="1" s="1"/>
  <c r="M198" i="1" s="1"/>
  <c r="O247" i="1"/>
  <c r="BC247" i="1"/>
  <c r="BD247" i="1" s="1"/>
  <c r="BG247" i="1" s="1"/>
  <c r="L247" i="1" s="1"/>
  <c r="BJ247" i="1" s="1"/>
  <c r="M247" i="1" s="1"/>
  <c r="BL216" i="1"/>
  <c r="BK216" i="1"/>
  <c r="BK221" i="1"/>
  <c r="BL221" i="1"/>
  <c r="O86" i="1"/>
  <c r="BC86" i="1"/>
  <c r="BD86" i="1" s="1"/>
  <c r="BG86" i="1" s="1"/>
  <c r="L86" i="1" s="1"/>
  <c r="BJ86" i="1" s="1"/>
  <c r="M86" i="1" s="1"/>
  <c r="BC91" i="1"/>
  <c r="BD91" i="1" s="1"/>
  <c r="BG91" i="1" s="1"/>
  <c r="L91" i="1" s="1"/>
  <c r="BJ91" i="1" s="1"/>
  <c r="M91" i="1" s="1"/>
  <c r="O91" i="1"/>
  <c r="BN165" i="1"/>
  <c r="BO165" i="1" s="1"/>
  <c r="BN75" i="1"/>
  <c r="O223" i="1"/>
  <c r="BC223" i="1"/>
  <c r="BD223" i="1" s="1"/>
  <c r="BG223" i="1" s="1"/>
  <c r="L223" i="1" s="1"/>
  <c r="BJ223" i="1" s="1"/>
  <c r="M223" i="1" s="1"/>
  <c r="BN267" i="1"/>
  <c r="BC97" i="1"/>
  <c r="BD97" i="1" s="1"/>
  <c r="BG97" i="1" s="1"/>
  <c r="L97" i="1" s="1"/>
  <c r="BJ97" i="1" s="1"/>
  <c r="M97" i="1" s="1"/>
  <c r="O97" i="1"/>
  <c r="N143" i="1"/>
  <c r="N168" i="1"/>
  <c r="BL58" i="1"/>
  <c r="BK58" i="1"/>
  <c r="BN169" i="1"/>
  <c r="O182" i="1"/>
  <c r="BC182" i="1"/>
  <c r="BD182" i="1" s="1"/>
  <c r="BG182" i="1" s="1"/>
  <c r="L182" i="1" s="1"/>
  <c r="BJ182" i="1" s="1"/>
  <c r="M182" i="1" s="1"/>
  <c r="BL96" i="1"/>
  <c r="BK96" i="1"/>
  <c r="N149" i="1"/>
  <c r="N156" i="1"/>
  <c r="N101" i="1"/>
  <c r="BC242" i="1"/>
  <c r="BD242" i="1" s="1"/>
  <c r="BG242" i="1" s="1"/>
  <c r="L242" i="1" s="1"/>
  <c r="BJ242" i="1" s="1"/>
  <c r="M242" i="1" s="1"/>
  <c r="O242" i="1"/>
  <c r="BK153" i="1"/>
  <c r="BL153" i="1"/>
  <c r="BN217" i="1"/>
  <c r="BN148" i="1"/>
  <c r="BN226" i="1"/>
  <c r="BK234" i="1"/>
  <c r="BL234" i="1"/>
  <c r="BL152" i="1"/>
  <c r="BK152" i="1"/>
  <c r="N229" i="1"/>
  <c r="O256" i="1"/>
  <c r="BC256" i="1"/>
  <c r="BD256" i="1" s="1"/>
  <c r="BG256" i="1" s="1"/>
  <c r="L256" i="1" s="1"/>
  <c r="BJ256" i="1" s="1"/>
  <c r="M256" i="1" s="1"/>
  <c r="O241" i="1"/>
  <c r="BC241" i="1"/>
  <c r="BD241" i="1" s="1"/>
  <c r="BG241" i="1" s="1"/>
  <c r="L241" i="1" s="1"/>
  <c r="BJ241" i="1" s="1"/>
  <c r="M241" i="1" s="1"/>
  <c r="BK150" i="1"/>
  <c r="BL150" i="1"/>
  <c r="BC243" i="1"/>
  <c r="BD243" i="1" s="1"/>
  <c r="BG243" i="1" s="1"/>
  <c r="L243" i="1" s="1"/>
  <c r="BJ243" i="1" s="1"/>
  <c r="M243" i="1" s="1"/>
  <c r="O243" i="1"/>
  <c r="BN228" i="1"/>
  <c r="N137" i="1"/>
  <c r="BC25" i="1"/>
  <c r="BD25" i="1" s="1"/>
  <c r="BG25" i="1" s="1"/>
  <c r="L25" i="1" s="1"/>
  <c r="O25" i="1"/>
  <c r="O63" i="1"/>
  <c r="BC63" i="1"/>
  <c r="BD63" i="1" s="1"/>
  <c r="BG63" i="1" s="1"/>
  <c r="L63" i="1" s="1"/>
  <c r="BJ63" i="1" s="1"/>
  <c r="M63" i="1" s="1"/>
  <c r="O83" i="1"/>
  <c r="BC83" i="1"/>
  <c r="BD83" i="1" s="1"/>
  <c r="BG83" i="1" s="1"/>
  <c r="L83" i="1" s="1"/>
  <c r="BJ83" i="1" s="1"/>
  <c r="M83" i="1" s="1"/>
  <c r="BN81" i="1"/>
  <c r="BA87" i="1"/>
  <c r="P87" i="1" s="1"/>
  <c r="BB87" i="1" s="1"/>
  <c r="N87" i="1"/>
  <c r="BN50" i="1"/>
  <c r="O56" i="1"/>
  <c r="BC56" i="1"/>
  <c r="BD56" i="1" s="1"/>
  <c r="BG56" i="1" s="1"/>
  <c r="L56" i="1" s="1"/>
  <c r="BJ56" i="1" s="1"/>
  <c r="M56" i="1" s="1"/>
  <c r="BN110" i="1"/>
  <c r="BA101" i="1"/>
  <c r="P101" i="1" s="1"/>
  <c r="BB101" i="1" s="1"/>
  <c r="BN168" i="1"/>
  <c r="O122" i="1"/>
  <c r="BC122" i="1"/>
  <c r="BD122" i="1" s="1"/>
  <c r="BG122" i="1" s="1"/>
  <c r="L122" i="1" s="1"/>
  <c r="BJ122" i="1" s="1"/>
  <c r="M122" i="1" s="1"/>
  <c r="N169" i="1"/>
  <c r="BL92" i="1"/>
  <c r="BK92" i="1"/>
  <c r="BK99" i="1"/>
  <c r="BL99" i="1"/>
  <c r="O181" i="1"/>
  <c r="BC181" i="1"/>
  <c r="BD181" i="1" s="1"/>
  <c r="BG181" i="1" s="1"/>
  <c r="L181" i="1" s="1"/>
  <c r="BJ181" i="1" s="1"/>
  <c r="M181" i="1" s="1"/>
  <c r="BN163" i="1"/>
  <c r="BM91" i="1"/>
  <c r="BO91" i="1" s="1"/>
  <c r="BN156" i="1"/>
  <c r="BN101" i="1"/>
  <c r="O186" i="1"/>
  <c r="BC186" i="1"/>
  <c r="BD186" i="1" s="1"/>
  <c r="BG186" i="1" s="1"/>
  <c r="L186" i="1" s="1"/>
  <c r="BJ186" i="1" s="1"/>
  <c r="M186" i="1" s="1"/>
  <c r="BM153" i="1"/>
  <c r="BO153" i="1" s="1"/>
  <c r="O222" i="1"/>
  <c r="BC222" i="1"/>
  <c r="BD222" i="1" s="1"/>
  <c r="BG222" i="1" s="1"/>
  <c r="L222" i="1" s="1"/>
  <c r="BJ222" i="1" s="1"/>
  <c r="M222" i="1" s="1"/>
  <c r="BM222" i="1"/>
  <c r="BO222" i="1" s="1"/>
  <c r="N148" i="1"/>
  <c r="N226" i="1"/>
  <c r="BN241" i="1"/>
  <c r="BN250" i="1"/>
  <c r="BL177" i="1"/>
  <c r="BK177" i="1"/>
  <c r="BN137" i="1"/>
  <c r="BC254" i="1"/>
  <c r="BD254" i="1" s="1"/>
  <c r="BG254" i="1" s="1"/>
  <c r="L254" i="1" s="1"/>
  <c r="BJ254" i="1" s="1"/>
  <c r="M254" i="1" s="1"/>
  <c r="O254" i="1"/>
  <c r="BL178" i="1"/>
  <c r="BK178" i="1"/>
  <c r="BM197" i="1"/>
  <c r="BO197" i="1" s="1"/>
  <c r="BC37" i="1"/>
  <c r="BD37" i="1" s="1"/>
  <c r="BG37" i="1" s="1"/>
  <c r="L37" i="1" s="1"/>
  <c r="BJ37" i="1" s="1"/>
  <c r="M37" i="1" s="1"/>
  <c r="O37" i="1"/>
  <c r="BC16" i="1"/>
  <c r="BD16" i="1" s="1"/>
  <c r="BG16" i="1" s="1"/>
  <c r="L16" i="1" s="1"/>
  <c r="BJ16" i="1" s="1"/>
  <c r="M16" i="1" s="1"/>
  <c r="O16" i="1"/>
  <c r="BC113" i="1"/>
  <c r="BD113" i="1" s="1"/>
  <c r="BG113" i="1" s="1"/>
  <c r="L113" i="1" s="1"/>
  <c r="BJ113" i="1" s="1"/>
  <c r="M113" i="1" s="1"/>
  <c r="O113" i="1"/>
  <c r="BM113" i="1"/>
  <c r="BO113" i="1" s="1"/>
  <c r="BN87" i="1"/>
  <c r="N50" i="1"/>
  <c r="BC120" i="1"/>
  <c r="BD120" i="1" s="1"/>
  <c r="BG120" i="1" s="1"/>
  <c r="L120" i="1" s="1"/>
  <c r="BJ120" i="1" s="1"/>
  <c r="M120" i="1" s="1"/>
  <c r="O120" i="1"/>
  <c r="BC174" i="1"/>
  <c r="BD174" i="1" s="1"/>
  <c r="BG174" i="1" s="1"/>
  <c r="L174" i="1" s="1"/>
  <c r="BJ174" i="1" s="1"/>
  <c r="M174" i="1" s="1"/>
  <c r="O174" i="1"/>
  <c r="O109" i="1"/>
  <c r="BC109" i="1"/>
  <c r="BD109" i="1" s="1"/>
  <c r="BG109" i="1" s="1"/>
  <c r="L109" i="1" s="1"/>
  <c r="O201" i="1"/>
  <c r="BC201" i="1"/>
  <c r="BD201" i="1" s="1"/>
  <c r="BG201" i="1" s="1"/>
  <c r="L201" i="1" s="1"/>
  <c r="BJ201" i="1" s="1"/>
  <c r="M201" i="1" s="1"/>
  <c r="BK68" i="1"/>
  <c r="BL68" i="1"/>
  <c r="BN123" i="1"/>
  <c r="BC105" i="1"/>
  <c r="BD105" i="1" s="1"/>
  <c r="BG105" i="1" s="1"/>
  <c r="L105" i="1" s="1"/>
  <c r="BJ105" i="1" s="1"/>
  <c r="M105" i="1" s="1"/>
  <c r="O105" i="1"/>
  <c r="O189" i="1"/>
  <c r="BC189" i="1"/>
  <c r="BD189" i="1" s="1"/>
  <c r="BG189" i="1" s="1"/>
  <c r="L189" i="1" s="1"/>
  <c r="BJ189" i="1" s="1"/>
  <c r="M189" i="1" s="1"/>
  <c r="BA146" i="1"/>
  <c r="P146" i="1" s="1"/>
  <c r="BB146" i="1" s="1"/>
  <c r="N146" i="1"/>
  <c r="N163" i="1"/>
  <c r="BN157" i="1"/>
  <c r="BC227" i="1"/>
  <c r="BD227" i="1" s="1"/>
  <c r="BG227" i="1" s="1"/>
  <c r="L227" i="1" s="1"/>
  <c r="O227" i="1"/>
  <c r="BL102" i="1"/>
  <c r="BK102" i="1"/>
  <c r="BM201" i="1"/>
  <c r="BO201" i="1" s="1"/>
  <c r="N201" i="1"/>
  <c r="BM223" i="1"/>
  <c r="BO223" i="1" s="1"/>
  <c r="N223" i="1"/>
  <c r="BK249" i="1"/>
  <c r="BL249" i="1"/>
  <c r="BM241" i="1"/>
  <c r="BO241" i="1" s="1"/>
  <c r="N241" i="1"/>
  <c r="BC160" i="1"/>
  <c r="BD160" i="1" s="1"/>
  <c r="BG160" i="1" s="1"/>
  <c r="L160" i="1" s="1"/>
  <c r="BJ160" i="1" s="1"/>
  <c r="M160" i="1" s="1"/>
  <c r="O160" i="1"/>
  <c r="BN256" i="1"/>
  <c r="O191" i="1"/>
  <c r="BC191" i="1"/>
  <c r="BD191" i="1" s="1"/>
  <c r="BG191" i="1" s="1"/>
  <c r="L191" i="1" s="1"/>
  <c r="BM250" i="1"/>
  <c r="BO250" i="1" s="1"/>
  <c r="N250" i="1"/>
  <c r="BL172" i="1"/>
  <c r="BK172" i="1"/>
  <c r="BK246" i="1"/>
  <c r="BL246" i="1"/>
  <c r="N40" i="1"/>
  <c r="N90" i="1"/>
  <c r="BA90" i="1"/>
  <c r="P90" i="1" s="1"/>
  <c r="BB90" i="1" s="1"/>
  <c r="BC218" i="1"/>
  <c r="BD218" i="1" s="1"/>
  <c r="BG218" i="1" s="1"/>
  <c r="L218" i="1" s="1"/>
  <c r="BJ218" i="1" s="1"/>
  <c r="M218" i="1" s="1"/>
  <c r="O218" i="1"/>
  <c r="O14" i="1"/>
  <c r="BC14" i="1"/>
  <c r="BD14" i="1" s="1"/>
  <c r="BG14" i="1" s="1"/>
  <c r="L14" i="1" s="1"/>
  <c r="BC82" i="1"/>
  <c r="BD82" i="1" s="1"/>
  <c r="BG82" i="1" s="1"/>
  <c r="L82" i="1" s="1"/>
  <c r="BJ82" i="1" s="1"/>
  <c r="M82" i="1" s="1"/>
  <c r="O82" i="1"/>
  <c r="BC73" i="1"/>
  <c r="BD73" i="1" s="1"/>
  <c r="BG73" i="1" s="1"/>
  <c r="L73" i="1" s="1"/>
  <c r="BJ73" i="1" s="1"/>
  <c r="M73" i="1" s="1"/>
  <c r="O73" i="1"/>
  <c r="N81" i="1"/>
  <c r="BC157" i="1"/>
  <c r="BD157" i="1" s="1"/>
  <c r="BG157" i="1" s="1"/>
  <c r="L157" i="1" s="1"/>
  <c r="BJ157" i="1" s="1"/>
  <c r="M157" i="1" s="1"/>
  <c r="O157" i="1"/>
  <c r="BC43" i="1"/>
  <c r="BD43" i="1" s="1"/>
  <c r="BG43" i="1" s="1"/>
  <c r="L43" i="1" s="1"/>
  <c r="BJ43" i="1" s="1"/>
  <c r="M43" i="1" s="1"/>
  <c r="O43" i="1"/>
  <c r="O75" i="1"/>
  <c r="BC75" i="1"/>
  <c r="BD75" i="1" s="1"/>
  <c r="BG75" i="1" s="1"/>
  <c r="L75" i="1" s="1"/>
  <c r="BJ75" i="1" s="1"/>
  <c r="M75" i="1" s="1"/>
  <c r="BC121" i="1"/>
  <c r="BD121" i="1" s="1"/>
  <c r="BG121" i="1" s="1"/>
  <c r="L121" i="1" s="1"/>
  <c r="BJ121" i="1" s="1"/>
  <c r="M121" i="1" s="1"/>
  <c r="O121" i="1"/>
  <c r="O128" i="1"/>
  <c r="BC128" i="1"/>
  <c r="BD128" i="1" s="1"/>
  <c r="BG128" i="1" s="1"/>
  <c r="L128" i="1" s="1"/>
  <c r="BJ128" i="1" s="1"/>
  <c r="M128" i="1" s="1"/>
  <c r="O134" i="1"/>
  <c r="BC134" i="1"/>
  <c r="BD134" i="1" s="1"/>
  <c r="BG134" i="1" s="1"/>
  <c r="L134" i="1" s="1"/>
  <c r="BJ134" i="1" s="1"/>
  <c r="M134" i="1" s="1"/>
  <c r="BM134" i="1"/>
  <c r="BO134" i="1" s="1"/>
  <c r="BC38" i="1"/>
  <c r="BD38" i="1" s="1"/>
  <c r="BG38" i="1" s="1"/>
  <c r="L38" i="1" s="1"/>
  <c r="O38" i="1"/>
  <c r="O66" i="1"/>
  <c r="BC66" i="1"/>
  <c r="BD66" i="1" s="1"/>
  <c r="BG66" i="1" s="1"/>
  <c r="L66" i="1" s="1"/>
  <c r="BJ66" i="1" s="1"/>
  <c r="M66" i="1" s="1"/>
  <c r="BN53" i="1"/>
  <c r="BM121" i="1"/>
  <c r="BO121" i="1" s="1"/>
  <c r="BL78" i="1"/>
  <c r="BK78" i="1"/>
  <c r="BN135" i="1"/>
  <c r="BL21" i="1"/>
  <c r="BK21" i="1"/>
  <c r="N123" i="1"/>
  <c r="BM71" i="1"/>
  <c r="BO71" i="1" s="1"/>
  <c r="O183" i="1"/>
  <c r="BC183" i="1"/>
  <c r="BD183" i="1" s="1"/>
  <c r="BG183" i="1" s="1"/>
  <c r="L183" i="1" s="1"/>
  <c r="BJ183" i="1" s="1"/>
  <c r="M183" i="1" s="1"/>
  <c r="BL95" i="1"/>
  <c r="BK95" i="1"/>
  <c r="BM96" i="1"/>
  <c r="BO96" i="1" s="1"/>
  <c r="BN146" i="1"/>
  <c r="BA168" i="1"/>
  <c r="P168" i="1" s="1"/>
  <c r="BB168" i="1" s="1"/>
  <c r="BM157" i="1"/>
  <c r="BO157" i="1" s="1"/>
  <c r="N157" i="1"/>
  <c r="BJ171" i="1"/>
  <c r="M171" i="1" s="1"/>
  <c r="BM171" i="1"/>
  <c r="BO171" i="1" s="1"/>
  <c r="BN238" i="1"/>
  <c r="BK115" i="1"/>
  <c r="BL115" i="1"/>
  <c r="BN201" i="1"/>
  <c r="BC155" i="1"/>
  <c r="BD155" i="1" s="1"/>
  <c r="BG155" i="1" s="1"/>
  <c r="L155" i="1" s="1"/>
  <c r="BJ155" i="1" s="1"/>
  <c r="M155" i="1" s="1"/>
  <c r="O155" i="1"/>
  <c r="BN223" i="1"/>
  <c r="BC228" i="1"/>
  <c r="BD228" i="1" s="1"/>
  <c r="BG228" i="1" s="1"/>
  <c r="L228" i="1" s="1"/>
  <c r="O228" i="1"/>
  <c r="BM254" i="1"/>
  <c r="BO254" i="1" s="1"/>
  <c r="BL164" i="1"/>
  <c r="BK164" i="1"/>
  <c r="BA163" i="1"/>
  <c r="P163" i="1" s="1"/>
  <c r="BB163" i="1" s="1"/>
  <c r="N256" i="1"/>
  <c r="BL202" i="1"/>
  <c r="BK202" i="1"/>
  <c r="BL179" i="1"/>
  <c r="BK179" i="1"/>
  <c r="BC265" i="1"/>
  <c r="BD265" i="1" s="1"/>
  <c r="BG265" i="1" s="1"/>
  <c r="L265" i="1" s="1"/>
  <c r="BJ265" i="1" s="1"/>
  <c r="M265" i="1" s="1"/>
  <c r="O265" i="1"/>
  <c r="BC244" i="1"/>
  <c r="BD244" i="1" s="1"/>
  <c r="BG244" i="1" s="1"/>
  <c r="L244" i="1" s="1"/>
  <c r="BJ244" i="1" s="1"/>
  <c r="M244" i="1" s="1"/>
  <c r="O244" i="1"/>
  <c r="BK263" i="1"/>
  <c r="BL263" i="1"/>
  <c r="BC64" i="1"/>
  <c r="BD64" i="1" s="1"/>
  <c r="BG64" i="1" s="1"/>
  <c r="L64" i="1" s="1"/>
  <c r="BJ64" i="1" s="1"/>
  <c r="M64" i="1" s="1"/>
  <c r="O64" i="1"/>
  <c r="BM142" i="1"/>
  <c r="BO142" i="1" s="1"/>
  <c r="O142" i="1"/>
  <c r="BC142" i="1"/>
  <c r="BD142" i="1" s="1"/>
  <c r="BG142" i="1" s="1"/>
  <c r="L142" i="1" s="1"/>
  <c r="BJ142" i="1" s="1"/>
  <c r="M142" i="1" s="1"/>
  <c r="BL19" i="1"/>
  <c r="BK19" i="1"/>
  <c r="N104" i="1"/>
  <c r="BL176" i="1"/>
  <c r="BK176" i="1"/>
  <c r="M165" i="1"/>
  <c r="BL27" i="1"/>
  <c r="BK27" i="1"/>
  <c r="BM243" i="1"/>
  <c r="BO243" i="1" s="1"/>
  <c r="BA156" i="1"/>
  <c r="P156" i="1" s="1"/>
  <c r="BB156" i="1" s="1"/>
  <c r="BC32" i="1"/>
  <c r="BD32" i="1" s="1"/>
  <c r="BG32" i="1" s="1"/>
  <c r="L32" i="1" s="1"/>
  <c r="O32" i="1"/>
  <c r="BC49" i="1"/>
  <c r="BD49" i="1" s="1"/>
  <c r="BG49" i="1" s="1"/>
  <c r="L49" i="1" s="1"/>
  <c r="BJ49" i="1" s="1"/>
  <c r="M49" i="1" s="1"/>
  <c r="O49" i="1"/>
  <c r="BC29" i="1"/>
  <c r="BD29" i="1" s="1"/>
  <c r="BG29" i="1" s="1"/>
  <c r="L29" i="1" s="1"/>
  <c r="O29" i="1"/>
  <c r="N116" i="1"/>
  <c r="BN190" i="1"/>
  <c r="BO190" i="1" s="1"/>
  <c r="O107" i="1"/>
  <c r="BC107" i="1"/>
  <c r="BD107" i="1" s="1"/>
  <c r="BG107" i="1" s="1"/>
  <c r="L107" i="1" s="1"/>
  <c r="BN31" i="1"/>
  <c r="BO31" i="1"/>
  <c r="BC127" i="1"/>
  <c r="BD127" i="1" s="1"/>
  <c r="BG127" i="1" s="1"/>
  <c r="L127" i="1" s="1"/>
  <c r="BJ127" i="1" s="1"/>
  <c r="M127" i="1" s="1"/>
  <c r="O127" i="1"/>
  <c r="O80" i="1"/>
  <c r="BM80" i="1"/>
  <c r="BO80" i="1" s="1"/>
  <c r="BC80" i="1"/>
  <c r="BD80" i="1" s="1"/>
  <c r="BG80" i="1" s="1"/>
  <c r="L80" i="1" s="1"/>
  <c r="BJ80" i="1" s="1"/>
  <c r="M80" i="1" s="1"/>
  <c r="O140" i="1"/>
  <c r="BC140" i="1"/>
  <c r="BD140" i="1" s="1"/>
  <c r="BG140" i="1" s="1"/>
  <c r="L140" i="1" s="1"/>
  <c r="BJ140" i="1" s="1"/>
  <c r="M140" i="1" s="1"/>
  <c r="O187" i="1"/>
  <c r="BC187" i="1"/>
  <c r="BD187" i="1" s="1"/>
  <c r="BG187" i="1" s="1"/>
  <c r="L187" i="1" s="1"/>
  <c r="BJ187" i="1" s="1"/>
  <c r="M187" i="1" s="1"/>
  <c r="BN104" i="1"/>
  <c r="BN112" i="1"/>
  <c r="BN198" i="1"/>
  <c r="N118" i="1"/>
  <c r="BC173" i="1"/>
  <c r="BD173" i="1" s="1"/>
  <c r="BG173" i="1" s="1"/>
  <c r="L173" i="1" s="1"/>
  <c r="BJ173" i="1" s="1"/>
  <c r="M173" i="1" s="1"/>
  <c r="O173" i="1"/>
  <c r="BM173" i="1"/>
  <c r="BO173" i="1" s="1"/>
  <c r="BL175" i="1"/>
  <c r="BK175" i="1"/>
  <c r="N129" i="1"/>
  <c r="BN253" i="1"/>
  <c r="BC261" i="1"/>
  <c r="BD261" i="1" s="1"/>
  <c r="BG261" i="1" s="1"/>
  <c r="L261" i="1" s="1"/>
  <c r="BJ261" i="1" s="1"/>
  <c r="M261" i="1" s="1"/>
  <c r="O261" i="1"/>
  <c r="BC225" i="1"/>
  <c r="BD225" i="1" s="1"/>
  <c r="BG225" i="1" s="1"/>
  <c r="L225" i="1" s="1"/>
  <c r="O225" i="1"/>
  <c r="BC257" i="1"/>
  <c r="BD257" i="1" s="1"/>
  <c r="BG257" i="1" s="1"/>
  <c r="L257" i="1" s="1"/>
  <c r="BJ257" i="1" s="1"/>
  <c r="M257" i="1" s="1"/>
  <c r="O257" i="1"/>
  <c r="O207" i="1"/>
  <c r="BC207" i="1"/>
  <c r="BD207" i="1" s="1"/>
  <c r="BG207" i="1" s="1"/>
  <c r="L207" i="1" s="1"/>
  <c r="BJ207" i="1" s="1"/>
  <c r="M207" i="1" s="1"/>
  <c r="N138" i="1"/>
  <c r="BM138" i="1"/>
  <c r="BO138" i="1" s="1"/>
  <c r="BM27" i="1"/>
  <c r="BO27" i="1" s="1"/>
  <c r="O200" i="1"/>
  <c r="BC200" i="1"/>
  <c r="BD200" i="1" s="1"/>
  <c r="BG200" i="1" s="1"/>
  <c r="L200" i="1" s="1"/>
  <c r="BJ200" i="1" s="1"/>
  <c r="M200" i="1" s="1"/>
  <c r="N208" i="1"/>
  <c r="BA229" i="1"/>
  <c r="P229" i="1" s="1"/>
  <c r="BB229" i="1" s="1"/>
  <c r="BC211" i="1"/>
  <c r="BD211" i="1" s="1"/>
  <c r="BG211" i="1" s="1"/>
  <c r="L211" i="1" s="1"/>
  <c r="BJ211" i="1" s="1"/>
  <c r="M211" i="1" s="1"/>
  <c r="O211" i="1"/>
  <c r="BO255" i="1"/>
  <c r="BN255" i="1"/>
  <c r="BN259" i="1"/>
  <c r="BM184" i="1"/>
  <c r="BO184" i="1" s="1"/>
  <c r="BK239" i="1"/>
  <c r="BL239" i="1"/>
  <c r="BL15" i="1"/>
  <c r="BK15" i="1"/>
  <c r="BC94" i="1"/>
  <c r="BD94" i="1" s="1"/>
  <c r="BG94" i="1" s="1"/>
  <c r="L94" i="1" s="1"/>
  <c r="BJ94" i="1" s="1"/>
  <c r="M94" i="1" s="1"/>
  <c r="O94" i="1"/>
  <c r="BM94" i="1"/>
  <c r="BO94" i="1" s="1"/>
  <c r="BC130" i="1"/>
  <c r="BD130" i="1" s="1"/>
  <c r="BG130" i="1" s="1"/>
  <c r="L130" i="1" s="1"/>
  <c r="BJ130" i="1" s="1"/>
  <c r="M130" i="1" s="1"/>
  <c r="O130" i="1"/>
  <c r="BO167" i="1"/>
  <c r="BN167" i="1"/>
  <c r="BK197" i="1"/>
  <c r="BL197" i="1"/>
  <c r="O30" i="1"/>
  <c r="BC30" i="1"/>
  <c r="BD30" i="1" s="1"/>
  <c r="BG30" i="1" s="1"/>
  <c r="L30" i="1" s="1"/>
  <c r="BJ30" i="1" s="1"/>
  <c r="M30" i="1" s="1"/>
  <c r="O33" i="1"/>
  <c r="BC33" i="1"/>
  <c r="BD33" i="1" s="1"/>
  <c r="BG33" i="1" s="1"/>
  <c r="L33" i="1" s="1"/>
  <c r="BJ33" i="1" s="1"/>
  <c r="M33" i="1" s="1"/>
  <c r="BC54" i="1"/>
  <c r="BD54" i="1" s="1"/>
  <c r="BG54" i="1" s="1"/>
  <c r="L54" i="1" s="1"/>
  <c r="BJ54" i="1" s="1"/>
  <c r="M54" i="1" s="1"/>
  <c r="O54" i="1"/>
  <c r="BM92" i="1"/>
  <c r="BO92" i="1" s="1"/>
  <c r="BN116" i="1"/>
  <c r="BN193" i="1"/>
  <c r="N34" i="1"/>
  <c r="BA34" i="1"/>
  <c r="P34" i="1" s="1"/>
  <c r="BB34" i="1" s="1"/>
  <c r="N140" i="1"/>
  <c r="BM140" i="1"/>
  <c r="BO140" i="1" s="1"/>
  <c r="L59" i="1"/>
  <c r="BC162" i="1"/>
  <c r="BD162" i="1" s="1"/>
  <c r="BG162" i="1" s="1"/>
  <c r="L162" i="1" s="1"/>
  <c r="O162" i="1"/>
  <c r="BK45" i="1"/>
  <c r="BL45" i="1"/>
  <c r="BC76" i="1"/>
  <c r="BD76" i="1" s="1"/>
  <c r="BG76" i="1" s="1"/>
  <c r="L76" i="1" s="1"/>
  <c r="BJ76" i="1" s="1"/>
  <c r="M76" i="1" s="1"/>
  <c r="O76" i="1"/>
  <c r="N189" i="1"/>
  <c r="BN127" i="1"/>
  <c r="BN205" i="1"/>
  <c r="BN119" i="1"/>
  <c r="BO119" i="1" s="1"/>
  <c r="O119" i="1"/>
  <c r="BC119" i="1"/>
  <c r="BD119" i="1" s="1"/>
  <c r="BG119" i="1" s="1"/>
  <c r="L119" i="1" s="1"/>
  <c r="BJ119" i="1" s="1"/>
  <c r="M119" i="1" s="1"/>
  <c r="N180" i="1"/>
  <c r="BM186" i="1"/>
  <c r="N186" i="1"/>
  <c r="BN129" i="1"/>
  <c r="BM253" i="1"/>
  <c r="BO253" i="1" s="1"/>
  <c r="N253" i="1"/>
  <c r="O219" i="1"/>
  <c r="BC219" i="1"/>
  <c r="BD219" i="1" s="1"/>
  <c r="BG219" i="1" s="1"/>
  <c r="L219" i="1" s="1"/>
  <c r="BN268" i="1"/>
  <c r="BN208" i="1"/>
  <c r="O260" i="1"/>
  <c r="BC260" i="1"/>
  <c r="BD260" i="1" s="1"/>
  <c r="BG260" i="1" s="1"/>
  <c r="L260" i="1" s="1"/>
  <c r="BJ260" i="1" s="1"/>
  <c r="M260" i="1" s="1"/>
  <c r="BM183" i="1"/>
  <c r="BO183" i="1" s="1"/>
  <c r="N183" i="1"/>
  <c r="BC258" i="1"/>
  <c r="BD258" i="1" s="1"/>
  <c r="BG258" i="1" s="1"/>
  <c r="L258" i="1" s="1"/>
  <c r="O258" i="1"/>
  <c r="BL158" i="1"/>
  <c r="BK158" i="1"/>
  <c r="BK159" i="1"/>
  <c r="BL159" i="1"/>
  <c r="BK210" i="1"/>
  <c r="BL210" i="1"/>
  <c r="N259" i="1"/>
  <c r="O106" i="1"/>
  <c r="BC106" i="1"/>
  <c r="BD106" i="1" s="1"/>
  <c r="BG106" i="1" s="1"/>
  <c r="L106" i="1" s="1"/>
  <c r="BJ106" i="1" s="1"/>
  <c r="M106" i="1" s="1"/>
  <c r="BC110" i="1"/>
  <c r="BD110" i="1" s="1"/>
  <c r="BG110" i="1" s="1"/>
  <c r="L110" i="1" s="1"/>
  <c r="BJ110" i="1" s="1"/>
  <c r="M110" i="1" s="1"/>
  <c r="O110" i="1"/>
  <c r="BC139" i="1"/>
  <c r="BD139" i="1" s="1"/>
  <c r="BG139" i="1" s="1"/>
  <c r="L139" i="1" s="1"/>
  <c r="BJ139" i="1" s="1"/>
  <c r="M139" i="1" s="1"/>
  <c r="O139" i="1"/>
  <c r="BN149" i="1"/>
  <c r="O203" i="1"/>
  <c r="BC203" i="1"/>
  <c r="BD203" i="1" s="1"/>
  <c r="BG203" i="1" s="1"/>
  <c r="L203" i="1" s="1"/>
  <c r="BJ203" i="1" s="1"/>
  <c r="M203" i="1" s="1"/>
  <c r="BC267" i="1"/>
  <c r="BD267" i="1" s="1"/>
  <c r="BG267" i="1" s="1"/>
  <c r="L267" i="1" s="1"/>
  <c r="BJ267" i="1" s="1"/>
  <c r="M267" i="1" s="1"/>
  <c r="O267" i="1"/>
  <c r="N217" i="1"/>
  <c r="BL184" i="1"/>
  <c r="BK184" i="1"/>
  <c r="BM37" i="1"/>
  <c r="BO37" i="1" s="1"/>
  <c r="O23" i="1"/>
  <c r="BC23" i="1"/>
  <c r="BD23" i="1" s="1"/>
  <c r="BG23" i="1" s="1"/>
  <c r="L23" i="1" s="1"/>
  <c r="BC35" i="1"/>
  <c r="BD35" i="1" s="1"/>
  <c r="BG35" i="1" s="1"/>
  <c r="L35" i="1" s="1"/>
  <c r="O35" i="1"/>
  <c r="N57" i="1"/>
  <c r="BM57" i="1"/>
  <c r="BO57" i="1" s="1"/>
  <c r="BC117" i="1"/>
  <c r="BD117" i="1" s="1"/>
  <c r="BG117" i="1" s="1"/>
  <c r="L117" i="1" s="1"/>
  <c r="BJ117" i="1" s="1"/>
  <c r="M117" i="1" s="1"/>
  <c r="O117" i="1"/>
  <c r="BM117" i="1"/>
  <c r="BO117" i="1" s="1"/>
  <c r="BO196" i="1"/>
  <c r="BN196" i="1"/>
  <c r="BN34" i="1"/>
  <c r="N55" i="1"/>
  <c r="BA55" i="1"/>
  <c r="P55" i="1" s="1"/>
  <c r="BB55" i="1" s="1"/>
  <c r="BN140" i="1"/>
  <c r="BM95" i="1"/>
  <c r="BO95" i="1" s="1"/>
  <c r="N52" i="1"/>
  <c r="BA118" i="1"/>
  <c r="P118" i="1" s="1"/>
  <c r="BB118" i="1" s="1"/>
  <c r="BM45" i="1"/>
  <c r="BO45" i="1" s="1"/>
  <c r="BN130" i="1"/>
  <c r="BL79" i="1"/>
  <c r="BK79" i="1"/>
  <c r="BN189" i="1"/>
  <c r="N127" i="1"/>
  <c r="BM127" i="1"/>
  <c r="BO127" i="1" s="1"/>
  <c r="N205" i="1"/>
  <c r="BA205" i="1"/>
  <c r="P205" i="1" s="1"/>
  <c r="BB205" i="1" s="1"/>
  <c r="BM177" i="1"/>
  <c r="BO177" i="1" s="1"/>
  <c r="N119" i="1"/>
  <c r="BM119" i="1"/>
  <c r="BM174" i="1"/>
  <c r="N174" i="1"/>
  <c r="BN180" i="1"/>
  <c r="BN186" i="1"/>
  <c r="BO186" i="1" s="1"/>
  <c r="BC248" i="1"/>
  <c r="BD248" i="1" s="1"/>
  <c r="BG248" i="1" s="1"/>
  <c r="L248" i="1" s="1"/>
  <c r="O248" i="1"/>
  <c r="BM170" i="1"/>
  <c r="BO170" i="1" s="1"/>
  <c r="N268" i="1"/>
  <c r="BC199" i="1"/>
  <c r="BD199" i="1" s="1"/>
  <c r="BG199" i="1" s="1"/>
  <c r="L199" i="1" s="1"/>
  <c r="BJ199" i="1" s="1"/>
  <c r="M199" i="1" s="1"/>
  <c r="O199" i="1"/>
  <c r="BM234" i="1"/>
  <c r="BO234" i="1" s="1"/>
  <c r="BL141" i="1"/>
  <c r="BK141" i="1"/>
  <c r="BM131" i="1"/>
  <c r="BO131" i="1" s="1"/>
  <c r="BA217" i="1"/>
  <c r="P217" i="1" s="1"/>
  <c r="BB217" i="1" s="1"/>
  <c r="BC251" i="1"/>
  <c r="BD251" i="1" s="1"/>
  <c r="BG251" i="1" s="1"/>
  <c r="L251" i="1" s="1"/>
  <c r="O251" i="1"/>
  <c r="BL231" i="1"/>
  <c r="BK231" i="1"/>
  <c r="O266" i="1"/>
  <c r="BC266" i="1"/>
  <c r="BD266" i="1" s="1"/>
  <c r="BG266" i="1" s="1"/>
  <c r="L266" i="1" s="1"/>
  <c r="BO224" i="1"/>
  <c r="BM269" i="1"/>
  <c r="BO269" i="1" s="1"/>
  <c r="BN183" i="1"/>
  <c r="BN265" i="1"/>
  <c r="BM161" i="1"/>
  <c r="BO161" i="1" s="1"/>
  <c r="BK264" i="1"/>
  <c r="BL264" i="1"/>
  <c r="BK245" i="1"/>
  <c r="BL245" i="1"/>
  <c r="O72" i="1"/>
  <c r="BC72" i="1"/>
  <c r="BD72" i="1" s="1"/>
  <c r="BG72" i="1" s="1"/>
  <c r="L72" i="1" s="1"/>
  <c r="BJ72" i="1" s="1"/>
  <c r="M72" i="1" s="1"/>
  <c r="BM72" i="1"/>
  <c r="BO72" i="1" s="1"/>
  <c r="BC149" i="1"/>
  <c r="BD149" i="1" s="1"/>
  <c r="BG149" i="1" s="1"/>
  <c r="L149" i="1" s="1"/>
  <c r="BJ149" i="1" s="1"/>
  <c r="M149" i="1" s="1"/>
  <c r="O149" i="1"/>
  <c r="BN143" i="1"/>
  <c r="BC104" i="1"/>
  <c r="BD104" i="1" s="1"/>
  <c r="BG104" i="1" s="1"/>
  <c r="L104" i="1" s="1"/>
  <c r="BJ104" i="1" s="1"/>
  <c r="M104" i="1" s="1"/>
  <c r="O104" i="1"/>
  <c r="BC135" i="1"/>
  <c r="BD135" i="1" s="1"/>
  <c r="BG135" i="1" s="1"/>
  <c r="L135" i="1" s="1"/>
  <c r="BJ135" i="1" s="1"/>
  <c r="M135" i="1" s="1"/>
  <c r="O135" i="1"/>
  <c r="BC166" i="1"/>
  <c r="BD166" i="1" s="1"/>
  <c r="BG166" i="1" s="1"/>
  <c r="L166" i="1" s="1"/>
  <c r="BJ166" i="1" s="1"/>
  <c r="M166" i="1" s="1"/>
  <c r="O166" i="1"/>
  <c r="N151" i="1"/>
  <c r="BM151" i="1"/>
  <c r="BO151" i="1" s="1"/>
  <c r="BM247" i="1"/>
  <c r="BO247" i="1" s="1"/>
  <c r="N247" i="1"/>
  <c r="N262" i="1"/>
  <c r="BN229" i="1"/>
  <c r="BC22" i="1"/>
  <c r="BD22" i="1" s="1"/>
  <c r="BG22" i="1" s="1"/>
  <c r="L22" i="1" s="1"/>
  <c r="BJ22" i="1" s="1"/>
  <c r="M22" i="1" s="1"/>
  <c r="O22" i="1"/>
  <c r="BN40" i="1"/>
  <c r="BC108" i="1"/>
  <c r="BD108" i="1" s="1"/>
  <c r="BG108" i="1" s="1"/>
  <c r="L108" i="1" s="1"/>
  <c r="BJ108" i="1" s="1"/>
  <c r="M108" i="1" s="1"/>
  <c r="O108" i="1"/>
  <c r="BM108" i="1"/>
  <c r="BO108" i="1" s="1"/>
  <c r="BN90" i="1"/>
  <c r="BM15" i="1"/>
  <c r="BO15" i="1" s="1"/>
  <c r="BM110" i="1"/>
  <c r="BO110" i="1" s="1"/>
  <c r="N110" i="1"/>
  <c r="BM73" i="1"/>
  <c r="BO73" i="1" s="1"/>
  <c r="BC136" i="1"/>
  <c r="BD136" i="1" s="1"/>
  <c r="BG136" i="1" s="1"/>
  <c r="L136" i="1" s="1"/>
  <c r="BJ136" i="1" s="1"/>
  <c r="M136" i="1" s="1"/>
  <c r="O136" i="1"/>
  <c r="BM64" i="1"/>
  <c r="BO64" i="1" s="1"/>
  <c r="BL71" i="1"/>
  <c r="BK71" i="1"/>
  <c r="BC167" i="1"/>
  <c r="BD167" i="1" s="1"/>
  <c r="BG167" i="1" s="1"/>
  <c r="L167" i="1" s="1"/>
  <c r="BJ167" i="1" s="1"/>
  <c r="M167" i="1" s="1"/>
  <c r="O167" i="1"/>
  <c r="BM238" i="1"/>
  <c r="BO238" i="1" s="1"/>
  <c r="N238" i="1"/>
  <c r="O185" i="1"/>
  <c r="BC185" i="1"/>
  <c r="BD185" i="1" s="1"/>
  <c r="BG185" i="1" s="1"/>
  <c r="L185" i="1" s="1"/>
  <c r="BJ185" i="1" s="1"/>
  <c r="M185" i="1" s="1"/>
  <c r="BM185" i="1"/>
  <c r="BO185" i="1" s="1"/>
  <c r="BN138" i="1"/>
  <c r="BC250" i="1"/>
  <c r="BD250" i="1" s="1"/>
  <c r="BG250" i="1" s="1"/>
  <c r="L250" i="1" s="1"/>
  <c r="BJ250" i="1" s="1"/>
  <c r="M250" i="1" s="1"/>
  <c r="O250" i="1"/>
  <c r="BA40" i="1"/>
  <c r="P40" i="1" s="1"/>
  <c r="BB40" i="1" s="1"/>
  <c r="BM54" i="1"/>
  <c r="BO54" i="1" s="1"/>
  <c r="O62" i="1"/>
  <c r="BC62" i="1"/>
  <c r="BD62" i="1" s="1"/>
  <c r="BG62" i="1" s="1"/>
  <c r="L62" i="1" s="1"/>
  <c r="BJ62" i="1" s="1"/>
  <c r="M62" i="1" s="1"/>
  <c r="BC52" i="1"/>
  <c r="BD52" i="1" s="1"/>
  <c r="BG52" i="1" s="1"/>
  <c r="L52" i="1" s="1"/>
  <c r="BJ52" i="1" s="1"/>
  <c r="M52" i="1" s="1"/>
  <c r="O52" i="1"/>
  <c r="BN57" i="1"/>
  <c r="BM120" i="1"/>
  <c r="BO120" i="1" s="1"/>
  <c r="BN199" i="1"/>
  <c r="BA116" i="1"/>
  <c r="P116" i="1" s="1"/>
  <c r="BB116" i="1" s="1"/>
  <c r="O74" i="1"/>
  <c r="BC74" i="1"/>
  <c r="BD74" i="1" s="1"/>
  <c r="BG74" i="1" s="1"/>
  <c r="L74" i="1" s="1"/>
  <c r="BJ74" i="1" s="1"/>
  <c r="M74" i="1" s="1"/>
  <c r="BM16" i="1"/>
  <c r="BO16" i="1" s="1"/>
  <c r="BM65" i="1"/>
  <c r="BO65" i="1" s="1"/>
  <c r="BN52" i="1"/>
  <c r="BC111" i="1"/>
  <c r="BD111" i="1" s="1"/>
  <c r="BG111" i="1" s="1"/>
  <c r="L111" i="1" s="1"/>
  <c r="O111" i="1"/>
  <c r="N130" i="1"/>
  <c r="O93" i="1"/>
  <c r="BC93" i="1"/>
  <c r="BD93" i="1" s="1"/>
  <c r="BG93" i="1" s="1"/>
  <c r="L93" i="1" s="1"/>
  <c r="BK44" i="1"/>
  <c r="BL44" i="1"/>
  <c r="O192" i="1"/>
  <c r="BC192" i="1"/>
  <c r="BD192" i="1" s="1"/>
  <c r="BG192" i="1" s="1"/>
  <c r="L192" i="1" s="1"/>
  <c r="BJ192" i="1" s="1"/>
  <c r="M192" i="1" s="1"/>
  <c r="BM128" i="1"/>
  <c r="N128" i="1"/>
  <c r="O204" i="1"/>
  <c r="BC204" i="1"/>
  <c r="BD204" i="1" s="1"/>
  <c r="BG204" i="1" s="1"/>
  <c r="L204" i="1" s="1"/>
  <c r="BC132" i="1"/>
  <c r="BD132" i="1" s="1"/>
  <c r="BG132" i="1" s="1"/>
  <c r="L132" i="1" s="1"/>
  <c r="BJ132" i="1" s="1"/>
  <c r="M132" i="1" s="1"/>
  <c r="O132" i="1"/>
  <c r="BM132" i="1"/>
  <c r="BO132" i="1" s="1"/>
  <c r="BC209" i="1"/>
  <c r="BD209" i="1" s="1"/>
  <c r="BG209" i="1" s="1"/>
  <c r="L209" i="1" s="1"/>
  <c r="O209" i="1"/>
  <c r="BA148" i="1"/>
  <c r="P148" i="1" s="1"/>
  <c r="BB148" i="1" s="1"/>
  <c r="BM122" i="1"/>
  <c r="BO122" i="1" s="1"/>
  <c r="BN174" i="1"/>
  <c r="BO174" i="1"/>
  <c r="O193" i="1"/>
  <c r="BC193" i="1"/>
  <c r="BD193" i="1" s="1"/>
  <c r="BG193" i="1" s="1"/>
  <c r="L193" i="1" s="1"/>
  <c r="BJ193" i="1" s="1"/>
  <c r="M193" i="1" s="1"/>
  <c r="BM257" i="1"/>
  <c r="BO257" i="1" s="1"/>
  <c r="BL170" i="1"/>
  <c r="BK170" i="1"/>
  <c r="BL125" i="1"/>
  <c r="BK125" i="1"/>
  <c r="BK206" i="1"/>
  <c r="BL206" i="1"/>
  <c r="BN237" i="1"/>
  <c r="BA268" i="1"/>
  <c r="P268" i="1" s="1"/>
  <c r="BB268" i="1" s="1"/>
  <c r="N214" i="1"/>
  <c r="BA214" i="1"/>
  <c r="P214" i="1" s="1"/>
  <c r="BB214" i="1" s="1"/>
  <c r="BN252" i="1"/>
  <c r="BO252" i="1" s="1"/>
  <c r="BA180" i="1"/>
  <c r="P180" i="1" s="1"/>
  <c r="BB180" i="1" s="1"/>
  <c r="O220" i="1"/>
  <c r="BC220" i="1"/>
  <c r="BD220" i="1" s="1"/>
  <c r="BG220" i="1" s="1"/>
  <c r="L220" i="1" s="1"/>
  <c r="BJ220" i="1" s="1"/>
  <c r="M220" i="1" s="1"/>
  <c r="BM260" i="1"/>
  <c r="BO260" i="1" s="1"/>
  <c r="BN235" i="1"/>
  <c r="BN232" i="1"/>
  <c r="BN225" i="1"/>
  <c r="BC144" i="1"/>
  <c r="BD144" i="1" s="1"/>
  <c r="BG144" i="1" s="1"/>
  <c r="L144" i="1" s="1"/>
  <c r="O144" i="1"/>
  <c r="BM265" i="1"/>
  <c r="BO265" i="1" s="1"/>
  <c r="N265" i="1"/>
  <c r="BC237" i="1"/>
  <c r="BD237" i="1" s="1"/>
  <c r="BG237" i="1" s="1"/>
  <c r="L237" i="1" s="1"/>
  <c r="O237" i="1"/>
  <c r="BM166" i="1"/>
  <c r="BO166" i="1" s="1"/>
  <c r="BM261" i="1"/>
  <c r="BO261" i="1" s="1"/>
  <c r="M252" i="1"/>
  <c r="BN240" i="1"/>
  <c r="BM22" i="1"/>
  <c r="BO22" i="1" s="1"/>
  <c r="O26" i="1"/>
  <c r="BC26" i="1"/>
  <c r="BD26" i="1" s="1"/>
  <c r="BG26" i="1" s="1"/>
  <c r="L26" i="1" s="1"/>
  <c r="BJ26" i="1" s="1"/>
  <c r="M26" i="1" s="1"/>
  <c r="O20" i="1"/>
  <c r="BC20" i="1"/>
  <c r="BD20" i="1" s="1"/>
  <c r="BG20" i="1" s="1"/>
  <c r="L20" i="1" s="1"/>
  <c r="BJ20" i="1" s="1"/>
  <c r="M20" i="1" s="1"/>
  <c r="BC46" i="1"/>
  <c r="BD46" i="1" s="1"/>
  <c r="BG46" i="1" s="1"/>
  <c r="L46" i="1" s="1"/>
  <c r="O46" i="1"/>
  <c r="O57" i="1"/>
  <c r="BC57" i="1"/>
  <c r="BD57" i="1" s="1"/>
  <c r="BG57" i="1" s="1"/>
  <c r="L57" i="1" s="1"/>
  <c r="BJ57" i="1" s="1"/>
  <c r="M57" i="1" s="1"/>
  <c r="BC61" i="1"/>
  <c r="BD61" i="1" s="1"/>
  <c r="BG61" i="1" s="1"/>
  <c r="L61" i="1" s="1"/>
  <c r="O61" i="1"/>
  <c r="BM12" i="1"/>
  <c r="BO12" i="1" s="1"/>
  <c r="BN202" i="1"/>
  <c r="BO202" i="1" s="1"/>
  <c r="BK36" i="1"/>
  <c r="BL36" i="1"/>
  <c r="BM82" i="1"/>
  <c r="BO82" i="1" s="1"/>
  <c r="BL65" i="1"/>
  <c r="BK65" i="1"/>
  <c r="BK100" i="1"/>
  <c r="BL100" i="1"/>
  <c r="O69" i="1"/>
  <c r="BC69" i="1"/>
  <c r="BD69" i="1" s="1"/>
  <c r="BG69" i="1" s="1"/>
  <c r="L69" i="1" s="1"/>
  <c r="BL89" i="1"/>
  <c r="BK89" i="1"/>
  <c r="BC114" i="1"/>
  <c r="BD114" i="1" s="1"/>
  <c r="BG114" i="1" s="1"/>
  <c r="L114" i="1" s="1"/>
  <c r="O114" i="1"/>
  <c r="N66" i="1"/>
  <c r="BM66" i="1"/>
  <c r="O195" i="1"/>
  <c r="BC195" i="1"/>
  <c r="BD195" i="1" s="1"/>
  <c r="BG195" i="1" s="1"/>
  <c r="L195" i="1" s="1"/>
  <c r="BA137" i="1"/>
  <c r="P137" i="1" s="1"/>
  <c r="BB137" i="1" s="1"/>
  <c r="BN128" i="1"/>
  <c r="BO128" i="1" s="1"/>
  <c r="M103" i="1"/>
  <c r="BN154" i="1"/>
  <c r="BM155" i="1"/>
  <c r="BO155" i="1" s="1"/>
  <c r="O196" i="1"/>
  <c r="BM196" i="1"/>
  <c r="BC196" i="1"/>
  <c r="BD196" i="1" s="1"/>
  <c r="BG196" i="1" s="1"/>
  <c r="L196" i="1" s="1"/>
  <c r="BJ196" i="1" s="1"/>
  <c r="M196" i="1" s="1"/>
  <c r="O194" i="1"/>
  <c r="BC194" i="1"/>
  <c r="BD194" i="1" s="1"/>
  <c r="BG194" i="1" s="1"/>
  <c r="L194" i="1" s="1"/>
  <c r="BA169" i="1"/>
  <c r="P169" i="1" s="1"/>
  <c r="BB169" i="1" s="1"/>
  <c r="BC259" i="1"/>
  <c r="BD259" i="1" s="1"/>
  <c r="BG259" i="1" s="1"/>
  <c r="L259" i="1" s="1"/>
  <c r="BJ259" i="1" s="1"/>
  <c r="M259" i="1" s="1"/>
  <c r="O259" i="1"/>
  <c r="BC233" i="1"/>
  <c r="BD233" i="1" s="1"/>
  <c r="BG233" i="1" s="1"/>
  <c r="L233" i="1" s="1"/>
  <c r="O233" i="1"/>
  <c r="BC240" i="1"/>
  <c r="BD240" i="1" s="1"/>
  <c r="BG240" i="1" s="1"/>
  <c r="L240" i="1" s="1"/>
  <c r="O240" i="1"/>
  <c r="BK124" i="1"/>
  <c r="BL124" i="1"/>
  <c r="BN214" i="1"/>
  <c r="BC255" i="1"/>
  <c r="BD255" i="1" s="1"/>
  <c r="BG255" i="1" s="1"/>
  <c r="L255" i="1" s="1"/>
  <c r="BJ255" i="1" s="1"/>
  <c r="M255" i="1" s="1"/>
  <c r="O255" i="1"/>
  <c r="BL131" i="1"/>
  <c r="BK131" i="1"/>
  <c r="N235" i="1"/>
  <c r="BM232" i="1"/>
  <c r="BO232" i="1" s="1"/>
  <c r="N232" i="1"/>
  <c r="BK161" i="1"/>
  <c r="BL161" i="1"/>
  <c r="BN244" i="1"/>
  <c r="BO244" i="1"/>
  <c r="BL269" i="1"/>
  <c r="BK269" i="1"/>
  <c r="O17" i="1"/>
  <c r="BC17" i="1"/>
  <c r="BD17" i="1" s="1"/>
  <c r="BG17" i="1" s="1"/>
  <c r="L17" i="1" s="1"/>
  <c r="BJ17" i="1" s="1"/>
  <c r="M17" i="1" s="1"/>
  <c r="BC70" i="1"/>
  <c r="BD70" i="1" s="1"/>
  <c r="BG70" i="1" s="1"/>
  <c r="L70" i="1" s="1"/>
  <c r="BJ70" i="1" s="1"/>
  <c r="M70" i="1" s="1"/>
  <c r="O70" i="1"/>
  <c r="BM31" i="1"/>
  <c r="N31" i="1"/>
  <c r="BM53" i="1"/>
  <c r="BO53" i="1" s="1"/>
  <c r="N53" i="1"/>
  <c r="N135" i="1"/>
  <c r="BM135" i="1"/>
  <c r="BO135" i="1" s="1"/>
  <c r="O188" i="1"/>
  <c r="BC188" i="1"/>
  <c r="BD188" i="1" s="1"/>
  <c r="BG188" i="1" s="1"/>
  <c r="L188" i="1" s="1"/>
  <c r="BJ188" i="1" s="1"/>
  <c r="M188" i="1" s="1"/>
  <c r="N112" i="1"/>
  <c r="BM198" i="1"/>
  <c r="BO198" i="1" s="1"/>
  <c r="N198" i="1"/>
  <c r="BN118" i="1"/>
  <c r="BN258" i="1"/>
  <c r="BC236" i="1"/>
  <c r="BD236" i="1" s="1"/>
  <c r="BG236" i="1" s="1"/>
  <c r="L236" i="1" s="1"/>
  <c r="BJ236" i="1" s="1"/>
  <c r="M236" i="1" s="1"/>
  <c r="O236" i="1"/>
  <c r="O208" i="1"/>
  <c r="BC208" i="1"/>
  <c r="BD208" i="1" s="1"/>
  <c r="BG208" i="1" s="1"/>
  <c r="L208" i="1" s="1"/>
  <c r="BJ208" i="1" s="1"/>
  <c r="M208" i="1" s="1"/>
  <c r="BM43" i="1"/>
  <c r="BO43" i="1" s="1"/>
  <c r="BC28" i="1"/>
  <c r="BD28" i="1" s="1"/>
  <c r="BG28" i="1" s="1"/>
  <c r="L28" i="1" s="1"/>
  <c r="O28" i="1"/>
  <c r="BJ24" i="1"/>
  <c r="M24" i="1" s="1"/>
  <c r="BM24" i="1"/>
  <c r="BO24" i="1" s="1"/>
  <c r="BC67" i="1"/>
  <c r="BD67" i="1" s="1"/>
  <c r="BG67" i="1" s="1"/>
  <c r="L67" i="1" s="1"/>
  <c r="O67" i="1"/>
  <c r="O48" i="1"/>
  <c r="BC48" i="1"/>
  <c r="BD48" i="1" s="1"/>
  <c r="BG48" i="1" s="1"/>
  <c r="L48" i="1" s="1"/>
  <c r="O60" i="1"/>
  <c r="BC60" i="1"/>
  <c r="BD60" i="1" s="1"/>
  <c r="BG60" i="1" s="1"/>
  <c r="L60" i="1" s="1"/>
  <c r="BJ60" i="1" s="1"/>
  <c r="M60" i="1" s="1"/>
  <c r="BM63" i="1"/>
  <c r="BO63" i="1" s="1"/>
  <c r="BA81" i="1"/>
  <c r="P81" i="1" s="1"/>
  <c r="BB81" i="1" s="1"/>
  <c r="BL12" i="1"/>
  <c r="BK12" i="1"/>
  <c r="BA50" i="1"/>
  <c r="P50" i="1" s="1"/>
  <c r="BB50" i="1" s="1"/>
  <c r="BN103" i="1"/>
  <c r="BO103" i="1" s="1"/>
  <c r="BC147" i="1"/>
  <c r="BD147" i="1" s="1"/>
  <c r="BG147" i="1" s="1"/>
  <c r="L147" i="1" s="1"/>
  <c r="O147" i="1"/>
  <c r="BC88" i="1"/>
  <c r="BD88" i="1" s="1"/>
  <c r="BG88" i="1" s="1"/>
  <c r="L88" i="1" s="1"/>
  <c r="BJ88" i="1" s="1"/>
  <c r="M88" i="1" s="1"/>
  <c r="O88" i="1"/>
  <c r="BC133" i="1"/>
  <c r="BD133" i="1" s="1"/>
  <c r="BG133" i="1" s="1"/>
  <c r="L133" i="1" s="1"/>
  <c r="BJ133" i="1" s="1"/>
  <c r="M133" i="1" s="1"/>
  <c r="O133" i="1"/>
  <c r="BA143" i="1"/>
  <c r="P143" i="1" s="1"/>
  <c r="BB143" i="1" s="1"/>
  <c r="BL51" i="1"/>
  <c r="BK51" i="1"/>
  <c r="BO66" i="1"/>
  <c r="BN66" i="1"/>
  <c r="N75" i="1"/>
  <c r="BA129" i="1"/>
  <c r="P129" i="1" s="1"/>
  <c r="BB129" i="1" s="1"/>
  <c r="N154" i="1"/>
  <c r="BA154" i="1"/>
  <c r="P154" i="1" s="1"/>
  <c r="BB154" i="1" s="1"/>
  <c r="BM200" i="1"/>
  <c r="BO200" i="1" s="1"/>
  <c r="BA123" i="1"/>
  <c r="P123" i="1" s="1"/>
  <c r="BB123" i="1" s="1"/>
  <c r="BM202" i="1"/>
  <c r="BM216" i="1"/>
  <c r="BO216" i="1" s="1"/>
  <c r="O213" i="1"/>
  <c r="BC213" i="1"/>
  <c r="BD213" i="1" s="1"/>
  <c r="BG213" i="1" s="1"/>
  <c r="L213" i="1" s="1"/>
  <c r="BJ126" i="1"/>
  <c r="M126" i="1" s="1"/>
  <c r="BM126" i="1"/>
  <c r="BO126" i="1" s="1"/>
  <c r="BN151" i="1"/>
  <c r="BM211" i="1"/>
  <c r="BO211" i="1" s="1"/>
  <c r="BN247" i="1"/>
  <c r="BN262" i="1"/>
  <c r="M190" i="1"/>
  <c r="BM152" i="1"/>
  <c r="BO152" i="1" s="1"/>
  <c r="BA226" i="1"/>
  <c r="P226" i="1" s="1"/>
  <c r="BB226" i="1" s="1"/>
  <c r="BA262" i="1"/>
  <c r="P262" i="1" s="1"/>
  <c r="BB262" i="1" s="1"/>
  <c r="O235" i="1"/>
  <c r="BC235" i="1"/>
  <c r="BD235" i="1" s="1"/>
  <c r="BG235" i="1" s="1"/>
  <c r="L235" i="1" s="1"/>
  <c r="BJ235" i="1" s="1"/>
  <c r="M235" i="1" s="1"/>
  <c r="BC145" i="1"/>
  <c r="BD145" i="1" s="1"/>
  <c r="BG145" i="1" s="1"/>
  <c r="L145" i="1" s="1"/>
  <c r="O145" i="1"/>
  <c r="BM218" i="1"/>
  <c r="BO218" i="1" s="1"/>
  <c r="BM244" i="1"/>
  <c r="N244" i="1"/>
  <c r="N167" i="1"/>
  <c r="BM167" i="1"/>
  <c r="BM221" i="1"/>
  <c r="BO221" i="1" s="1"/>
  <c r="BM148" i="1" l="1"/>
  <c r="BO148" i="1" s="1"/>
  <c r="BM129" i="1"/>
  <c r="BO129" i="1" s="1"/>
  <c r="BL52" i="1"/>
  <c r="BK52" i="1"/>
  <c r="BK139" i="1"/>
  <c r="BL139" i="1"/>
  <c r="BM104" i="1"/>
  <c r="BO104" i="1" s="1"/>
  <c r="BL75" i="1"/>
  <c r="BK75" i="1"/>
  <c r="BJ14" i="1"/>
  <c r="M14" i="1" s="1"/>
  <c r="BM14" i="1"/>
  <c r="BO14" i="1" s="1"/>
  <c r="BL122" i="1"/>
  <c r="BK122" i="1"/>
  <c r="BJ147" i="1"/>
  <c r="M147" i="1" s="1"/>
  <c r="BM147" i="1"/>
  <c r="BO147" i="1" s="1"/>
  <c r="BL196" i="1"/>
  <c r="BK196" i="1"/>
  <c r="BK20" i="1"/>
  <c r="BL20" i="1"/>
  <c r="BM220" i="1"/>
  <c r="BO220" i="1" s="1"/>
  <c r="BM192" i="1"/>
  <c r="BO192" i="1" s="1"/>
  <c r="BM62" i="1"/>
  <c r="BO62" i="1" s="1"/>
  <c r="BC217" i="1"/>
  <c r="BD217" i="1" s="1"/>
  <c r="BG217" i="1" s="1"/>
  <c r="L217" i="1" s="1"/>
  <c r="O217" i="1"/>
  <c r="BJ248" i="1"/>
  <c r="M248" i="1" s="1"/>
  <c r="BM248" i="1"/>
  <c r="BO248" i="1" s="1"/>
  <c r="BM52" i="1"/>
  <c r="BO52" i="1" s="1"/>
  <c r="BJ219" i="1"/>
  <c r="M219" i="1" s="1"/>
  <c r="BM219" i="1"/>
  <c r="BO219" i="1" s="1"/>
  <c r="BK127" i="1"/>
  <c r="BL127" i="1"/>
  <c r="BL49" i="1"/>
  <c r="BK49" i="1"/>
  <c r="BK265" i="1"/>
  <c r="BL265" i="1"/>
  <c r="BL66" i="1"/>
  <c r="BK66" i="1"/>
  <c r="BL201" i="1"/>
  <c r="BK201" i="1"/>
  <c r="BK254" i="1"/>
  <c r="BL254" i="1"/>
  <c r="O87" i="1"/>
  <c r="BC87" i="1"/>
  <c r="BD87" i="1" s="1"/>
  <c r="BG87" i="1" s="1"/>
  <c r="L87" i="1" s="1"/>
  <c r="BM182" i="1"/>
  <c r="BO182" i="1" s="1"/>
  <c r="BK138" i="1"/>
  <c r="BL138" i="1"/>
  <c r="O262" i="1"/>
  <c r="BC262" i="1"/>
  <c r="BD262" i="1" s="1"/>
  <c r="BG262" i="1" s="1"/>
  <c r="L262" i="1" s="1"/>
  <c r="BJ262" i="1" s="1"/>
  <c r="M262" i="1" s="1"/>
  <c r="BK126" i="1"/>
  <c r="BL126" i="1"/>
  <c r="BM75" i="1"/>
  <c r="BO75" i="1" s="1"/>
  <c r="BC148" i="1"/>
  <c r="BD148" i="1" s="1"/>
  <c r="BG148" i="1" s="1"/>
  <c r="L148" i="1" s="1"/>
  <c r="BJ148" i="1" s="1"/>
  <c r="M148" i="1" s="1"/>
  <c r="O148" i="1"/>
  <c r="BL74" i="1"/>
  <c r="BK74" i="1"/>
  <c r="BK62" i="1"/>
  <c r="BL62" i="1"/>
  <c r="BL110" i="1"/>
  <c r="BK110" i="1"/>
  <c r="BJ228" i="1"/>
  <c r="M228" i="1" s="1"/>
  <c r="BM228" i="1"/>
  <c r="BO228" i="1" s="1"/>
  <c r="BK171" i="1"/>
  <c r="BL171" i="1"/>
  <c r="O146" i="1"/>
  <c r="BC146" i="1"/>
  <c r="BD146" i="1" s="1"/>
  <c r="BG146" i="1" s="1"/>
  <c r="L146" i="1" s="1"/>
  <c r="BJ146" i="1" s="1"/>
  <c r="M146" i="1" s="1"/>
  <c r="O226" i="1"/>
  <c r="BC226" i="1"/>
  <c r="BD226" i="1" s="1"/>
  <c r="BG226" i="1" s="1"/>
  <c r="L226" i="1" s="1"/>
  <c r="BJ226" i="1" s="1"/>
  <c r="M226" i="1" s="1"/>
  <c r="BJ213" i="1"/>
  <c r="M213" i="1" s="1"/>
  <c r="BM213" i="1"/>
  <c r="BO213" i="1" s="1"/>
  <c r="BJ67" i="1"/>
  <c r="M67" i="1" s="1"/>
  <c r="BM67" i="1"/>
  <c r="BO67" i="1" s="1"/>
  <c r="BK26" i="1"/>
  <c r="BL26" i="1"/>
  <c r="O180" i="1"/>
  <c r="BC180" i="1"/>
  <c r="BD180" i="1" s="1"/>
  <c r="BG180" i="1" s="1"/>
  <c r="L180" i="1" s="1"/>
  <c r="BJ180" i="1" s="1"/>
  <c r="M180" i="1" s="1"/>
  <c r="BM74" i="1"/>
  <c r="BO74" i="1" s="1"/>
  <c r="BK117" i="1"/>
  <c r="BL117" i="1"/>
  <c r="BM106" i="1"/>
  <c r="BO106" i="1" s="1"/>
  <c r="BJ258" i="1"/>
  <c r="M258" i="1" s="1"/>
  <c r="BM258" i="1"/>
  <c r="BO258" i="1" s="1"/>
  <c r="BJ162" i="1"/>
  <c r="M162" i="1" s="1"/>
  <c r="BM162" i="1"/>
  <c r="BO162" i="1" s="1"/>
  <c r="BL207" i="1"/>
  <c r="BK207" i="1"/>
  <c r="BJ32" i="1"/>
  <c r="M32" i="1" s="1"/>
  <c r="BM32" i="1"/>
  <c r="BO32" i="1" s="1"/>
  <c r="BK142" i="1"/>
  <c r="BL142" i="1"/>
  <c r="BL43" i="1"/>
  <c r="BK43" i="1"/>
  <c r="BL218" i="1"/>
  <c r="BK218" i="1"/>
  <c r="BJ191" i="1"/>
  <c r="M191" i="1" s="1"/>
  <c r="BM191" i="1"/>
  <c r="BO191" i="1" s="1"/>
  <c r="BJ109" i="1"/>
  <c r="M109" i="1" s="1"/>
  <c r="BM109" i="1"/>
  <c r="BO109" i="1" s="1"/>
  <c r="BL113" i="1"/>
  <c r="BK113" i="1"/>
  <c r="BL222" i="1"/>
  <c r="BK222" i="1"/>
  <c r="BM181" i="1"/>
  <c r="BO181" i="1" s="1"/>
  <c r="BK242" i="1"/>
  <c r="BL242" i="1"/>
  <c r="BK223" i="1"/>
  <c r="BL223" i="1"/>
  <c r="BK151" i="1"/>
  <c r="BL151" i="1"/>
  <c r="BK235" i="1"/>
  <c r="BL235" i="1"/>
  <c r="BJ237" i="1"/>
  <c r="M237" i="1" s="1"/>
  <c r="BM237" i="1"/>
  <c r="BO237" i="1" s="1"/>
  <c r="BK182" i="1"/>
  <c r="BL182" i="1"/>
  <c r="BL149" i="1"/>
  <c r="BK149" i="1"/>
  <c r="BJ107" i="1"/>
  <c r="M107" i="1" s="1"/>
  <c r="BM107" i="1"/>
  <c r="BO107" i="1" s="1"/>
  <c r="BJ38" i="1"/>
  <c r="M38" i="1" s="1"/>
  <c r="BM38" i="1"/>
  <c r="BO38" i="1" s="1"/>
  <c r="BL190" i="1"/>
  <c r="BK190" i="1"/>
  <c r="BL24" i="1"/>
  <c r="BK24" i="1"/>
  <c r="BJ240" i="1"/>
  <c r="M240" i="1" s="1"/>
  <c r="BM240" i="1"/>
  <c r="BO240" i="1" s="1"/>
  <c r="O116" i="1"/>
  <c r="BC116" i="1"/>
  <c r="BD116" i="1" s="1"/>
  <c r="BG116" i="1" s="1"/>
  <c r="L116" i="1" s="1"/>
  <c r="BJ116" i="1" s="1"/>
  <c r="M116" i="1" s="1"/>
  <c r="BC40" i="1"/>
  <c r="BD40" i="1" s="1"/>
  <c r="BG40" i="1" s="1"/>
  <c r="L40" i="1" s="1"/>
  <c r="BJ40" i="1" s="1"/>
  <c r="M40" i="1" s="1"/>
  <c r="O40" i="1"/>
  <c r="BK267" i="1"/>
  <c r="BL267" i="1"/>
  <c r="BK33" i="1"/>
  <c r="BL33" i="1"/>
  <c r="BM187" i="1"/>
  <c r="BO187" i="1" s="1"/>
  <c r="BC168" i="1"/>
  <c r="BD168" i="1" s="1"/>
  <c r="BG168" i="1" s="1"/>
  <c r="L168" i="1" s="1"/>
  <c r="BJ168" i="1" s="1"/>
  <c r="M168" i="1" s="1"/>
  <c r="O168" i="1"/>
  <c r="BK157" i="1"/>
  <c r="BL157" i="1"/>
  <c r="BL16" i="1"/>
  <c r="BK16" i="1"/>
  <c r="BL83" i="1"/>
  <c r="BK83" i="1"/>
  <c r="BK243" i="1"/>
  <c r="BL243" i="1"/>
  <c r="BM20" i="1"/>
  <c r="BO20" i="1" s="1"/>
  <c r="BK112" i="1"/>
  <c r="BL112" i="1"/>
  <c r="BJ48" i="1"/>
  <c r="M48" i="1" s="1"/>
  <c r="BM48" i="1"/>
  <c r="BO48" i="1" s="1"/>
  <c r="BL192" i="1"/>
  <c r="BK192" i="1"/>
  <c r="BJ251" i="1"/>
  <c r="M251" i="1" s="1"/>
  <c r="BM251" i="1"/>
  <c r="BO251" i="1" s="1"/>
  <c r="BJ114" i="1"/>
  <c r="M114" i="1" s="1"/>
  <c r="BM114" i="1"/>
  <c r="BO114" i="1" s="1"/>
  <c r="BL54" i="1"/>
  <c r="BK54" i="1"/>
  <c r="BK238" i="1"/>
  <c r="BL238" i="1"/>
  <c r="BC214" i="1"/>
  <c r="BD214" i="1" s="1"/>
  <c r="BG214" i="1" s="1"/>
  <c r="L214" i="1" s="1"/>
  <c r="BJ214" i="1" s="1"/>
  <c r="M214" i="1" s="1"/>
  <c r="O214" i="1"/>
  <c r="BM130" i="1"/>
  <c r="BO130" i="1" s="1"/>
  <c r="BK108" i="1"/>
  <c r="BL108" i="1"/>
  <c r="BL72" i="1"/>
  <c r="BK72" i="1"/>
  <c r="BM199" i="1"/>
  <c r="BO199" i="1" s="1"/>
  <c r="BC55" i="1"/>
  <c r="BD55" i="1" s="1"/>
  <c r="BG55" i="1" s="1"/>
  <c r="L55" i="1" s="1"/>
  <c r="O55" i="1"/>
  <c r="BM49" i="1"/>
  <c r="BO49" i="1" s="1"/>
  <c r="BL203" i="1"/>
  <c r="BK203" i="1"/>
  <c r="BK260" i="1"/>
  <c r="BL260" i="1"/>
  <c r="BM33" i="1"/>
  <c r="BO33" i="1" s="1"/>
  <c r="BL211" i="1"/>
  <c r="BK211" i="1"/>
  <c r="BK257" i="1"/>
  <c r="BL257" i="1"/>
  <c r="BK155" i="1"/>
  <c r="BL155" i="1"/>
  <c r="BK134" i="1"/>
  <c r="BL134" i="1"/>
  <c r="BM105" i="1"/>
  <c r="BO105" i="1" s="1"/>
  <c r="BK174" i="1"/>
  <c r="BL174" i="1"/>
  <c r="BL186" i="1"/>
  <c r="BK186" i="1"/>
  <c r="BM83" i="1"/>
  <c r="BO83" i="1" s="1"/>
  <c r="BM133" i="1"/>
  <c r="BO133" i="1" s="1"/>
  <c r="BK232" i="1"/>
  <c r="BL232" i="1"/>
  <c r="BJ209" i="1"/>
  <c r="M209" i="1" s="1"/>
  <c r="BM209" i="1"/>
  <c r="BO209" i="1" s="1"/>
  <c r="BK106" i="1"/>
  <c r="BL106" i="1"/>
  <c r="BL187" i="1"/>
  <c r="BK187" i="1"/>
  <c r="BL181" i="1"/>
  <c r="BK181" i="1"/>
  <c r="BC123" i="1"/>
  <c r="BD123" i="1" s="1"/>
  <c r="BG123" i="1" s="1"/>
  <c r="L123" i="1" s="1"/>
  <c r="O123" i="1"/>
  <c r="BC143" i="1"/>
  <c r="BD143" i="1" s="1"/>
  <c r="BG143" i="1" s="1"/>
  <c r="L143" i="1" s="1"/>
  <c r="BJ143" i="1" s="1"/>
  <c r="M143" i="1" s="1"/>
  <c r="O143" i="1"/>
  <c r="O81" i="1"/>
  <c r="BC81" i="1"/>
  <c r="BD81" i="1" s="1"/>
  <c r="BG81" i="1" s="1"/>
  <c r="L81" i="1" s="1"/>
  <c r="BJ81" i="1" s="1"/>
  <c r="M81" i="1" s="1"/>
  <c r="BJ28" i="1"/>
  <c r="M28" i="1" s="1"/>
  <c r="BM28" i="1"/>
  <c r="BO28" i="1" s="1"/>
  <c r="BM112" i="1"/>
  <c r="BO112" i="1" s="1"/>
  <c r="BL70" i="1"/>
  <c r="BK70" i="1"/>
  <c r="BM235" i="1"/>
  <c r="BO235" i="1" s="1"/>
  <c r="BJ233" i="1"/>
  <c r="M233" i="1" s="1"/>
  <c r="BM233" i="1"/>
  <c r="BO233" i="1" s="1"/>
  <c r="BK103" i="1"/>
  <c r="BL103" i="1"/>
  <c r="BJ69" i="1"/>
  <c r="M69" i="1" s="1"/>
  <c r="BM69" i="1"/>
  <c r="BO69" i="1" s="1"/>
  <c r="BL193" i="1"/>
  <c r="BK193" i="1"/>
  <c r="BK132" i="1"/>
  <c r="BL132" i="1"/>
  <c r="BK250" i="1"/>
  <c r="BL250" i="1"/>
  <c r="BJ266" i="1"/>
  <c r="M266" i="1" s="1"/>
  <c r="BM266" i="1"/>
  <c r="BO266" i="1" s="1"/>
  <c r="BM259" i="1"/>
  <c r="BO259" i="1" s="1"/>
  <c r="BC34" i="1"/>
  <c r="BD34" i="1" s="1"/>
  <c r="BG34" i="1" s="1"/>
  <c r="L34" i="1" s="1"/>
  <c r="BJ34" i="1" s="1"/>
  <c r="M34" i="1" s="1"/>
  <c r="O34" i="1"/>
  <c r="BL94" i="1"/>
  <c r="BK94" i="1"/>
  <c r="O229" i="1"/>
  <c r="BC229" i="1"/>
  <c r="BD229" i="1" s="1"/>
  <c r="BG229" i="1" s="1"/>
  <c r="L229" i="1" s="1"/>
  <c r="BK173" i="1"/>
  <c r="BL173" i="1"/>
  <c r="BK140" i="1"/>
  <c r="BL140" i="1"/>
  <c r="BL64" i="1"/>
  <c r="BK64" i="1"/>
  <c r="BM256" i="1"/>
  <c r="BO256" i="1" s="1"/>
  <c r="BM81" i="1"/>
  <c r="BO81" i="1" s="1"/>
  <c r="BL37" i="1"/>
  <c r="BK37" i="1"/>
  <c r="BM56" i="1"/>
  <c r="BO56" i="1" s="1"/>
  <c r="BM236" i="1"/>
  <c r="BO236" i="1" s="1"/>
  <c r="BM88" i="1"/>
  <c r="BO88" i="1" s="1"/>
  <c r="BL236" i="1"/>
  <c r="BK236" i="1"/>
  <c r="BJ46" i="1"/>
  <c r="M46" i="1" s="1"/>
  <c r="BM46" i="1"/>
  <c r="BO46" i="1" s="1"/>
  <c r="BL97" i="1"/>
  <c r="BK97" i="1"/>
  <c r="BL167" i="1"/>
  <c r="BK167" i="1"/>
  <c r="BK130" i="1"/>
  <c r="BL130" i="1"/>
  <c r="O90" i="1"/>
  <c r="BC90" i="1"/>
  <c r="BD90" i="1" s="1"/>
  <c r="BG90" i="1" s="1"/>
  <c r="L90" i="1" s="1"/>
  <c r="BJ90" i="1" s="1"/>
  <c r="M90" i="1" s="1"/>
  <c r="BM267" i="1"/>
  <c r="BO267" i="1" s="1"/>
  <c r="BK17" i="1"/>
  <c r="BL17" i="1"/>
  <c r="BJ61" i="1"/>
  <c r="M61" i="1" s="1"/>
  <c r="BM61" i="1"/>
  <c r="BO61" i="1" s="1"/>
  <c r="BL252" i="1"/>
  <c r="BK252" i="1"/>
  <c r="BM193" i="1"/>
  <c r="BO193" i="1" s="1"/>
  <c r="BJ204" i="1"/>
  <c r="M204" i="1" s="1"/>
  <c r="BM204" i="1"/>
  <c r="BO204" i="1" s="1"/>
  <c r="BL166" i="1"/>
  <c r="BK166" i="1"/>
  <c r="BL199" i="1"/>
  <c r="BK199" i="1"/>
  <c r="BM97" i="1"/>
  <c r="BO97" i="1" s="1"/>
  <c r="BJ35" i="1"/>
  <c r="M35" i="1" s="1"/>
  <c r="BM35" i="1"/>
  <c r="BO35" i="1" s="1"/>
  <c r="BM189" i="1"/>
  <c r="BO189" i="1" s="1"/>
  <c r="BL30" i="1"/>
  <c r="BK30" i="1"/>
  <c r="BM208" i="1"/>
  <c r="BO208" i="1" s="1"/>
  <c r="BJ225" i="1"/>
  <c r="M225" i="1" s="1"/>
  <c r="BM225" i="1"/>
  <c r="BO225" i="1" s="1"/>
  <c r="BK165" i="1"/>
  <c r="BL165" i="1"/>
  <c r="O163" i="1"/>
  <c r="BC163" i="1"/>
  <c r="BD163" i="1" s="1"/>
  <c r="BG163" i="1" s="1"/>
  <c r="L163" i="1" s="1"/>
  <c r="BK128" i="1"/>
  <c r="BL128" i="1"/>
  <c r="BM40" i="1"/>
  <c r="BO40" i="1" s="1"/>
  <c r="BK160" i="1"/>
  <c r="BL160" i="1"/>
  <c r="BJ227" i="1"/>
  <c r="M227" i="1" s="1"/>
  <c r="BM227" i="1"/>
  <c r="BO227" i="1" s="1"/>
  <c r="BL105" i="1"/>
  <c r="BK105" i="1"/>
  <c r="BK120" i="1"/>
  <c r="BL120" i="1"/>
  <c r="BK56" i="1"/>
  <c r="BL56" i="1"/>
  <c r="BL63" i="1"/>
  <c r="BK63" i="1"/>
  <c r="BK241" i="1"/>
  <c r="BL241" i="1"/>
  <c r="BM168" i="1"/>
  <c r="BO168" i="1" s="1"/>
  <c r="BK247" i="1"/>
  <c r="BL247" i="1"/>
  <c r="BM136" i="1"/>
  <c r="BO136" i="1" s="1"/>
  <c r="BC129" i="1"/>
  <c r="BD129" i="1" s="1"/>
  <c r="BG129" i="1" s="1"/>
  <c r="L129" i="1" s="1"/>
  <c r="BJ129" i="1" s="1"/>
  <c r="M129" i="1" s="1"/>
  <c r="O129" i="1"/>
  <c r="BL104" i="1"/>
  <c r="BK104" i="1"/>
  <c r="BK86" i="1"/>
  <c r="BL86" i="1"/>
  <c r="BJ144" i="1"/>
  <c r="M144" i="1" s="1"/>
  <c r="BM144" i="1"/>
  <c r="BO144" i="1" s="1"/>
  <c r="BJ59" i="1"/>
  <c r="M59" i="1" s="1"/>
  <c r="BM59" i="1"/>
  <c r="BO59" i="1" s="1"/>
  <c r="BL189" i="1"/>
  <c r="BK189" i="1"/>
  <c r="BC154" i="1"/>
  <c r="BD154" i="1" s="1"/>
  <c r="BG154" i="1" s="1"/>
  <c r="L154" i="1" s="1"/>
  <c r="O154" i="1"/>
  <c r="BK133" i="1"/>
  <c r="BL133" i="1"/>
  <c r="BM60" i="1"/>
  <c r="BO60" i="1" s="1"/>
  <c r="BL208" i="1"/>
  <c r="BK208" i="1"/>
  <c r="BM188" i="1"/>
  <c r="BO188" i="1" s="1"/>
  <c r="BK259" i="1"/>
  <c r="BL259" i="1"/>
  <c r="BL57" i="1"/>
  <c r="BK57" i="1"/>
  <c r="BC268" i="1"/>
  <c r="BD268" i="1" s="1"/>
  <c r="BG268" i="1" s="1"/>
  <c r="L268" i="1" s="1"/>
  <c r="O268" i="1"/>
  <c r="BJ111" i="1"/>
  <c r="M111" i="1" s="1"/>
  <c r="BM111" i="1"/>
  <c r="BO111" i="1" s="1"/>
  <c r="BK136" i="1"/>
  <c r="BL136" i="1"/>
  <c r="BJ23" i="1"/>
  <c r="M23" i="1" s="1"/>
  <c r="BM23" i="1"/>
  <c r="BO23" i="1" s="1"/>
  <c r="BM30" i="1"/>
  <c r="BO30" i="1" s="1"/>
  <c r="BL80" i="1"/>
  <c r="BK80" i="1"/>
  <c r="BM116" i="1"/>
  <c r="BO116" i="1" s="1"/>
  <c r="BM160" i="1"/>
  <c r="BO160" i="1" s="1"/>
  <c r="BL73" i="1"/>
  <c r="BK73" i="1"/>
  <c r="BM242" i="1"/>
  <c r="BO242" i="1" s="1"/>
  <c r="BM149" i="1"/>
  <c r="BO149" i="1" s="1"/>
  <c r="BL31" i="1"/>
  <c r="BK31" i="1"/>
  <c r="BM17" i="1"/>
  <c r="BO17" i="1" s="1"/>
  <c r="BC101" i="1"/>
  <c r="BD101" i="1" s="1"/>
  <c r="BG101" i="1" s="1"/>
  <c r="L101" i="1" s="1"/>
  <c r="BJ101" i="1" s="1"/>
  <c r="M101" i="1" s="1"/>
  <c r="O101" i="1"/>
  <c r="BL60" i="1"/>
  <c r="BK60" i="1"/>
  <c r="BK188" i="1"/>
  <c r="BL188" i="1"/>
  <c r="BC169" i="1"/>
  <c r="BD169" i="1" s="1"/>
  <c r="BG169" i="1" s="1"/>
  <c r="L169" i="1" s="1"/>
  <c r="BJ169" i="1" s="1"/>
  <c r="M169" i="1" s="1"/>
  <c r="O169" i="1"/>
  <c r="O137" i="1"/>
  <c r="BC137" i="1"/>
  <c r="BD137" i="1" s="1"/>
  <c r="BG137" i="1" s="1"/>
  <c r="L137" i="1" s="1"/>
  <c r="BL22" i="1"/>
  <c r="BK22" i="1"/>
  <c r="BL135" i="1"/>
  <c r="BK135" i="1"/>
  <c r="BM139" i="1"/>
  <c r="BO139" i="1" s="1"/>
  <c r="BM207" i="1"/>
  <c r="BO207" i="1" s="1"/>
  <c r="BM180" i="1"/>
  <c r="BO180" i="1" s="1"/>
  <c r="BL76" i="1"/>
  <c r="BK76" i="1"/>
  <c r="BK200" i="1"/>
  <c r="BL200" i="1"/>
  <c r="BK261" i="1"/>
  <c r="BL261" i="1"/>
  <c r="BK256" i="1"/>
  <c r="BL256" i="1"/>
  <c r="BL91" i="1"/>
  <c r="BK91" i="1"/>
  <c r="BL198" i="1"/>
  <c r="BK198" i="1"/>
  <c r="BK53" i="1"/>
  <c r="BL53" i="1"/>
  <c r="BL220" i="1"/>
  <c r="BK220" i="1"/>
  <c r="O50" i="1"/>
  <c r="BC50" i="1"/>
  <c r="BD50" i="1" s="1"/>
  <c r="BG50" i="1" s="1"/>
  <c r="L50" i="1" s="1"/>
  <c r="BJ50" i="1" s="1"/>
  <c r="M50" i="1" s="1"/>
  <c r="BJ93" i="1"/>
  <c r="M93" i="1" s="1"/>
  <c r="BM93" i="1"/>
  <c r="BO93" i="1" s="1"/>
  <c r="BC156" i="1"/>
  <c r="BD156" i="1" s="1"/>
  <c r="BG156" i="1" s="1"/>
  <c r="L156" i="1" s="1"/>
  <c r="BJ156" i="1" s="1"/>
  <c r="M156" i="1" s="1"/>
  <c r="O156" i="1"/>
  <c r="BJ145" i="1"/>
  <c r="M145" i="1" s="1"/>
  <c r="BM145" i="1"/>
  <c r="BO145" i="1" s="1"/>
  <c r="BL88" i="1"/>
  <c r="BK88" i="1"/>
  <c r="BL255" i="1"/>
  <c r="BK255" i="1"/>
  <c r="BJ194" i="1"/>
  <c r="M194" i="1" s="1"/>
  <c r="BM194" i="1"/>
  <c r="BO194" i="1" s="1"/>
  <c r="BJ195" i="1"/>
  <c r="M195" i="1" s="1"/>
  <c r="BM195" i="1"/>
  <c r="BO195" i="1" s="1"/>
  <c r="BL185" i="1"/>
  <c r="BK185" i="1"/>
  <c r="O205" i="1"/>
  <c r="BC205" i="1"/>
  <c r="BD205" i="1" s="1"/>
  <c r="BG205" i="1" s="1"/>
  <c r="L205" i="1" s="1"/>
  <c r="BC118" i="1"/>
  <c r="BD118" i="1" s="1"/>
  <c r="BG118" i="1" s="1"/>
  <c r="L118" i="1" s="1"/>
  <c r="BJ118" i="1" s="1"/>
  <c r="M118" i="1" s="1"/>
  <c r="O118" i="1"/>
  <c r="BK119" i="1"/>
  <c r="BL119" i="1"/>
  <c r="BM76" i="1"/>
  <c r="BO76" i="1" s="1"/>
  <c r="BJ29" i="1"/>
  <c r="M29" i="1" s="1"/>
  <c r="BM29" i="1"/>
  <c r="BO29" i="1" s="1"/>
  <c r="BK244" i="1"/>
  <c r="BL244" i="1"/>
  <c r="BL183" i="1"/>
  <c r="BK183" i="1"/>
  <c r="BK121" i="1"/>
  <c r="BL121" i="1"/>
  <c r="BL82" i="1"/>
  <c r="BK82" i="1"/>
  <c r="BM226" i="1"/>
  <c r="BO226" i="1" s="1"/>
  <c r="BJ25" i="1"/>
  <c r="M25" i="1" s="1"/>
  <c r="BM25" i="1"/>
  <c r="BO25" i="1" s="1"/>
  <c r="BM86" i="1"/>
  <c r="BO86" i="1" s="1"/>
  <c r="BK253" i="1"/>
  <c r="BL253" i="1"/>
  <c r="BL25" i="1" l="1"/>
  <c r="BK25" i="1"/>
  <c r="BK29" i="1"/>
  <c r="BL29" i="1"/>
  <c r="BK50" i="1"/>
  <c r="BL50" i="1"/>
  <c r="BM34" i="1"/>
  <c r="BO34" i="1" s="1"/>
  <c r="BL59" i="1"/>
  <c r="BK59" i="1"/>
  <c r="BL227" i="1"/>
  <c r="BK227" i="1"/>
  <c r="BL204" i="1"/>
  <c r="BK204" i="1"/>
  <c r="BL214" i="1"/>
  <c r="BK214" i="1"/>
  <c r="BL48" i="1"/>
  <c r="BK48" i="1"/>
  <c r="BK240" i="1"/>
  <c r="BL240" i="1"/>
  <c r="BJ87" i="1"/>
  <c r="M87" i="1" s="1"/>
  <c r="BM87" i="1"/>
  <c r="BO87" i="1" s="1"/>
  <c r="BM169" i="1"/>
  <c r="BO169" i="1" s="1"/>
  <c r="BK194" i="1"/>
  <c r="BL194" i="1"/>
  <c r="BL28" i="1"/>
  <c r="BK28" i="1"/>
  <c r="BK168" i="1"/>
  <c r="BL168" i="1"/>
  <c r="BK146" i="1"/>
  <c r="BL146" i="1"/>
  <c r="BJ137" i="1"/>
  <c r="M137" i="1" s="1"/>
  <c r="BM137" i="1"/>
  <c r="BO137" i="1" s="1"/>
  <c r="BK23" i="1"/>
  <c r="BL23" i="1"/>
  <c r="BL144" i="1"/>
  <c r="BK144" i="1"/>
  <c r="BM214" i="1"/>
  <c r="BO214" i="1" s="1"/>
  <c r="BL81" i="1"/>
  <c r="BK81" i="1"/>
  <c r="BK237" i="1"/>
  <c r="BL237" i="1"/>
  <c r="BL69" i="1"/>
  <c r="BK69" i="1"/>
  <c r="BK209" i="1"/>
  <c r="BL209" i="1"/>
  <c r="BL180" i="1"/>
  <c r="BK180" i="1"/>
  <c r="BK148" i="1"/>
  <c r="BL148" i="1"/>
  <c r="BK219" i="1"/>
  <c r="BL219" i="1"/>
  <c r="BL34" i="1"/>
  <c r="BK34" i="1"/>
  <c r="BJ55" i="1"/>
  <c r="M55" i="1" s="1"/>
  <c r="BM55" i="1"/>
  <c r="BO55" i="1" s="1"/>
  <c r="BK118" i="1"/>
  <c r="BL118" i="1"/>
  <c r="BK169" i="1"/>
  <c r="BL169" i="1"/>
  <c r="BK35" i="1"/>
  <c r="BL35" i="1"/>
  <c r="BL143" i="1"/>
  <c r="BK143" i="1"/>
  <c r="BK109" i="1"/>
  <c r="BL109" i="1"/>
  <c r="BK147" i="1"/>
  <c r="BL147" i="1"/>
  <c r="BJ205" i="1"/>
  <c r="M205" i="1" s="1"/>
  <c r="BM205" i="1"/>
  <c r="BO205" i="1" s="1"/>
  <c r="BL111" i="1"/>
  <c r="BK111" i="1"/>
  <c r="BJ163" i="1"/>
  <c r="M163" i="1" s="1"/>
  <c r="BM163" i="1"/>
  <c r="BO163" i="1" s="1"/>
  <c r="BL61" i="1"/>
  <c r="BK61" i="1"/>
  <c r="BK114" i="1"/>
  <c r="BL114" i="1"/>
  <c r="BK38" i="1"/>
  <c r="BL38" i="1"/>
  <c r="BM146" i="1"/>
  <c r="BO146" i="1" s="1"/>
  <c r="BK228" i="1"/>
  <c r="BL228" i="1"/>
  <c r="BK248" i="1"/>
  <c r="BL248" i="1"/>
  <c r="BM101" i="1"/>
  <c r="BO101" i="1" s="1"/>
  <c r="BK145" i="1"/>
  <c r="BL145" i="1"/>
  <c r="BK46" i="1"/>
  <c r="BL46" i="1"/>
  <c r="BK266" i="1"/>
  <c r="BL266" i="1"/>
  <c r="BK233" i="1"/>
  <c r="BL233" i="1"/>
  <c r="BJ123" i="1"/>
  <c r="M123" i="1" s="1"/>
  <c r="BM123" i="1"/>
  <c r="BO123" i="1" s="1"/>
  <c r="BK262" i="1"/>
  <c r="BL262" i="1"/>
  <c r="BM90" i="1"/>
  <c r="BO90" i="1" s="1"/>
  <c r="BJ268" i="1"/>
  <c r="M268" i="1" s="1"/>
  <c r="BM268" i="1"/>
  <c r="BO268" i="1" s="1"/>
  <c r="BJ154" i="1"/>
  <c r="M154" i="1" s="1"/>
  <c r="BM154" i="1"/>
  <c r="BO154" i="1" s="1"/>
  <c r="BL129" i="1"/>
  <c r="BK129" i="1"/>
  <c r="BK251" i="1"/>
  <c r="BL251" i="1"/>
  <c r="BL40" i="1"/>
  <c r="BK40" i="1"/>
  <c r="BL107" i="1"/>
  <c r="BK107" i="1"/>
  <c r="BL191" i="1"/>
  <c r="BK191" i="1"/>
  <c r="BK162" i="1"/>
  <c r="BL162" i="1"/>
  <c r="BL67" i="1"/>
  <c r="BK67" i="1"/>
  <c r="BJ217" i="1"/>
  <c r="M217" i="1" s="1"/>
  <c r="BM217" i="1"/>
  <c r="BO217" i="1" s="1"/>
  <c r="BM156" i="1"/>
  <c r="BO156" i="1" s="1"/>
  <c r="BK156" i="1"/>
  <c r="BL156" i="1"/>
  <c r="BL116" i="1"/>
  <c r="BK116" i="1"/>
  <c r="BM262" i="1"/>
  <c r="BO262" i="1" s="1"/>
  <c r="BK14" i="1"/>
  <c r="BL14" i="1"/>
  <c r="BM118" i="1"/>
  <c r="BO118" i="1" s="1"/>
  <c r="BK32" i="1"/>
  <c r="BL32" i="1"/>
  <c r="BM143" i="1"/>
  <c r="BO143" i="1" s="1"/>
  <c r="BL90" i="1"/>
  <c r="BK90" i="1"/>
  <c r="BK258" i="1"/>
  <c r="BL258" i="1"/>
  <c r="BK213" i="1"/>
  <c r="BL213" i="1"/>
  <c r="BL195" i="1"/>
  <c r="BK195" i="1"/>
  <c r="BL93" i="1"/>
  <c r="BK93" i="1"/>
  <c r="BL101" i="1"/>
  <c r="BK101" i="1"/>
  <c r="BK225" i="1"/>
  <c r="BL225" i="1"/>
  <c r="BJ229" i="1"/>
  <c r="M229" i="1" s="1"/>
  <c r="BM229" i="1"/>
  <c r="BO229" i="1" s="1"/>
  <c r="BK226" i="1"/>
  <c r="BL226" i="1"/>
  <c r="BM50" i="1"/>
  <c r="BO50" i="1" s="1"/>
  <c r="BL205" i="1" l="1"/>
  <c r="BK205" i="1"/>
  <c r="BK163" i="1"/>
  <c r="BL163" i="1"/>
  <c r="BL87" i="1"/>
  <c r="BK87" i="1"/>
  <c r="BK123" i="1"/>
  <c r="BL123" i="1"/>
  <c r="BL217" i="1"/>
  <c r="BK217" i="1"/>
  <c r="BK55" i="1"/>
  <c r="BL55" i="1"/>
  <c r="BL154" i="1"/>
  <c r="BK154" i="1"/>
  <c r="BL137" i="1"/>
  <c r="BK137" i="1"/>
  <c r="BK268" i="1"/>
  <c r="BL268" i="1"/>
  <c r="BK229" i="1"/>
  <c r="BL229" i="1"/>
</calcChain>
</file>

<file path=xl/sharedStrings.xml><?xml version="1.0" encoding="utf-8"?>
<sst xmlns="http://schemas.openxmlformats.org/spreadsheetml/2006/main" count="2204" uniqueCount="346">
  <si>
    <t>OPEN 6.3.4</t>
  </si>
  <si>
    <t>Wed Oct 16 2024 18:10:22</t>
  </si>
  <si>
    <t>Unit=</t>
  </si>
  <si>
    <t>PSC-570</t>
  </si>
  <si>
    <t>LightSource=</t>
  </si>
  <si>
    <t>6400-02 or -02B LED Source</t>
  </si>
  <si>
    <t>A/D AvgTime=</t>
  </si>
  <si>
    <t>Log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</si>
  <si>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</si>
  <si>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</si>
  <si>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</si>
  <si>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</si>
  <si>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</si>
  <si>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</si>
  <si>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</si>
  <si>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</si>
  <si>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</si>
  <si>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</si>
  <si>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</si>
  <si>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</si>
  <si>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</si>
  <si>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</si>
  <si>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</si>
  <si>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</si>
  <si>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</si>
  <si>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</si>
  <si>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</si>
  <si>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</si>
  <si>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</si>
  <si>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</si>
  <si>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</si>
  <si>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</si>
  <si>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</si>
  <si>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</si>
  <si>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</si>
  <si>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</si>
  <si>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</si>
  <si>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</si>
  <si>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</si>
  <si>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</si>
  <si>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</si>
  <si>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</si>
  <si>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</si>
  <si>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</si>
  <si>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</si>
  <si>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</si>
  <si>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</si>
  <si>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</si>
  <si>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</si>
  <si>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</si>
  <si>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</si>
  <si>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</si>
  <si>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</si>
  <si>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</si>
  <si>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</si>
  <si>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</si>
  <si>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</si>
  <si>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</si>
  <si>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</si>
  <si>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</si>
  <si>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</si>
  <si>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</si>
  <si>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</si>
  <si>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</si>
  <si>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</si>
  <si>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</si>
  <si>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</si>
  <si>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</si>
  <si>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</si>
  <si>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</si>
  <si>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</si>
  <si>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</si>
  <si>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</si>
  <si>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</si>
  <si>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</si>
  <si>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</si>
  <si>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</si>
  <si>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</si>
  <si>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</si>
  <si>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</si>
  <si>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</si>
  <si>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18:10:45</t>
  </si>
  <si>
    <t>LMF24160</t>
  </si>
  <si>
    <t>274</t>
  </si>
  <si>
    <t>Endopleura.uchi</t>
  </si>
  <si>
    <t>Block2Treatment4</t>
  </si>
  <si>
    <t>20241016</t>
  </si>
  <si>
    <t>ds</t>
  </si>
  <si>
    <t>Derek</t>
  </si>
  <si>
    <t xml:space="preserve">"18:10:50 Launched AutoProg /User/Configs/AutoProgs/AutoLog2"
</t>
  </si>
  <si>
    <t>18:10:56</t>
  </si>
  <si>
    <t>18:11:01</t>
  </si>
  <si>
    <t>18:11:07</t>
  </si>
  <si>
    <t>18:11:12</t>
  </si>
  <si>
    <t>18:11:17</t>
  </si>
  <si>
    <t>18:11:22</t>
  </si>
  <si>
    <t>18:11:27</t>
  </si>
  <si>
    <t>18:11:32</t>
  </si>
  <si>
    <t>18:11:38</t>
  </si>
  <si>
    <t>18:11:43</t>
  </si>
  <si>
    <t>18:11:48</t>
  </si>
  <si>
    <t>18:11:53</t>
  </si>
  <si>
    <t>18:11:58</t>
  </si>
  <si>
    <t>18:12:04</t>
  </si>
  <si>
    <t>18:12:09</t>
  </si>
  <si>
    <t>18:12:14</t>
  </si>
  <si>
    <t>18:12:19</t>
  </si>
  <si>
    <t>18:12:24</t>
  </si>
  <si>
    <t>18:12:29</t>
  </si>
  <si>
    <t>18:12:35</t>
  </si>
  <si>
    <t>18:12:40</t>
  </si>
  <si>
    <t>18:12:45</t>
  </si>
  <si>
    <t>18:12:50</t>
  </si>
  <si>
    <t>18:12:55</t>
  </si>
  <si>
    <t>18:13:00</t>
  </si>
  <si>
    <t>18:13:06</t>
  </si>
  <si>
    <t>18:13:11</t>
  </si>
  <si>
    <t>18:13:16</t>
  </si>
  <si>
    <t>18:13:21</t>
  </si>
  <si>
    <t>18:13:26</t>
  </si>
  <si>
    <t>18:13:31</t>
  </si>
  <si>
    <t>18:13:37</t>
  </si>
  <si>
    <t>18:13:42</t>
  </si>
  <si>
    <t>18:13:47</t>
  </si>
  <si>
    <t>18:13:52</t>
  </si>
  <si>
    <t>18:13:57</t>
  </si>
  <si>
    <t>18:14:02</t>
  </si>
  <si>
    <t>18:14:08</t>
  </si>
  <si>
    <t>18:14:13</t>
  </si>
  <si>
    <t>18:14:18</t>
  </si>
  <si>
    <t>18:14:23</t>
  </si>
  <si>
    <t>18:14:28</t>
  </si>
  <si>
    <t>18:14:33</t>
  </si>
  <si>
    <t>18:14:39</t>
  </si>
  <si>
    <t>18:14:44</t>
  </si>
  <si>
    <t>18:14:49</t>
  </si>
  <si>
    <t>18:14:54</t>
  </si>
  <si>
    <t>18:14:59</t>
  </si>
  <si>
    <t>18:15:04</t>
  </si>
  <si>
    <t>18:15:10</t>
  </si>
  <si>
    <t>18:15:15</t>
  </si>
  <si>
    <t>18:15:20</t>
  </si>
  <si>
    <t>18:15:25</t>
  </si>
  <si>
    <t>18:15:30</t>
  </si>
  <si>
    <t>18:15:35</t>
  </si>
  <si>
    <t>18:15:41</t>
  </si>
  <si>
    <t>18:15:46</t>
  </si>
  <si>
    <t>18:15:51</t>
  </si>
  <si>
    <t>18:15:56</t>
  </si>
  <si>
    <t>18:16:01</t>
  </si>
  <si>
    <t>18:16:06</t>
  </si>
  <si>
    <t>18:16:12</t>
  </si>
  <si>
    <t>18:16:17</t>
  </si>
  <si>
    <t>18:16:22</t>
  </si>
  <si>
    <t>18:16:27</t>
  </si>
  <si>
    <t>18:16:32</t>
  </si>
  <si>
    <t>18:16:37</t>
  </si>
  <si>
    <t>18:16:43</t>
  </si>
  <si>
    <t>18:16:48</t>
  </si>
  <si>
    <t>18:16:53</t>
  </si>
  <si>
    <t>18:16:58</t>
  </si>
  <si>
    <t>18:17:03</t>
  </si>
  <si>
    <t>18:17:08</t>
  </si>
  <si>
    <t>18:17:14</t>
  </si>
  <si>
    <t>18:17:19</t>
  </si>
  <si>
    <t>18:17:24</t>
  </si>
  <si>
    <t>18:17:29</t>
  </si>
  <si>
    <t>18:17:34</t>
  </si>
  <si>
    <t>18:17:39</t>
  </si>
  <si>
    <t>18:17:45</t>
  </si>
  <si>
    <t>18:17:50</t>
  </si>
  <si>
    <t>18:17:55</t>
  </si>
  <si>
    <t>18:18:00</t>
  </si>
  <si>
    <t>18:18:05</t>
  </si>
  <si>
    <t>18:18:10</t>
  </si>
  <si>
    <t>18:18:16</t>
  </si>
  <si>
    <t>18:18:21</t>
  </si>
  <si>
    <t>18:18:26</t>
  </si>
  <si>
    <t>18:18:31</t>
  </si>
  <si>
    <t>18:18:36</t>
  </si>
  <si>
    <t>18:18:41</t>
  </si>
  <si>
    <t>18:18:47</t>
  </si>
  <si>
    <t>18:18:52</t>
  </si>
  <si>
    <t>18:18:57</t>
  </si>
  <si>
    <t>18:19:02</t>
  </si>
  <si>
    <t>18:19:07</t>
  </si>
  <si>
    <t>18:19:12</t>
  </si>
  <si>
    <t>18:19:18</t>
  </si>
  <si>
    <t>18:19:23</t>
  </si>
  <si>
    <t>18:19:28</t>
  </si>
  <si>
    <t>18:19:33</t>
  </si>
  <si>
    <t>18:19:38</t>
  </si>
  <si>
    <t>18:19:43</t>
  </si>
  <si>
    <t>18:19:49</t>
  </si>
  <si>
    <t>18:19:54</t>
  </si>
  <si>
    <t>18:19:59</t>
  </si>
  <si>
    <t>18:20:04</t>
  </si>
  <si>
    <t>18:20:09</t>
  </si>
  <si>
    <t>18:20:14</t>
  </si>
  <si>
    <t>18:20:34</t>
  </si>
  <si>
    <t>18:20:39</t>
  </si>
  <si>
    <t>18:20:44</t>
  </si>
  <si>
    <t>18:20:49</t>
  </si>
  <si>
    <t>18:20:54</t>
  </si>
  <si>
    <t>18:21:00</t>
  </si>
  <si>
    <t>18:21:05</t>
  </si>
  <si>
    <t>18:21:10</t>
  </si>
  <si>
    <t>18:21:15</t>
  </si>
  <si>
    <t>18:21:20</t>
  </si>
  <si>
    <t>18:21:25</t>
  </si>
  <si>
    <t>18:21:31</t>
  </si>
  <si>
    <t>18:21:36</t>
  </si>
  <si>
    <t>18:21:41</t>
  </si>
  <si>
    <t>18:21:46</t>
  </si>
  <si>
    <t>18:21:51</t>
  </si>
  <si>
    <t>18:21:56</t>
  </si>
  <si>
    <t>18:22:02</t>
  </si>
  <si>
    <t>18:22:07</t>
  </si>
  <si>
    <t>18:22:12</t>
  </si>
  <si>
    <t>18:22:17</t>
  </si>
  <si>
    <t>18:22:22</t>
  </si>
  <si>
    <t>18:22:27</t>
  </si>
  <si>
    <t>18:22:33</t>
  </si>
  <si>
    <t>18:22:38</t>
  </si>
  <si>
    <t>18:22:43</t>
  </si>
  <si>
    <t>18:22:48</t>
  </si>
  <si>
    <t>18:22:53</t>
  </si>
  <si>
    <t>18:22:58</t>
  </si>
  <si>
    <t>18:23:04</t>
  </si>
  <si>
    <t>18:23:09</t>
  </si>
  <si>
    <t>18:23:14</t>
  </si>
  <si>
    <t>18:23:19</t>
  </si>
  <si>
    <t>18:23:24</t>
  </si>
  <si>
    <t>18:23:29</t>
  </si>
  <si>
    <t>18:23:35</t>
  </si>
  <si>
    <t>18:23:40</t>
  </si>
  <si>
    <t>18:23:45</t>
  </si>
  <si>
    <t>18:23:50</t>
  </si>
  <si>
    <t>18:23:55</t>
  </si>
  <si>
    <t>18:24:00</t>
  </si>
  <si>
    <t>18:24:06</t>
  </si>
  <si>
    <t>18:24:11</t>
  </si>
  <si>
    <t>18:24:16</t>
  </si>
  <si>
    <t>18:24:21</t>
  </si>
  <si>
    <t>18:24:26</t>
  </si>
  <si>
    <t>18:24:32</t>
  </si>
  <si>
    <t>18:24:37</t>
  </si>
  <si>
    <t>18:24:42</t>
  </si>
  <si>
    <t>18:24:47</t>
  </si>
  <si>
    <t>18:24:52</t>
  </si>
  <si>
    <t>18:24:57</t>
  </si>
  <si>
    <t>18:25:03</t>
  </si>
  <si>
    <t>18:25:08</t>
  </si>
  <si>
    <t>18:25:13</t>
  </si>
  <si>
    <t>18:25:18</t>
  </si>
  <si>
    <t>18:25:23</t>
  </si>
  <si>
    <t>18:25:28</t>
  </si>
  <si>
    <t>18:25:34</t>
  </si>
  <si>
    <t>18:25:39</t>
  </si>
  <si>
    <t>18:25:44</t>
  </si>
  <si>
    <t>18:25:50</t>
  </si>
  <si>
    <t>18:25:55</t>
  </si>
  <si>
    <t>18:26:00</t>
  </si>
  <si>
    <t>18:26:05</t>
  </si>
  <si>
    <t>18:26:10</t>
  </si>
  <si>
    <t>18:26:15</t>
  </si>
  <si>
    <t>18:26:20</t>
  </si>
  <si>
    <t>18:26:25</t>
  </si>
  <si>
    <t>18:26:30</t>
  </si>
  <si>
    <t>18:26:36</t>
  </si>
  <si>
    <t>18:26:41</t>
  </si>
  <si>
    <t>18:26:46</t>
  </si>
  <si>
    <t>18:26:51</t>
  </si>
  <si>
    <t>18:26:56</t>
  </si>
  <si>
    <t>18:27:01</t>
  </si>
  <si>
    <t>18:27:07</t>
  </si>
  <si>
    <t>18:27:12</t>
  </si>
  <si>
    <t>18:27:17</t>
  </si>
  <si>
    <t>18:27:22</t>
  </si>
  <si>
    <t>18:27:27</t>
  </si>
  <si>
    <t>18:27:32</t>
  </si>
  <si>
    <t>18:27:38</t>
  </si>
  <si>
    <t>18:27:43</t>
  </si>
  <si>
    <t>18:27:48</t>
  </si>
  <si>
    <t>18:27:53</t>
  </si>
  <si>
    <t>18:27:58</t>
  </si>
  <si>
    <t>18:28:03</t>
  </si>
  <si>
    <t>18:28:09</t>
  </si>
  <si>
    <t>18:28:14</t>
  </si>
  <si>
    <t>18:28:19</t>
  </si>
  <si>
    <t>18:28:24</t>
  </si>
  <si>
    <t>18:28:29</t>
  </si>
  <si>
    <t>18:28:34</t>
  </si>
  <si>
    <t>18:28:40</t>
  </si>
  <si>
    <t>18:28:45</t>
  </si>
  <si>
    <t>18:28:50</t>
  </si>
  <si>
    <t>18:28:55</t>
  </si>
  <si>
    <t>18:29:00</t>
  </si>
  <si>
    <t>18:29:05</t>
  </si>
  <si>
    <t>18:29:11</t>
  </si>
  <si>
    <t>18:29:16</t>
  </si>
  <si>
    <t>18:29:21</t>
  </si>
  <si>
    <t>18:29:26</t>
  </si>
  <si>
    <t>18:29:31</t>
  </si>
  <si>
    <t>18:29:36</t>
  </si>
  <si>
    <t>18:29:42</t>
  </si>
  <si>
    <t>18:29:47</t>
  </si>
  <si>
    <t>18:29:52</t>
  </si>
  <si>
    <t>18:29:57</t>
  </si>
  <si>
    <t>18:30:02</t>
  </si>
  <si>
    <t>18:30:07</t>
  </si>
  <si>
    <t>18:30:13</t>
  </si>
  <si>
    <t>18:30:18</t>
  </si>
  <si>
    <t>18:30:23</t>
  </si>
  <si>
    <t>18:30:28</t>
  </si>
  <si>
    <t>18:30:33</t>
  </si>
  <si>
    <t>18:30:53</t>
  </si>
  <si>
    <t>18:30:59</t>
  </si>
  <si>
    <t>18:31:04</t>
  </si>
  <si>
    <t>18:31:09</t>
  </si>
  <si>
    <t>18:31:14</t>
  </si>
  <si>
    <t>18:31:19</t>
  </si>
  <si>
    <t>18:31:24</t>
  </si>
  <si>
    <t>18:31:30</t>
  </si>
  <si>
    <t>18:31:35</t>
  </si>
  <si>
    <t>18:31:40</t>
  </si>
  <si>
    <t>18:31:45</t>
  </si>
  <si>
    <t>18:31:50</t>
  </si>
  <si>
    <t>18:31:55</t>
  </si>
  <si>
    <t>18:32:01</t>
  </si>
  <si>
    <t>18:32:06</t>
  </si>
  <si>
    <t>18:32:11</t>
  </si>
  <si>
    <t>18:32:16</t>
  </si>
  <si>
    <t>18:32:21</t>
  </si>
  <si>
    <t>18:32:26</t>
  </si>
  <si>
    <t>18:32:32</t>
  </si>
  <si>
    <t>18:32:37</t>
  </si>
  <si>
    <t>18:32:42</t>
  </si>
  <si>
    <t>18:32:47</t>
  </si>
  <si>
    <t>18:32:52</t>
  </si>
  <si>
    <t>18:32:57</t>
  </si>
  <si>
    <t>18:33:03</t>
  </si>
  <si>
    <t>18:33:08</t>
  </si>
  <si>
    <t>18:33:13</t>
  </si>
  <si>
    <t>18:33:18</t>
  </si>
  <si>
    <t>18:33:23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</si>
</sst>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313B-D430-4AF0-98A6-F63064369937}">
  <dimension ref="A1:BO269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>
        <v>15</v>
      </c>
    </row>
    <row r="7" spans="1:67" x14ac:dyDescent="0.25">
      <c r="A7" s="1" t="s">
        <v>8</v>
      </c>
      <c r="B7" s="1" t="s">
        <v>9</v>
      </c>
    </row>
    <row r="8" spans="1:67" x14ac:dyDescent="0.25">
      <c r="A8" s="1" t="s">
        <v>10</v>
      </c>
      <c r="B8" s="1" t="s">
        <v>11</v>
      </c>
    </row>
    <row r="10" spans="1:67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  <c r="BE10" s="1" t="s">
        <v>68</v>
      </c>
      <c r="BF10" s="1" t="s">
        <v>69</v>
      </c>
      <c r="BG10" s="1" t="s">
        <v>70</v>
      </c>
      <c r="BH10" s="1" t="s">
        <v>71</v>
      </c>
      <c r="BI10" s="1" t="s">
        <v>72</v>
      </c>
      <c r="BJ10" s="1" t="s">
        <v>73</v>
      </c>
      <c r="BK10" s="1" t="s">
        <v>74</v>
      </c>
      <c r="BL10" s="1" t="s">
        <v>75</v>
      </c>
      <c r="BM10" s="1" t="s">
        <v>76</v>
      </c>
      <c r="BN10" s="1" t="s">
        <v>77</v>
      </c>
      <c r="BO10" s="1" t="s">
        <v>78</v>
      </c>
    </row>
    <row r="11" spans="1:67" x14ac:dyDescent="0.25">
      <c r="A11" s="1" t="s">
        <v>79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80</v>
      </c>
      <c r="Q11" s="1" t="s">
        <v>79</v>
      </c>
      <c r="R11" s="1" t="s">
        <v>80</v>
      </c>
      <c r="S11" s="1" t="s">
        <v>79</v>
      </c>
      <c r="T11" s="1" t="s">
        <v>80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</row>
    <row r="12" spans="1:67" x14ac:dyDescent="0.25">
      <c r="A12" s="1">
        <v>1</v>
      </c>
      <c r="B12" s="1" t="s">
        <v>81</v>
      </c>
      <c r="C12" s="1" t="s">
        <v>82</v>
      </c>
      <c r="D12" s="1" t="s">
        <v>83</v>
      </c>
      <c r="E12" s="1" t="s">
        <v>84</v>
      </c>
      <c r="F12" s="1" t="s">
        <v>85</v>
      </c>
      <c r="G12" s="1" t="s">
        <v>86</v>
      </c>
      <c r="H12" s="1" t="s">
        <v>87</v>
      </c>
      <c r="I12" s="1">
        <v>7.4999998323619366</v>
      </c>
      <c r="J12" s="1">
        <v>0</v>
      </c>
      <c r="K12">
        <f>(X12-Y12*(1000-Z12)/(1000-AA12))*AV12</f>
        <v>-0.33941381033373785</v>
      </c>
      <c r="L12">
        <f>IF(BG12&lt;&gt;0,1/(1/BG12-1/T12),0)</f>
        <v>5.3858640395998986E-3</v>
      </c>
      <c r="M12">
        <f>((BJ12-AW12/2)*Y12-K12)/(BJ12+AW12/2)</f>
        <v>510.01830048635463</v>
      </c>
      <c r="N12">
        <f>AW12*1000</f>
        <v>7.8583718119563523E-2</v>
      </c>
      <c r="O12">
        <f>(BB12-BH12)</f>
        <v>1.4098057434696698</v>
      </c>
      <c r="P12">
        <f>(V12+BA12*J12)</f>
        <v>28.984411239624023</v>
      </c>
      <c r="Q12" s="1">
        <v>6</v>
      </c>
      <c r="R12">
        <f>(Q12*AO12+AP12)</f>
        <v>1.4200000166893005</v>
      </c>
      <c r="S12" s="1">
        <v>1</v>
      </c>
      <c r="T12">
        <f>R12*(S12+1)*(S12+1)/(S12*S12+1)</f>
        <v>2.8400000333786011</v>
      </c>
      <c r="U12" s="1">
        <v>29.810564041137695</v>
      </c>
      <c r="V12" s="1">
        <v>28.984411239624023</v>
      </c>
      <c r="W12" s="1">
        <v>30.028491973876953</v>
      </c>
      <c r="X12" s="1">
        <v>419.28240966796875</v>
      </c>
      <c r="Y12" s="1">
        <v>419.89569091796875</v>
      </c>
      <c r="Z12" s="1">
        <v>25.994638442993164</v>
      </c>
      <c r="AA12" s="1">
        <v>26.147808074951172</v>
      </c>
      <c r="AB12" s="1">
        <v>61.533088684082031</v>
      </c>
      <c r="AC12" s="1">
        <v>61.892719268798828</v>
      </c>
      <c r="AD12" s="1">
        <v>299.78106689453125</v>
      </c>
      <c r="AE12" s="1">
        <v>0.98840451240539551</v>
      </c>
      <c r="AF12" s="1">
        <v>0.198944091796875</v>
      </c>
      <c r="AG12" s="1">
        <v>99.753700256347656</v>
      </c>
      <c r="AH12" s="1">
        <v>-0.90074020624160767</v>
      </c>
      <c r="AI12" s="1">
        <v>0.23147879540920258</v>
      </c>
      <c r="AJ12" s="1">
        <v>2.5533087551593781E-2</v>
      </c>
      <c r="AK12" s="1">
        <v>2.7973894029855728E-3</v>
      </c>
      <c r="AL12" s="1">
        <v>1.3948536477982998E-2</v>
      </c>
      <c r="AM12" s="1">
        <v>9.5487787621095777E-4</v>
      </c>
      <c r="AN12" s="1">
        <v>1</v>
      </c>
      <c r="AO12" s="1">
        <v>-0.21956524252891541</v>
      </c>
      <c r="AP12" s="1">
        <v>2.737391471862793</v>
      </c>
      <c r="AQ12" s="1">
        <v>1</v>
      </c>
      <c r="AR12" s="1">
        <v>0</v>
      </c>
      <c r="AS12" s="1">
        <v>0.15999999642372131</v>
      </c>
      <c r="AT12" s="1">
        <v>111115</v>
      </c>
      <c r="AU12" s="1" t="s">
        <v>88</v>
      </c>
      <c r="AV12">
        <f>AD12*0.000001/(Q12*0.0001)</f>
        <v>0.49963511149088535</v>
      </c>
      <c r="AW12">
        <f>(AA12-Z12)/(1000-AA12)*AV12</f>
        <v>7.8583718119563519E-5</v>
      </c>
      <c r="AX12">
        <f>(V12+273.15)</f>
        <v>302.134411239624</v>
      </c>
      <c r="AY12">
        <f>(U12+273.15)</f>
        <v>302.96056404113767</v>
      </c>
      <c r="AZ12">
        <f>(AE12*AQ12+AF12*AR12)*AS12</f>
        <v>0.15814471845005329</v>
      </c>
      <c r="BA12">
        <f>((AZ12+0.00000010773*(AY12^4-AX12^4))-AW12*44100)/(R12*0.92*2*29.3+0.00000043092*AX12^3)</f>
        <v>7.408108805669604E-2</v>
      </c>
      <c r="BB12">
        <f>0.61365*EXP(17.502*P12/(240.97+P12))</f>
        <v>4.0181463525388557</v>
      </c>
      <c r="BC12">
        <f>BB12*1000/AG12</f>
        <v>40.280674723975146</v>
      </c>
      <c r="BD12">
        <f>(BC12-AA12)</f>
        <v>14.132866649023974</v>
      </c>
      <c r="BE12">
        <f>IF(J12,V12,(U12+V12)/2)</f>
        <v>29.397487640380859</v>
      </c>
      <c r="BF12">
        <f>0.61365*EXP(17.502*BE12/(240.97+BE12))</f>
        <v>4.1152097119733018</v>
      </c>
      <c r="BG12">
        <f>IF(BD12&lt;&gt;0,(1000-(BC12+AA12)/2)/BD12*AW12,0)</f>
        <v>5.375669453523059E-3</v>
      </c>
      <c r="BH12">
        <f>AA12*AG12/1000</f>
        <v>2.6083406090691859</v>
      </c>
      <c r="BI12">
        <f>(BF12-BH12)</f>
        <v>1.5068691029041159</v>
      </c>
      <c r="BJ12">
        <f>1/(1.6/L12+1.37/T12)</f>
        <v>3.3607078434178587E-3</v>
      </c>
      <c r="BK12">
        <f>M12*AG12*0.001</f>
        <v>50.876212671967671</v>
      </c>
      <c r="BL12">
        <f>M12/Y12</f>
        <v>1.214630946489023</v>
      </c>
      <c r="BM12">
        <f>(1-AW12*AG12/BB12/L12)*100</f>
        <v>63.7773307202947</v>
      </c>
      <c r="BN12">
        <f>(Y12-K12/(T12/1.35))</f>
        <v>420.05703198788609</v>
      </c>
      <c r="BO12">
        <f>K12*BM12/100/BN12</f>
        <v>-5.1533256639575665E-4</v>
      </c>
    </row>
    <row r="13" spans="1:67" x14ac:dyDescent="0.25">
      <c r="A13" s="1" t="s">
        <v>10</v>
      </c>
      <c r="B13" s="1" t="s">
        <v>89</v>
      </c>
    </row>
    <row r="14" spans="1:67" x14ac:dyDescent="0.25">
      <c r="A14" s="1">
        <v>2</v>
      </c>
      <c r="B14" s="1" t="s">
        <v>90</v>
      </c>
      <c r="C14" s="1" t="s">
        <v>82</v>
      </c>
      <c r="D14" s="1" t="s">
        <v>83</v>
      </c>
      <c r="E14" s="1" t="s">
        <v>84</v>
      </c>
      <c r="F14" s="1" t="s">
        <v>85</v>
      </c>
      <c r="G14" s="1" t="s">
        <v>86</v>
      </c>
      <c r="H14" s="1" t="s">
        <v>87</v>
      </c>
      <c r="I14" s="1">
        <v>40.499999921768904</v>
      </c>
      <c r="J14" s="1">
        <v>0</v>
      </c>
      <c r="K14">
        <f t="shared" ref="K14:K77" si="0">(X14-Y14*(1000-Z14)/(1000-AA14))*AV14</f>
        <v>-0.21996546038689516</v>
      </c>
      <c r="L14">
        <f t="shared" ref="L14:L77" si="1">IF(BG14&lt;&gt;0,1/(1/BG14-1/T14),0)</f>
        <v>5.3499849981597184E-3</v>
      </c>
      <c r="M14">
        <f t="shared" ref="M14:M77" si="2">((BJ14-AW14/2)*Y14-K14)/(BJ14+AW14/2)</f>
        <v>474.89219916222748</v>
      </c>
      <c r="N14">
        <f t="shared" ref="N14:N77" si="3">AW14*1000</f>
        <v>7.807804765267988E-2</v>
      </c>
      <c r="O14">
        <f t="shared" ref="O14:O77" si="4">(BB14-BH14)</f>
        <v>1.4101089266240949</v>
      </c>
      <c r="P14">
        <f t="shared" ref="P14:P77" si="5">(V14+BA14*J14)</f>
        <v>28.983016967773438</v>
      </c>
      <c r="Q14" s="1">
        <v>6</v>
      </c>
      <c r="R14">
        <f t="shared" ref="R14:R77" si="6">(Q14*AO14+AP14)</f>
        <v>1.4200000166893005</v>
      </c>
      <c r="S14" s="1">
        <v>1</v>
      </c>
      <c r="T14">
        <f t="shared" ref="T14:T77" si="7">R14*(S14+1)*(S14+1)/(S14*S14+1)</f>
        <v>2.8400000333786011</v>
      </c>
      <c r="U14" s="1">
        <v>29.808996200561523</v>
      </c>
      <c r="V14" s="1">
        <v>28.983016967773438</v>
      </c>
      <c r="W14" s="1">
        <v>30.028087615966797</v>
      </c>
      <c r="X14" s="1">
        <v>419.08572387695313</v>
      </c>
      <c r="Y14" s="1">
        <v>419.46047973632813</v>
      </c>
      <c r="Z14" s="1">
        <v>25.989456176757813</v>
      </c>
      <c r="AA14" s="1">
        <v>26.14166259765625</v>
      </c>
      <c r="AB14" s="1">
        <v>61.524044036865234</v>
      </c>
      <c r="AC14" s="1">
        <v>61.884696960449219</v>
      </c>
      <c r="AD14" s="1">
        <v>299.73883056640625</v>
      </c>
      <c r="AE14" s="1">
        <v>0.98337233066558838</v>
      </c>
      <c r="AF14" s="1">
        <v>0.11959312111139297</v>
      </c>
      <c r="AG14" s="1">
        <v>99.753150939941406</v>
      </c>
      <c r="AH14" s="1">
        <v>-0.90074020624160767</v>
      </c>
      <c r="AI14" s="1">
        <v>0.23147879540920258</v>
      </c>
      <c r="AJ14" s="1">
        <v>2.5533087551593781E-2</v>
      </c>
      <c r="AK14" s="1">
        <v>2.7973894029855728E-3</v>
      </c>
      <c r="AL14" s="1">
        <v>1.3948536477982998E-2</v>
      </c>
      <c r="AM14" s="1">
        <v>9.5487787621095777E-4</v>
      </c>
      <c r="AN14" s="1">
        <v>0.66666668653488159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88</v>
      </c>
      <c r="AV14">
        <f t="shared" ref="AV14:AV77" si="8">AD14*0.000001/(Q14*0.0001)</f>
        <v>0.49956471761067706</v>
      </c>
      <c r="AW14">
        <f t="shared" ref="AW14:AW77" si="9">(AA14-Z14)/(1000-AA14)*AV14</f>
        <v>7.8078047652679878E-5</v>
      </c>
      <c r="AX14">
        <f t="shared" ref="AX14:AX77" si="10">(V14+273.15)</f>
        <v>302.13301696777341</v>
      </c>
      <c r="AY14">
        <f t="shared" ref="AY14:AY77" si="11">(U14+273.15)</f>
        <v>302.9589962005615</v>
      </c>
      <c r="AZ14">
        <f t="shared" ref="AZ14:AZ77" si="12">(AE14*AQ14+AF14*AR14)*AS14</f>
        <v>0.15733956938968063</v>
      </c>
      <c r="BA14">
        <f t="shared" ref="BA14:BA77" si="13">((AZ14+0.00000010773*(AY14^4-AX14^4))-AW14*44100)/(R14*0.92*2*29.3+0.00000043092*AX14^3)</f>
        <v>7.4299213890609186E-2</v>
      </c>
      <c r="BB14">
        <f t="shared" ref="BB14:BB77" si="14">0.61365*EXP(17.502*P14/(240.97+P14))</f>
        <v>4.0178221415491198</v>
      </c>
      <c r="BC14">
        <f t="shared" ref="BC14:BC77" si="15">BB14*1000/AG14</f>
        <v>40.27764640706075</v>
      </c>
      <c r="BD14">
        <f t="shared" ref="BD14:BD77" si="16">(BC14-AA14)</f>
        <v>14.1359838094045</v>
      </c>
      <c r="BE14">
        <f t="shared" ref="BE14:BE77" si="17">IF(J14,V14,(U14+V14)/2)</f>
        <v>29.39600658416748</v>
      </c>
      <c r="BF14">
        <f t="shared" ref="BF14:BF77" si="18">0.61365*EXP(17.502*BE14/(240.97+BE14))</f>
        <v>4.1148580794279335</v>
      </c>
      <c r="BG14">
        <f t="shared" ref="BG14:BG77" si="19">IF(BD14&lt;&gt;0,(1000-(BC14+AA14)/2)/BD14*AW14,0)</f>
        <v>5.3399256594858554E-3</v>
      </c>
      <c r="BH14">
        <f t="shared" ref="BH14:BH77" si="20">AA14*AG14/1000</f>
        <v>2.6077132149250248</v>
      </c>
      <c r="BI14">
        <f t="shared" ref="BI14:BI77" si="21">(BF14-BH14)</f>
        <v>1.5071448645029086</v>
      </c>
      <c r="BJ14">
        <f t="shared" ref="BJ14:BJ77" si="22">1/(1.6/L14+1.37/T14)</f>
        <v>3.3383558504548631E-3</v>
      </c>
      <c r="BK14">
        <f t="shared" ref="BK14:BK77" si="23">M14*AG14*0.001</f>
        <v>47.37199322323039</v>
      </c>
      <c r="BL14">
        <f t="shared" ref="BL14:BL77" si="24">M14/Y14</f>
        <v>1.132150040596777</v>
      </c>
      <c r="BM14">
        <f t="shared" ref="BM14:BM77" si="25">(1-AW14*AG14/BB14/L14)*100</f>
        <v>63.766332386684475</v>
      </c>
      <c r="BN14">
        <f t="shared" ref="BN14:BN77" si="26">(Y14-K14/(T14/1.35))</f>
        <v>419.56504078140989</v>
      </c>
      <c r="BO14">
        <f t="shared" ref="BO14:BO77" si="27">K14*BM14/100/BN14</f>
        <v>-3.3430789740007135E-4</v>
      </c>
    </row>
    <row r="15" spans="1:67" x14ac:dyDescent="0.25">
      <c r="A15" s="1">
        <v>3</v>
      </c>
      <c r="B15" s="1" t="s">
        <v>91</v>
      </c>
      <c r="C15" s="1" t="s">
        <v>82</v>
      </c>
      <c r="D15" s="1" t="s">
        <v>83</v>
      </c>
      <c r="E15" s="1" t="s">
        <v>84</v>
      </c>
      <c r="F15" s="1" t="s">
        <v>85</v>
      </c>
      <c r="G15" s="1" t="s">
        <v>86</v>
      </c>
      <c r="H15" s="1" t="s">
        <v>87</v>
      </c>
      <c r="I15" s="1">
        <v>45.499999810010195</v>
      </c>
      <c r="J15" s="1">
        <v>0</v>
      </c>
      <c r="K15">
        <f t="shared" si="0"/>
        <v>-0.11447849630193764</v>
      </c>
      <c r="L15">
        <f t="shared" si="1"/>
        <v>5.3246599426986065E-3</v>
      </c>
      <c r="M15">
        <f t="shared" si="2"/>
        <v>443.87371535246473</v>
      </c>
      <c r="N15">
        <f t="shared" si="3"/>
        <v>7.7661799918622668E-2</v>
      </c>
      <c r="O15">
        <f t="shared" si="4"/>
        <v>1.4092582336026052</v>
      </c>
      <c r="P15">
        <f t="shared" si="5"/>
        <v>28.978155136108398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29.808385848999023</v>
      </c>
      <c r="V15" s="1">
        <v>28.978155136108398</v>
      </c>
      <c r="W15" s="1">
        <v>30.028242111206055</v>
      </c>
      <c r="X15" s="1">
        <v>419.34539794921875</v>
      </c>
      <c r="Y15" s="1">
        <v>419.50933837890625</v>
      </c>
      <c r="Z15" s="1">
        <v>25.987497329711914</v>
      </c>
      <c r="AA15" s="1">
        <v>26.138893127441406</v>
      </c>
      <c r="AB15" s="1">
        <v>61.521419525146484</v>
      </c>
      <c r="AC15" s="1">
        <v>61.880401611328125</v>
      </c>
      <c r="AD15" s="1">
        <v>299.73806762695313</v>
      </c>
      <c r="AE15" s="1">
        <v>0.96170926094055176</v>
      </c>
      <c r="AF15" s="1">
        <v>0.14080497622489929</v>
      </c>
      <c r="AG15" s="1">
        <v>99.753021240234375</v>
      </c>
      <c r="AH15" s="1">
        <v>-0.90074020624160767</v>
      </c>
      <c r="AI15" s="1">
        <v>0.23147879540920258</v>
      </c>
      <c r="AJ15" s="1">
        <v>2.5533087551593781E-2</v>
      </c>
      <c r="AK15" s="1">
        <v>2.7973894029855728E-3</v>
      </c>
      <c r="AL15" s="1">
        <v>1.3948536477982998E-2</v>
      </c>
      <c r="AM15" s="1">
        <v>9.5487787621095777E-4</v>
      </c>
      <c r="AN15" s="1">
        <v>0.66666668653488159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88</v>
      </c>
      <c r="AV15">
        <f t="shared" si="8"/>
        <v>0.49956344604492181</v>
      </c>
      <c r="AW15">
        <f t="shared" si="9"/>
        <v>7.7661799918622674E-5</v>
      </c>
      <c r="AX15">
        <f t="shared" si="10"/>
        <v>302.12815513610838</v>
      </c>
      <c r="AY15">
        <f t="shared" si="11"/>
        <v>302.958385848999</v>
      </c>
      <c r="AZ15">
        <f t="shared" si="12"/>
        <v>0.15387347831114795</v>
      </c>
      <c r="BA15">
        <f t="shared" si="13"/>
        <v>7.5038703967260159E-2</v>
      </c>
      <c r="BB15">
        <f t="shared" si="14"/>
        <v>4.0166917949404839</v>
      </c>
      <c r="BC15">
        <f t="shared" si="15"/>
        <v>40.266367324024387</v>
      </c>
      <c r="BD15">
        <f t="shared" si="16"/>
        <v>14.12747419658298</v>
      </c>
      <c r="BE15">
        <f t="shared" si="17"/>
        <v>29.393270492553711</v>
      </c>
      <c r="BF15">
        <f t="shared" si="18"/>
        <v>4.1142085451181698</v>
      </c>
      <c r="BG15">
        <f t="shared" si="19"/>
        <v>5.3146955250797916E-3</v>
      </c>
      <c r="BH15">
        <f t="shared" si="20"/>
        <v>2.6074335613378787</v>
      </c>
      <c r="BI15">
        <f t="shared" si="21"/>
        <v>1.5067749837802911</v>
      </c>
      <c r="BJ15">
        <f t="shared" si="22"/>
        <v>3.3225785089347495E-3</v>
      </c>
      <c r="BK15">
        <f t="shared" si="23"/>
        <v>44.277744155536162</v>
      </c>
      <c r="BL15">
        <f t="shared" si="24"/>
        <v>1.0580782708382817</v>
      </c>
      <c r="BM15">
        <f t="shared" si="25"/>
        <v>63.777941825290711</v>
      </c>
      <c r="BN15">
        <f t="shared" si="26"/>
        <v>419.56375597333977</v>
      </c>
      <c r="BO15">
        <f t="shared" si="27"/>
        <v>-1.7401891306015658E-4</v>
      </c>
    </row>
    <row r="16" spans="1:67" x14ac:dyDescent="0.25">
      <c r="A16" s="1">
        <v>4</v>
      </c>
      <c r="B16" s="1" t="s">
        <v>92</v>
      </c>
      <c r="C16" s="1" t="s">
        <v>82</v>
      </c>
      <c r="D16" s="1" t="s">
        <v>83</v>
      </c>
      <c r="E16" s="1" t="s">
        <v>84</v>
      </c>
      <c r="F16" s="1" t="s">
        <v>85</v>
      </c>
      <c r="G16" s="1" t="s">
        <v>86</v>
      </c>
      <c r="H16" s="1" t="s">
        <v>87</v>
      </c>
      <c r="I16" s="1">
        <v>50.999999687075615</v>
      </c>
      <c r="J16" s="1">
        <v>0</v>
      </c>
      <c r="K16">
        <f t="shared" si="0"/>
        <v>-1.3542789598882821E-2</v>
      </c>
      <c r="L16">
        <f t="shared" si="1"/>
        <v>5.2190955690829327E-3</v>
      </c>
      <c r="M16">
        <f t="shared" si="2"/>
        <v>414.09049412164018</v>
      </c>
      <c r="N16">
        <f t="shared" si="3"/>
        <v>7.611708237644102E-2</v>
      </c>
      <c r="O16">
        <f t="shared" si="4"/>
        <v>1.4091180531633292</v>
      </c>
      <c r="P16">
        <f t="shared" si="5"/>
        <v>28.974845886230469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29.807153701782227</v>
      </c>
      <c r="V16" s="1">
        <v>28.974845886230469</v>
      </c>
      <c r="W16" s="1">
        <v>30.027738571166992</v>
      </c>
      <c r="X16" s="1">
        <v>419.7122802734375</v>
      </c>
      <c r="Y16" s="1">
        <v>419.67544555664063</v>
      </c>
      <c r="Z16" s="1">
        <v>25.984294891357422</v>
      </c>
      <c r="AA16" s="1">
        <v>26.13267707824707</v>
      </c>
      <c r="AB16" s="1">
        <v>61.517631530761719</v>
      </c>
      <c r="AC16" s="1">
        <v>61.869697570800781</v>
      </c>
      <c r="AD16" s="1">
        <v>299.74462890625</v>
      </c>
      <c r="AE16" s="1">
        <v>0.97620165348052979</v>
      </c>
      <c r="AF16" s="1">
        <v>0.19167828559875488</v>
      </c>
      <c r="AG16" s="1">
        <v>99.752677917480469</v>
      </c>
      <c r="AH16" s="1">
        <v>-0.90074020624160767</v>
      </c>
      <c r="AI16" s="1">
        <v>0.23147879540920258</v>
      </c>
      <c r="AJ16" s="1">
        <v>2.5533087551593781E-2</v>
      </c>
      <c r="AK16" s="1">
        <v>2.7973894029855728E-3</v>
      </c>
      <c r="AL16" s="1">
        <v>1.3948536477982998E-2</v>
      </c>
      <c r="AM16" s="1">
        <v>9.5487787621095777E-4</v>
      </c>
      <c r="AN16" s="1">
        <v>0.66666668653488159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88</v>
      </c>
      <c r="AV16">
        <f t="shared" si="8"/>
        <v>0.49957438151041661</v>
      </c>
      <c r="AW16">
        <f t="shared" si="9"/>
        <v>7.6117082376441026E-5</v>
      </c>
      <c r="AX16">
        <f t="shared" si="10"/>
        <v>302.12484588623045</v>
      </c>
      <c r="AY16">
        <f t="shared" si="11"/>
        <v>302.9571537017822</v>
      </c>
      <c r="AZ16">
        <f t="shared" si="12"/>
        <v>0.1561922610657156</v>
      </c>
      <c r="BA16">
        <f t="shared" si="13"/>
        <v>7.6113268337585055E-2</v>
      </c>
      <c r="BB16">
        <f t="shared" si="14"/>
        <v>4.0159225728712338</v>
      </c>
      <c r="BC16">
        <f t="shared" si="15"/>
        <v>40.258794617958735</v>
      </c>
      <c r="BD16">
        <f t="shared" si="16"/>
        <v>14.126117539711665</v>
      </c>
      <c r="BE16">
        <f t="shared" si="17"/>
        <v>29.390999794006348</v>
      </c>
      <c r="BF16">
        <f t="shared" si="18"/>
        <v>4.1136695606417932</v>
      </c>
      <c r="BG16">
        <f t="shared" si="19"/>
        <v>5.2095219800816191E-3</v>
      </c>
      <c r="BH16">
        <f t="shared" si="20"/>
        <v>2.6068045197079046</v>
      </c>
      <c r="BI16">
        <f t="shared" si="21"/>
        <v>1.5068650409338886</v>
      </c>
      <c r="BJ16">
        <f t="shared" si="22"/>
        <v>3.2568100133706741E-3</v>
      </c>
      <c r="BK16">
        <f t="shared" si="23"/>
        <v>41.30663568880631</v>
      </c>
      <c r="BL16">
        <f t="shared" si="24"/>
        <v>0.98669221300857191</v>
      </c>
      <c r="BM16">
        <f t="shared" si="25"/>
        <v>63.773521767640986</v>
      </c>
      <c r="BN16">
        <f t="shared" si="26"/>
        <v>419.68188315021234</v>
      </c>
      <c r="BO16">
        <f t="shared" si="27"/>
        <v>-2.0579191572341728E-5</v>
      </c>
    </row>
    <row r="17" spans="1:67" x14ac:dyDescent="0.25">
      <c r="A17" s="1">
        <v>5</v>
      </c>
      <c r="B17" s="1" t="s">
        <v>93</v>
      </c>
      <c r="C17" s="1" t="s">
        <v>82</v>
      </c>
      <c r="D17" s="1" t="s">
        <v>83</v>
      </c>
      <c r="E17" s="1" t="s">
        <v>84</v>
      </c>
      <c r="F17" s="1" t="s">
        <v>85</v>
      </c>
      <c r="G17" s="1" t="s">
        <v>86</v>
      </c>
      <c r="H17" s="1" t="s">
        <v>87</v>
      </c>
      <c r="I17" s="1">
        <v>55.999999575316906</v>
      </c>
      <c r="J17" s="1">
        <v>0</v>
      </c>
      <c r="K17">
        <f t="shared" si="0"/>
        <v>-7.1270144127815155E-2</v>
      </c>
      <c r="L17">
        <f t="shared" si="1"/>
        <v>5.1642582528958437E-3</v>
      </c>
      <c r="M17">
        <f t="shared" si="2"/>
        <v>432.14427581435507</v>
      </c>
      <c r="N17">
        <f t="shared" si="3"/>
        <v>7.5347190468575256E-2</v>
      </c>
      <c r="O17">
        <f t="shared" si="4"/>
        <v>1.4096491715015467</v>
      </c>
      <c r="P17">
        <f t="shared" si="5"/>
        <v>28.976043701171875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29.806795120239258</v>
      </c>
      <c r="V17" s="1">
        <v>28.976043701171875</v>
      </c>
      <c r="W17" s="1">
        <v>30.027368545532227</v>
      </c>
      <c r="X17" s="1">
        <v>419.91122436523438</v>
      </c>
      <c r="Y17" s="1">
        <v>419.99053955078125</v>
      </c>
      <c r="Z17" s="1">
        <v>25.983274459838867</v>
      </c>
      <c r="AA17" s="1">
        <v>26.130151748657227</v>
      </c>
      <c r="AB17" s="1">
        <v>61.516197204589844</v>
      </c>
      <c r="AC17" s="1">
        <v>61.864303588867188</v>
      </c>
      <c r="AD17" s="1">
        <v>299.75372314453125</v>
      </c>
      <c r="AE17" s="1">
        <v>0.96518802642822266</v>
      </c>
      <c r="AF17" s="1">
        <v>0.1972552090883255</v>
      </c>
      <c r="AG17" s="1">
        <v>99.752647399902344</v>
      </c>
      <c r="AH17" s="1">
        <v>-0.90074020624160767</v>
      </c>
      <c r="AI17" s="1">
        <v>0.23147879540920258</v>
      </c>
      <c r="AJ17" s="1">
        <v>2.5533087551593781E-2</v>
      </c>
      <c r="AK17" s="1">
        <v>2.7973894029855728E-3</v>
      </c>
      <c r="AL17" s="1">
        <v>1.3948536477982998E-2</v>
      </c>
      <c r="AM17" s="1">
        <v>9.5487787621095777E-4</v>
      </c>
      <c r="AN17" s="1">
        <v>0.66666668653488159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88</v>
      </c>
      <c r="AV17">
        <f t="shared" si="8"/>
        <v>0.49958953857421867</v>
      </c>
      <c r="AW17">
        <f t="shared" si="9"/>
        <v>7.534719046857526E-5</v>
      </c>
      <c r="AX17">
        <f t="shared" si="10"/>
        <v>302.12604370117185</v>
      </c>
      <c r="AY17">
        <f t="shared" si="11"/>
        <v>302.95679512023924</v>
      </c>
      <c r="AZ17">
        <f t="shared" si="12"/>
        <v>0.15443008077673426</v>
      </c>
      <c r="BA17">
        <f t="shared" si="13"/>
        <v>7.6267589063936381E-2</v>
      </c>
      <c r="BB17">
        <f t="shared" si="14"/>
        <v>4.0162009853912926</v>
      </c>
      <c r="BC17">
        <f t="shared" si="15"/>
        <v>40.261597963316056</v>
      </c>
      <c r="BD17">
        <f t="shared" si="16"/>
        <v>14.13144621465883</v>
      </c>
      <c r="BE17">
        <f t="shared" si="17"/>
        <v>29.391419410705566</v>
      </c>
      <c r="BF17">
        <f t="shared" si="18"/>
        <v>4.113769158344045</v>
      </c>
      <c r="BG17">
        <f t="shared" si="19"/>
        <v>5.15488460674787E-3</v>
      </c>
      <c r="BH17">
        <f t="shared" si="20"/>
        <v>2.6065518138897459</v>
      </c>
      <c r="BI17">
        <f t="shared" si="21"/>
        <v>1.5072173444542991</v>
      </c>
      <c r="BJ17">
        <f t="shared" si="22"/>
        <v>3.2226437335236115E-3</v>
      </c>
      <c r="BK17">
        <f t="shared" si="23"/>
        <v>43.107535571195505</v>
      </c>
      <c r="BL17">
        <f t="shared" si="24"/>
        <v>1.0289381191218578</v>
      </c>
      <c r="BM17">
        <f t="shared" si="25"/>
        <v>63.761676050984072</v>
      </c>
      <c r="BN17">
        <f t="shared" si="26"/>
        <v>420.02441796396494</v>
      </c>
      <c r="BO17">
        <f t="shared" si="27"/>
        <v>-1.0819142048961933E-4</v>
      </c>
    </row>
    <row r="18" spans="1:67" x14ac:dyDescent="0.25">
      <c r="A18" s="1">
        <v>6</v>
      </c>
      <c r="B18" s="1" t="s">
        <v>94</v>
      </c>
      <c r="C18" s="1" t="s">
        <v>82</v>
      </c>
      <c r="D18" s="1" t="s">
        <v>83</v>
      </c>
      <c r="E18" s="1" t="s">
        <v>84</v>
      </c>
      <c r="F18" s="1" t="s">
        <v>85</v>
      </c>
      <c r="G18" s="1" t="s">
        <v>86</v>
      </c>
      <c r="H18" s="1" t="s">
        <v>87</v>
      </c>
      <c r="I18" s="1">
        <v>60.999999463558197</v>
      </c>
      <c r="J18" s="1">
        <v>0</v>
      </c>
      <c r="K18">
        <f t="shared" si="0"/>
        <v>-0.20157890903614387</v>
      </c>
      <c r="L18">
        <f t="shared" si="1"/>
        <v>5.1458504042595117E-3</v>
      </c>
      <c r="M18">
        <f t="shared" si="2"/>
        <v>472.56297267679287</v>
      </c>
      <c r="N18">
        <f t="shared" si="3"/>
        <v>7.5107807428372489E-2</v>
      </c>
      <c r="O18">
        <f t="shared" si="4"/>
        <v>1.4101841485919242</v>
      </c>
      <c r="P18">
        <f t="shared" si="5"/>
        <v>28.978096008300781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29.806674957275391</v>
      </c>
      <c r="V18" s="1">
        <v>28.978096008300781</v>
      </c>
      <c r="W18" s="1">
        <v>30.02696418762207</v>
      </c>
      <c r="X18" s="1">
        <v>419.88946533203125</v>
      </c>
      <c r="Y18" s="1">
        <v>420.22976684570313</v>
      </c>
      <c r="Z18" s="1">
        <v>25.983180999755859</v>
      </c>
      <c r="AA18" s="1">
        <v>26.129587173461914</v>
      </c>
      <c r="AB18" s="1">
        <v>61.516170501708984</v>
      </c>
      <c r="AC18" s="1">
        <v>61.862319946289063</v>
      </c>
      <c r="AD18" s="1">
        <v>299.7630615234375</v>
      </c>
      <c r="AE18" s="1">
        <v>0.95114398002624512</v>
      </c>
      <c r="AF18" s="1">
        <v>0.18459020555019379</v>
      </c>
      <c r="AG18" s="1">
        <v>99.752586364746094</v>
      </c>
      <c r="AH18" s="1">
        <v>-0.90074020624160767</v>
      </c>
      <c r="AI18" s="1">
        <v>0.23147879540920258</v>
      </c>
      <c r="AJ18" s="1">
        <v>2.5533087551593781E-2</v>
      </c>
      <c r="AK18" s="1">
        <v>2.7973894029855728E-3</v>
      </c>
      <c r="AL18" s="1">
        <v>1.3948536477982998E-2</v>
      </c>
      <c r="AM18" s="1">
        <v>9.5487787621095777E-4</v>
      </c>
      <c r="AN18" s="1">
        <v>0.66666668653488159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88</v>
      </c>
      <c r="AV18">
        <f t="shared" si="8"/>
        <v>0.49960510253906243</v>
      </c>
      <c r="AW18">
        <f t="shared" si="9"/>
        <v>7.5107807428372492E-5</v>
      </c>
      <c r="AX18">
        <f t="shared" si="10"/>
        <v>302.12809600830076</v>
      </c>
      <c r="AY18">
        <f t="shared" si="11"/>
        <v>302.95667495727537</v>
      </c>
      <c r="AZ18">
        <f t="shared" si="12"/>
        <v>0.15218303340264328</v>
      </c>
      <c r="BA18">
        <f t="shared" si="13"/>
        <v>7.6069279686495128E-2</v>
      </c>
      <c r="BB18">
        <f t="shared" si="14"/>
        <v>4.0166780497878456</v>
      </c>
      <c r="BC18">
        <f t="shared" si="15"/>
        <v>40.266405074459243</v>
      </c>
      <c r="BD18">
        <f t="shared" si="16"/>
        <v>14.136817900997329</v>
      </c>
      <c r="BE18">
        <f t="shared" si="17"/>
        <v>29.392385482788086</v>
      </c>
      <c r="BF18">
        <f t="shared" si="18"/>
        <v>4.1139984674090311</v>
      </c>
      <c r="BG18">
        <f t="shared" si="19"/>
        <v>5.1365434029792077E-3</v>
      </c>
      <c r="BH18">
        <f t="shared" si="20"/>
        <v>2.6064939011959214</v>
      </c>
      <c r="BI18">
        <f t="shared" si="21"/>
        <v>1.5075045662131097</v>
      </c>
      <c r="BJ18">
        <f t="shared" si="22"/>
        <v>3.2111745074779423E-3</v>
      </c>
      <c r="BK18">
        <f t="shared" si="23"/>
        <v>47.139378744722926</v>
      </c>
      <c r="BL18">
        <f t="shared" si="24"/>
        <v>1.1245347425621686</v>
      </c>
      <c r="BM18">
        <f t="shared" si="25"/>
        <v>63.75191485468654</v>
      </c>
      <c r="BN18">
        <f t="shared" si="26"/>
        <v>420.32558780485823</v>
      </c>
      <c r="BO18">
        <f t="shared" si="27"/>
        <v>-3.0574016472532988E-4</v>
      </c>
    </row>
    <row r="19" spans="1:67" x14ac:dyDescent="0.25">
      <c r="A19" s="1">
        <v>7</v>
      </c>
      <c r="B19" s="1" t="s">
        <v>95</v>
      </c>
      <c r="C19" s="1" t="s">
        <v>82</v>
      </c>
      <c r="D19" s="1" t="s">
        <v>83</v>
      </c>
      <c r="E19" s="1" t="s">
        <v>84</v>
      </c>
      <c r="F19" s="1" t="s">
        <v>85</v>
      </c>
      <c r="G19" s="1" t="s">
        <v>86</v>
      </c>
      <c r="H19" s="1" t="s">
        <v>87</v>
      </c>
      <c r="I19" s="1">
        <v>66.499999340623617</v>
      </c>
      <c r="J19" s="1">
        <v>0</v>
      </c>
      <c r="K19">
        <f t="shared" si="0"/>
        <v>-0.35316051618290428</v>
      </c>
      <c r="L19">
        <f t="shared" si="1"/>
        <v>5.1465186535598634E-3</v>
      </c>
      <c r="M19">
        <f t="shared" si="2"/>
        <v>519.3463125879025</v>
      </c>
      <c r="N19">
        <f t="shared" si="3"/>
        <v>7.5099009814140832E-2</v>
      </c>
      <c r="O19">
        <f t="shared" si="4"/>
        <v>1.4098411211143009</v>
      </c>
      <c r="P19">
        <f t="shared" si="5"/>
        <v>28.976472854614258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29.806552886962891</v>
      </c>
      <c r="V19" s="1">
        <v>28.976472854614258</v>
      </c>
      <c r="W19" s="1">
        <v>30.027431488037109</v>
      </c>
      <c r="X19" s="1">
        <v>419.72528076171875</v>
      </c>
      <c r="Y19" s="1">
        <v>420.36898803710938</v>
      </c>
      <c r="Z19" s="1">
        <v>25.982816696166992</v>
      </c>
      <c r="AA19" s="1">
        <v>26.129209518432617</v>
      </c>
      <c r="AB19" s="1">
        <v>61.515605926513672</v>
      </c>
      <c r="AC19" s="1">
        <v>61.861537933349609</v>
      </c>
      <c r="AD19" s="1">
        <v>299.75540161132813</v>
      </c>
      <c r="AE19" s="1">
        <v>0.89662271738052368</v>
      </c>
      <c r="AF19" s="1">
        <v>0.14933969080448151</v>
      </c>
      <c r="AG19" s="1">
        <v>99.752716064453125</v>
      </c>
      <c r="AH19" s="1">
        <v>-0.90074020624160767</v>
      </c>
      <c r="AI19" s="1">
        <v>0.23147879540920258</v>
      </c>
      <c r="AJ19" s="1">
        <v>2.5533087551593781E-2</v>
      </c>
      <c r="AK19" s="1">
        <v>2.7973894029855728E-3</v>
      </c>
      <c r="AL19" s="1">
        <v>1.3948536477982998E-2</v>
      </c>
      <c r="AM19" s="1">
        <v>9.5487787621095777E-4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88</v>
      </c>
      <c r="AV19">
        <f t="shared" si="8"/>
        <v>0.49959233601888009</v>
      </c>
      <c r="AW19">
        <f t="shared" si="9"/>
        <v>7.5099009814140827E-5</v>
      </c>
      <c r="AX19">
        <f t="shared" si="10"/>
        <v>302.12647285461424</v>
      </c>
      <c r="AY19">
        <f t="shared" si="11"/>
        <v>302.95655288696287</v>
      </c>
      <c r="AZ19">
        <f t="shared" si="12"/>
        <v>0.14345963157431108</v>
      </c>
      <c r="BA19">
        <f t="shared" si="13"/>
        <v>7.6176768368573899E-2</v>
      </c>
      <c r="BB19">
        <f t="shared" si="14"/>
        <v>4.016300739195116</v>
      </c>
      <c r="BC19">
        <f t="shared" si="15"/>
        <v>40.262570260243017</v>
      </c>
      <c r="BD19">
        <f t="shared" si="16"/>
        <v>14.133360741810399</v>
      </c>
      <c r="BE19">
        <f t="shared" si="17"/>
        <v>29.391512870788574</v>
      </c>
      <c r="BF19">
        <f t="shared" si="18"/>
        <v>4.1137913417548901</v>
      </c>
      <c r="BG19">
        <f t="shared" si="19"/>
        <v>5.1372092370616093E-3</v>
      </c>
      <c r="BH19">
        <f t="shared" si="20"/>
        <v>2.6064596180808151</v>
      </c>
      <c r="BI19">
        <f t="shared" si="21"/>
        <v>1.5073317236740751</v>
      </c>
      <c r="BJ19">
        <f t="shared" si="22"/>
        <v>3.2115908702675579E-3</v>
      </c>
      <c r="BK19">
        <f t="shared" si="23"/>
        <v>51.806205258701752</v>
      </c>
      <c r="BL19">
        <f t="shared" si="24"/>
        <v>1.2354534405902835</v>
      </c>
      <c r="BM19">
        <f t="shared" si="25"/>
        <v>63.757415184169197</v>
      </c>
      <c r="BN19">
        <f t="shared" si="26"/>
        <v>420.53686363261761</v>
      </c>
      <c r="BO19">
        <f t="shared" si="27"/>
        <v>-5.3542515779542957E-4</v>
      </c>
    </row>
    <row r="20" spans="1:67" x14ac:dyDescent="0.25">
      <c r="A20" s="1">
        <v>8</v>
      </c>
      <c r="B20" s="1" t="s">
        <v>96</v>
      </c>
      <c r="C20" s="1" t="s">
        <v>82</v>
      </c>
      <c r="D20" s="1" t="s">
        <v>83</v>
      </c>
      <c r="E20" s="1" t="s">
        <v>84</v>
      </c>
      <c r="F20" s="1" t="s">
        <v>85</v>
      </c>
      <c r="G20" s="1" t="s">
        <v>86</v>
      </c>
      <c r="H20" s="1" t="s">
        <v>87</v>
      </c>
      <c r="I20" s="1">
        <v>71.499999228864908</v>
      </c>
      <c r="J20" s="1">
        <v>0</v>
      </c>
      <c r="K20">
        <f t="shared" si="0"/>
        <v>-0.42865343810500672</v>
      </c>
      <c r="L20">
        <f t="shared" si="1"/>
        <v>5.1253498746819514E-3</v>
      </c>
      <c r="M20">
        <f t="shared" si="2"/>
        <v>543.11909236533131</v>
      </c>
      <c r="N20">
        <f t="shared" si="3"/>
        <v>7.4818904861079338E-2</v>
      </c>
      <c r="O20">
        <f t="shared" si="4"/>
        <v>1.4103715399732715</v>
      </c>
      <c r="P20">
        <f t="shared" si="5"/>
        <v>28.978000640869141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29.806522369384766</v>
      </c>
      <c r="V20" s="1">
        <v>28.978000640869141</v>
      </c>
      <c r="W20" s="1">
        <v>30.028240203857422</v>
      </c>
      <c r="X20" s="1">
        <v>419.57208251953125</v>
      </c>
      <c r="Y20" s="1">
        <v>420.36715698242188</v>
      </c>
      <c r="Z20" s="1">
        <v>25.981611251831055</v>
      </c>
      <c r="AA20" s="1">
        <v>26.127462387084961</v>
      </c>
      <c r="AB20" s="1">
        <v>61.513217926025391</v>
      </c>
      <c r="AC20" s="1">
        <v>61.859054565429688</v>
      </c>
      <c r="AD20" s="1">
        <v>299.74703979492188</v>
      </c>
      <c r="AE20" s="1">
        <v>0.91716855764389038</v>
      </c>
      <c r="AF20" s="1">
        <v>0.12680685520172119</v>
      </c>
      <c r="AG20" s="1">
        <v>99.752677917480469</v>
      </c>
      <c r="AH20" s="1">
        <v>-0.90074020624160767</v>
      </c>
      <c r="AI20" s="1">
        <v>0.23147879540920258</v>
      </c>
      <c r="AJ20" s="1">
        <v>2.5533087551593781E-2</v>
      </c>
      <c r="AK20" s="1">
        <v>2.7973894029855728E-3</v>
      </c>
      <c r="AL20" s="1">
        <v>1.3948536477982998E-2</v>
      </c>
      <c r="AM20" s="1">
        <v>9.5487787621095777E-4</v>
      </c>
      <c r="AN20" s="1">
        <v>0.66666668653488159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88</v>
      </c>
      <c r="AV20">
        <f t="shared" si="8"/>
        <v>0.49957839965820305</v>
      </c>
      <c r="AW20">
        <f t="shared" si="9"/>
        <v>7.4818904861079336E-5</v>
      </c>
      <c r="AX20">
        <f t="shared" si="10"/>
        <v>302.12800064086912</v>
      </c>
      <c r="AY20">
        <f t="shared" si="11"/>
        <v>302.95652236938474</v>
      </c>
      <c r="AZ20">
        <f t="shared" si="12"/>
        <v>0.1467469659429721</v>
      </c>
      <c r="BA20">
        <f t="shared" si="13"/>
        <v>7.6144024940678998E-2</v>
      </c>
      <c r="BB20">
        <f t="shared" si="14"/>
        <v>4.0166558802732428</v>
      </c>
      <c r="BC20">
        <f t="shared" si="15"/>
        <v>40.266145873256519</v>
      </c>
      <c r="BD20">
        <f t="shared" si="16"/>
        <v>14.138683486171558</v>
      </c>
      <c r="BE20">
        <f t="shared" si="17"/>
        <v>29.392261505126953</v>
      </c>
      <c r="BF20">
        <f t="shared" si="18"/>
        <v>4.1139690391663892</v>
      </c>
      <c r="BG20">
        <f t="shared" si="19"/>
        <v>5.1161168153965762E-3</v>
      </c>
      <c r="BH20">
        <f t="shared" si="20"/>
        <v>2.6062843402999714</v>
      </c>
      <c r="BI20">
        <f t="shared" si="21"/>
        <v>1.5076846988664179</v>
      </c>
      <c r="BJ20">
        <f t="shared" si="22"/>
        <v>3.1984012624147623E-3</v>
      </c>
      <c r="BK20">
        <f t="shared" si="23"/>
        <v>54.177583891553226</v>
      </c>
      <c r="BL20">
        <f t="shared" si="24"/>
        <v>1.292011241468235</v>
      </c>
      <c r="BM20">
        <f t="shared" si="25"/>
        <v>63.746681434057784</v>
      </c>
      <c r="BN20">
        <f t="shared" si="26"/>
        <v>420.57091829743615</v>
      </c>
      <c r="BO20">
        <f t="shared" si="27"/>
        <v>-6.4971763323798143E-4</v>
      </c>
    </row>
    <row r="21" spans="1:67" x14ac:dyDescent="0.25">
      <c r="A21" s="1">
        <v>9</v>
      </c>
      <c r="B21" s="1" t="s">
        <v>97</v>
      </c>
      <c r="C21" s="1" t="s">
        <v>82</v>
      </c>
      <c r="D21" s="1" t="s">
        <v>83</v>
      </c>
      <c r="E21" s="1" t="s">
        <v>84</v>
      </c>
      <c r="F21" s="1" t="s">
        <v>85</v>
      </c>
      <c r="G21" s="1" t="s">
        <v>86</v>
      </c>
      <c r="H21" s="1" t="s">
        <v>87</v>
      </c>
      <c r="I21" s="1">
        <v>76.499999117106199</v>
      </c>
      <c r="J21" s="1">
        <v>0</v>
      </c>
      <c r="K21">
        <f t="shared" si="0"/>
        <v>-0.47219292003556679</v>
      </c>
      <c r="L21">
        <f t="shared" si="1"/>
        <v>5.0275544605723485E-3</v>
      </c>
      <c r="M21">
        <f t="shared" si="2"/>
        <v>559.3523070157795</v>
      </c>
      <c r="N21">
        <f t="shared" si="3"/>
        <v>7.3435654205562695E-2</v>
      </c>
      <c r="O21">
        <f t="shared" si="4"/>
        <v>1.4111731975507507</v>
      </c>
      <c r="P21">
        <f t="shared" si="5"/>
        <v>28.980043411254883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29.806343078613281</v>
      </c>
      <c r="V21" s="1">
        <v>28.980043411254883</v>
      </c>
      <c r="W21" s="1">
        <v>30.028589248657227</v>
      </c>
      <c r="X21" s="1">
        <v>419.4326171875</v>
      </c>
      <c r="Y21" s="1">
        <v>420.31600952148438</v>
      </c>
      <c r="Z21" s="1">
        <v>25.981050491333008</v>
      </c>
      <c r="AA21" s="1">
        <v>26.124204635620117</v>
      </c>
      <c r="AB21" s="1">
        <v>61.512001037597656</v>
      </c>
      <c r="AC21" s="1">
        <v>61.851882934570313</v>
      </c>
      <c r="AD21" s="1">
        <v>299.74908447265625</v>
      </c>
      <c r="AE21" s="1">
        <v>0.9546436071395874</v>
      </c>
      <c r="AF21" s="1">
        <v>0.14374704658985138</v>
      </c>
      <c r="AG21" s="1">
        <v>99.752609252929688</v>
      </c>
      <c r="AH21" s="1">
        <v>-0.90074020624160767</v>
      </c>
      <c r="AI21" s="1">
        <v>0.23147879540920258</v>
      </c>
      <c r="AJ21" s="1">
        <v>2.5533087551593781E-2</v>
      </c>
      <c r="AK21" s="1">
        <v>2.7973894029855728E-3</v>
      </c>
      <c r="AL21" s="1">
        <v>1.3948536477982998E-2</v>
      </c>
      <c r="AM21" s="1">
        <v>9.5487787621095777E-4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88</v>
      </c>
      <c r="AV21">
        <f t="shared" si="8"/>
        <v>0.49958180745442698</v>
      </c>
      <c r="AW21">
        <f t="shared" si="9"/>
        <v>7.3435654205562692E-5</v>
      </c>
      <c r="AX21">
        <f t="shared" si="10"/>
        <v>302.13004341125486</v>
      </c>
      <c r="AY21">
        <f t="shared" si="11"/>
        <v>302.95634307861326</v>
      </c>
      <c r="AZ21">
        <f t="shared" si="12"/>
        <v>0.1527429737282624</v>
      </c>
      <c r="BA21">
        <f t="shared" si="13"/>
        <v>7.6602573453348519E-2</v>
      </c>
      <c r="BB21">
        <f t="shared" si="14"/>
        <v>4.0171307746113385</v>
      </c>
      <c r="BC21">
        <f t="shared" si="15"/>
        <v>40.270934311358452</v>
      </c>
      <c r="BD21">
        <f t="shared" si="16"/>
        <v>14.146729675738335</v>
      </c>
      <c r="BE21">
        <f t="shared" si="17"/>
        <v>29.393193244934082</v>
      </c>
      <c r="BF21">
        <f t="shared" si="18"/>
        <v>4.1141902082214745</v>
      </c>
      <c r="BG21">
        <f t="shared" si="19"/>
        <v>5.0186700813972356E-3</v>
      </c>
      <c r="BH21">
        <f t="shared" si="20"/>
        <v>2.6059575770605878</v>
      </c>
      <c r="BI21">
        <f t="shared" si="21"/>
        <v>1.5082326311608867</v>
      </c>
      <c r="BJ21">
        <f t="shared" si="22"/>
        <v>3.1374657987334404E-3</v>
      </c>
      <c r="BK21">
        <f t="shared" si="23"/>
        <v>55.796852116469815</v>
      </c>
      <c r="BL21">
        <f t="shared" si="24"/>
        <v>1.3307899160267136</v>
      </c>
      <c r="BM21">
        <f t="shared" si="25"/>
        <v>63.729087740648602</v>
      </c>
      <c r="BN21">
        <f t="shared" si="26"/>
        <v>420.54046742097592</v>
      </c>
      <c r="BO21">
        <f t="shared" si="27"/>
        <v>-7.1556547734884495E-4</v>
      </c>
    </row>
    <row r="22" spans="1:67" x14ac:dyDescent="0.25">
      <c r="A22" s="1">
        <v>10</v>
      </c>
      <c r="B22" s="1" t="s">
        <v>98</v>
      </c>
      <c r="C22" s="1" t="s">
        <v>82</v>
      </c>
      <c r="D22" s="1" t="s">
        <v>83</v>
      </c>
      <c r="E22" s="1" t="s">
        <v>84</v>
      </c>
      <c r="F22" s="1" t="s">
        <v>85</v>
      </c>
      <c r="G22" s="1" t="s">
        <v>86</v>
      </c>
      <c r="H22" s="1" t="s">
        <v>87</v>
      </c>
      <c r="I22" s="1">
        <v>81.999998994171619</v>
      </c>
      <c r="J22" s="1">
        <v>0</v>
      </c>
      <c r="K22">
        <f t="shared" si="0"/>
        <v>-0.43508228083382072</v>
      </c>
      <c r="L22">
        <f t="shared" si="1"/>
        <v>4.9840624093680586E-3</v>
      </c>
      <c r="M22">
        <f t="shared" si="2"/>
        <v>548.73893471444353</v>
      </c>
      <c r="N22">
        <f t="shared" si="3"/>
        <v>7.2776715761015909E-2</v>
      </c>
      <c r="O22">
        <f t="shared" si="4"/>
        <v>1.4106941337739389</v>
      </c>
      <c r="P22">
        <f t="shared" si="5"/>
        <v>28.977727890014648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29.805335998535156</v>
      </c>
      <c r="V22" s="1">
        <v>28.977727890014648</v>
      </c>
      <c r="W22" s="1">
        <v>30.028108596801758</v>
      </c>
      <c r="X22" s="1">
        <v>419.38348388671875</v>
      </c>
      <c r="Y22" s="1">
        <v>420.193115234375</v>
      </c>
      <c r="Z22" s="1">
        <v>25.981805801391602</v>
      </c>
      <c r="AA22" s="1">
        <v>26.123666763305664</v>
      </c>
      <c r="AB22" s="1">
        <v>61.516593933105469</v>
      </c>
      <c r="AC22" s="1">
        <v>61.853904724121094</v>
      </c>
      <c r="AD22" s="1">
        <v>299.76754760742188</v>
      </c>
      <c r="AE22" s="1">
        <v>1.0030180215835571</v>
      </c>
      <c r="AF22" s="1">
        <v>0.18237580358982086</v>
      </c>
      <c r="AG22" s="1">
        <v>99.752395629882813</v>
      </c>
      <c r="AH22" s="1">
        <v>-0.90074020624160767</v>
      </c>
      <c r="AI22" s="1">
        <v>0.23147879540920258</v>
      </c>
      <c r="AJ22" s="1">
        <v>2.5533087551593781E-2</v>
      </c>
      <c r="AK22" s="1">
        <v>2.7973894029855728E-3</v>
      </c>
      <c r="AL22" s="1">
        <v>1.3948536477982998E-2</v>
      </c>
      <c r="AM22" s="1">
        <v>9.5487787621095777E-4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88</v>
      </c>
      <c r="AV22">
        <f t="shared" si="8"/>
        <v>0.49961257934570302</v>
      </c>
      <c r="AW22">
        <f t="shared" si="9"/>
        <v>7.277671576101591E-5</v>
      </c>
      <c r="AX22">
        <f t="shared" si="10"/>
        <v>302.12772789001463</v>
      </c>
      <c r="AY22">
        <f t="shared" si="11"/>
        <v>302.95533599853513</v>
      </c>
      <c r="AZ22">
        <f t="shared" si="12"/>
        <v>0.16048287986629717</v>
      </c>
      <c r="BA22">
        <f t="shared" si="13"/>
        <v>7.7193616544588783E-2</v>
      </c>
      <c r="BB22">
        <f t="shared" si="14"/>
        <v>4.0165924760504259</v>
      </c>
      <c r="BC22">
        <f t="shared" si="15"/>
        <v>40.265624205692518</v>
      </c>
      <c r="BD22">
        <f t="shared" si="16"/>
        <v>14.141957442386854</v>
      </c>
      <c r="BE22">
        <f t="shared" si="17"/>
        <v>29.391531944274902</v>
      </c>
      <c r="BF22">
        <f t="shared" si="18"/>
        <v>4.1137958689944076</v>
      </c>
      <c r="BG22">
        <f t="shared" si="19"/>
        <v>4.9753309447045993E-3</v>
      </c>
      <c r="BH22">
        <f t="shared" si="20"/>
        <v>2.605898342276487</v>
      </c>
      <c r="BI22">
        <f t="shared" si="21"/>
        <v>1.5078975267179207</v>
      </c>
      <c r="BJ22">
        <f t="shared" si="22"/>
        <v>3.1103651309359252E-3</v>
      </c>
      <c r="BK22">
        <f t="shared" si="23"/>
        <v>54.738023313155608</v>
      </c>
      <c r="BL22">
        <f t="shared" si="24"/>
        <v>1.3059208131203395</v>
      </c>
      <c r="BM22">
        <f t="shared" si="25"/>
        <v>63.736096932498555</v>
      </c>
      <c r="BN22">
        <f t="shared" si="26"/>
        <v>420.39993251332652</v>
      </c>
      <c r="BO22">
        <f t="shared" si="27"/>
        <v>-6.5962062027585865E-4</v>
      </c>
    </row>
    <row r="23" spans="1:67" x14ac:dyDescent="0.25">
      <c r="A23" s="1">
        <v>11</v>
      </c>
      <c r="B23" s="1" t="s">
        <v>99</v>
      </c>
      <c r="C23" s="1" t="s">
        <v>82</v>
      </c>
      <c r="D23" s="1" t="s">
        <v>83</v>
      </c>
      <c r="E23" s="1" t="s">
        <v>84</v>
      </c>
      <c r="F23" s="1" t="s">
        <v>85</v>
      </c>
      <c r="G23" s="1" t="s">
        <v>86</v>
      </c>
      <c r="H23" s="1" t="s">
        <v>87</v>
      </c>
      <c r="I23" s="1">
        <v>86.99999888241291</v>
      </c>
      <c r="J23" s="1">
        <v>0</v>
      </c>
      <c r="K23">
        <f t="shared" si="0"/>
        <v>-0.40492926436709259</v>
      </c>
      <c r="L23">
        <f t="shared" si="1"/>
        <v>4.9053757058988793E-3</v>
      </c>
      <c r="M23">
        <f t="shared" si="2"/>
        <v>541.15022371789519</v>
      </c>
      <c r="N23">
        <f t="shared" si="3"/>
        <v>7.1602533574739224E-2</v>
      </c>
      <c r="O23">
        <f t="shared" si="4"/>
        <v>1.4101658958251271</v>
      </c>
      <c r="P23">
        <f t="shared" si="5"/>
        <v>28.97459602355957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29.804410934448242</v>
      </c>
      <c r="V23" s="1">
        <v>28.97459602355957</v>
      </c>
      <c r="W23" s="1">
        <v>30.027313232421875</v>
      </c>
      <c r="X23" s="1">
        <v>419.36947631835938</v>
      </c>
      <c r="Y23" s="1">
        <v>420.11972045898438</v>
      </c>
      <c r="Z23" s="1">
        <v>25.982089996337891</v>
      </c>
      <c r="AA23" s="1">
        <v>26.12165641784668</v>
      </c>
      <c r="AB23" s="1">
        <v>61.520328521728516</v>
      </c>
      <c r="AC23" s="1">
        <v>61.851203918457031</v>
      </c>
      <c r="AD23" s="1">
        <v>299.780517578125</v>
      </c>
      <c r="AE23" s="1">
        <v>1.0013159513473511</v>
      </c>
      <c r="AF23" s="1">
        <v>0.21994857490062714</v>
      </c>
      <c r="AG23" s="1">
        <v>99.752426147460938</v>
      </c>
      <c r="AH23" s="1">
        <v>-0.90074020624160767</v>
      </c>
      <c r="AI23" s="1">
        <v>0.23147879540920258</v>
      </c>
      <c r="AJ23" s="1">
        <v>2.5533087551593781E-2</v>
      </c>
      <c r="AK23" s="1">
        <v>2.7973894029855728E-3</v>
      </c>
      <c r="AL23" s="1">
        <v>1.3948536477982998E-2</v>
      </c>
      <c r="AM23" s="1">
        <v>9.5487787621095777E-4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88</v>
      </c>
      <c r="AV23">
        <f t="shared" si="8"/>
        <v>0.49963419596354158</v>
      </c>
      <c r="AW23">
        <f t="shared" si="9"/>
        <v>7.1602533574739225E-5</v>
      </c>
      <c r="AX23">
        <f t="shared" si="10"/>
        <v>302.12459602355955</v>
      </c>
      <c r="AY23">
        <f t="shared" si="11"/>
        <v>302.95441093444822</v>
      </c>
      <c r="AZ23">
        <f t="shared" si="12"/>
        <v>0.16021054863459128</v>
      </c>
      <c r="BA23">
        <f t="shared" si="13"/>
        <v>7.8071878965962779E-2</v>
      </c>
      <c r="BB23">
        <f t="shared" si="14"/>
        <v>4.015864498495727</v>
      </c>
      <c r="BC23">
        <f t="shared" si="15"/>
        <v>40.258314044003285</v>
      </c>
      <c r="BD23">
        <f t="shared" si="16"/>
        <v>14.136657626156605</v>
      </c>
      <c r="BE23">
        <f t="shared" si="17"/>
        <v>29.389503479003906</v>
      </c>
      <c r="BF23">
        <f t="shared" si="18"/>
        <v>4.1133144214031585</v>
      </c>
      <c r="BG23">
        <f t="shared" si="19"/>
        <v>4.8969175298417128E-3</v>
      </c>
      <c r="BH23">
        <f t="shared" si="20"/>
        <v>2.6056986026705999</v>
      </c>
      <c r="BI23">
        <f t="shared" si="21"/>
        <v>1.5076158187325586</v>
      </c>
      <c r="BJ23">
        <f t="shared" si="22"/>
        <v>3.061332248188079E-3</v>
      </c>
      <c r="BK23">
        <f t="shared" si="23"/>
        <v>53.981047726101309</v>
      </c>
      <c r="BL23">
        <f t="shared" si="24"/>
        <v>1.288085746431241</v>
      </c>
      <c r="BM23">
        <f t="shared" si="25"/>
        <v>63.742276697799305</v>
      </c>
      <c r="BN23">
        <f t="shared" si="26"/>
        <v>420.31220443802334</v>
      </c>
      <c r="BO23">
        <f t="shared" si="27"/>
        <v>-6.140938316752943E-4</v>
      </c>
    </row>
    <row r="24" spans="1:67" x14ac:dyDescent="0.25">
      <c r="A24" s="1">
        <v>12</v>
      </c>
      <c r="B24" s="1" t="s">
        <v>100</v>
      </c>
      <c r="C24" s="1" t="s">
        <v>82</v>
      </c>
      <c r="D24" s="1" t="s">
        <v>83</v>
      </c>
      <c r="E24" s="1" t="s">
        <v>84</v>
      </c>
      <c r="F24" s="1" t="s">
        <v>85</v>
      </c>
      <c r="G24" s="1" t="s">
        <v>86</v>
      </c>
      <c r="H24" s="1" t="s">
        <v>87</v>
      </c>
      <c r="I24" s="1">
        <v>92.499998759478331</v>
      </c>
      <c r="J24" s="1">
        <v>0</v>
      </c>
      <c r="K24">
        <f t="shared" si="0"/>
        <v>-0.36868052528622364</v>
      </c>
      <c r="L24">
        <f t="shared" si="1"/>
        <v>4.8973242627951708E-3</v>
      </c>
      <c r="M24">
        <f t="shared" si="2"/>
        <v>529.61570964531472</v>
      </c>
      <c r="N24">
        <f t="shared" si="3"/>
        <v>7.1435299836627386E-2</v>
      </c>
      <c r="O24">
        <f t="shared" si="4"/>
        <v>1.4091900185772834</v>
      </c>
      <c r="P24">
        <f t="shared" si="5"/>
        <v>28.970195770263672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29.803153991699219</v>
      </c>
      <c r="V24" s="1">
        <v>28.970195770263672</v>
      </c>
      <c r="W24" s="1">
        <v>30.027276992797852</v>
      </c>
      <c r="X24" s="1">
        <v>419.40744018554688</v>
      </c>
      <c r="Y24" s="1">
        <v>420.08529663085938</v>
      </c>
      <c r="Z24" s="1">
        <v>25.981927871704102</v>
      </c>
      <c r="AA24" s="1">
        <v>26.121171951293945</v>
      </c>
      <c r="AB24" s="1">
        <v>61.524765014648438</v>
      </c>
      <c r="AC24" s="1">
        <v>61.854942321777344</v>
      </c>
      <c r="AD24" s="1">
        <v>299.77285766601563</v>
      </c>
      <c r="AE24" s="1">
        <v>0.96043628454208374</v>
      </c>
      <c r="AF24" s="1">
        <v>0.20068711042404175</v>
      </c>
      <c r="AG24" s="1">
        <v>99.752487182617188</v>
      </c>
      <c r="AH24" s="1">
        <v>-0.90074020624160767</v>
      </c>
      <c r="AI24" s="1">
        <v>0.23147879540920258</v>
      </c>
      <c r="AJ24" s="1">
        <v>2.5533087551593781E-2</v>
      </c>
      <c r="AK24" s="1">
        <v>2.7973894029855728E-3</v>
      </c>
      <c r="AL24" s="1">
        <v>1.3948536477982998E-2</v>
      </c>
      <c r="AM24" s="1">
        <v>9.5487787621095777E-4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88</v>
      </c>
      <c r="AV24">
        <f t="shared" si="8"/>
        <v>0.49962142944335924</v>
      </c>
      <c r="AW24">
        <f t="shared" si="9"/>
        <v>7.1435299836627392E-5</v>
      </c>
      <c r="AX24">
        <f t="shared" si="10"/>
        <v>302.12019577026365</v>
      </c>
      <c r="AY24">
        <f t="shared" si="11"/>
        <v>302.9531539916992</v>
      </c>
      <c r="AZ24">
        <f t="shared" si="12"/>
        <v>0.15366980209194558</v>
      </c>
      <c r="BA24">
        <f t="shared" si="13"/>
        <v>7.8502741659717712E-2</v>
      </c>
      <c r="BB24">
        <f t="shared" si="14"/>
        <v>4.0148418888436721</v>
      </c>
      <c r="BC24">
        <f t="shared" si="15"/>
        <v>40.248037941086011</v>
      </c>
      <c r="BD24">
        <f t="shared" si="16"/>
        <v>14.126865989792066</v>
      </c>
      <c r="BE24">
        <f t="shared" si="17"/>
        <v>29.386674880981445</v>
      </c>
      <c r="BF24">
        <f t="shared" si="18"/>
        <v>4.1126431477183374</v>
      </c>
      <c r="BG24">
        <f t="shared" si="19"/>
        <v>4.8888938057628489E-3</v>
      </c>
      <c r="BH24">
        <f t="shared" si="20"/>
        <v>2.6056518702663887</v>
      </c>
      <c r="BI24">
        <f t="shared" si="21"/>
        <v>1.5069912774519487</v>
      </c>
      <c r="BJ24">
        <f t="shared" si="22"/>
        <v>3.0563149357685799E-3</v>
      </c>
      <c r="BK24">
        <f t="shared" si="23"/>
        <v>52.830484288106966</v>
      </c>
      <c r="BL24">
        <f t="shared" si="24"/>
        <v>1.2607337459627939</v>
      </c>
      <c r="BM24">
        <f t="shared" si="25"/>
        <v>63.758238532426169</v>
      </c>
      <c r="BN24">
        <f t="shared" si="26"/>
        <v>420.26054969539695</v>
      </c>
      <c r="BO24">
        <f t="shared" si="27"/>
        <v>-5.593297036920686E-4</v>
      </c>
    </row>
    <row r="25" spans="1:67" x14ac:dyDescent="0.25">
      <c r="A25" s="1">
        <v>13</v>
      </c>
      <c r="B25" s="1" t="s">
        <v>101</v>
      </c>
      <c r="C25" s="1" t="s">
        <v>82</v>
      </c>
      <c r="D25" s="1" t="s">
        <v>83</v>
      </c>
      <c r="E25" s="1" t="s">
        <v>84</v>
      </c>
      <c r="F25" s="1" t="s">
        <v>85</v>
      </c>
      <c r="G25" s="1" t="s">
        <v>86</v>
      </c>
      <c r="H25" s="1" t="s">
        <v>87</v>
      </c>
      <c r="I25" s="1">
        <v>97.499998647719622</v>
      </c>
      <c r="J25" s="1">
        <v>0</v>
      </c>
      <c r="K25">
        <f t="shared" si="0"/>
        <v>-0.36372071877519596</v>
      </c>
      <c r="L25">
        <f t="shared" si="1"/>
        <v>4.9163409903246044E-3</v>
      </c>
      <c r="M25">
        <f t="shared" si="2"/>
        <v>527.57517631549604</v>
      </c>
      <c r="N25">
        <f t="shared" si="3"/>
        <v>7.1694864322261229E-2</v>
      </c>
      <c r="O25">
        <f t="shared" si="4"/>
        <v>1.408850227941516</v>
      </c>
      <c r="P25">
        <f t="shared" si="5"/>
        <v>28.968692779541016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29.803224563598633</v>
      </c>
      <c r="V25" s="1">
        <v>28.968692779541016</v>
      </c>
      <c r="W25" s="1">
        <v>30.028059005737305</v>
      </c>
      <c r="X25" s="1">
        <v>419.43313598632813</v>
      </c>
      <c r="Y25" s="1">
        <v>420.10086059570313</v>
      </c>
      <c r="Z25" s="1">
        <v>25.981351852416992</v>
      </c>
      <c r="AA25" s="1">
        <v>26.121105194091797</v>
      </c>
      <c r="AB25" s="1">
        <v>61.523677825927734</v>
      </c>
      <c r="AC25" s="1">
        <v>61.853622436523438</v>
      </c>
      <c r="AD25" s="1">
        <v>299.76577758789063</v>
      </c>
      <c r="AE25" s="1">
        <v>0.8989872932434082</v>
      </c>
      <c r="AF25" s="1">
        <v>0.17541088163852692</v>
      </c>
      <c r="AG25" s="1">
        <v>99.75238037109375</v>
      </c>
      <c r="AH25" s="1">
        <v>-0.90074020624160767</v>
      </c>
      <c r="AI25" s="1">
        <v>0.23147879540920258</v>
      </c>
      <c r="AJ25" s="1">
        <v>2.5533087551593781E-2</v>
      </c>
      <c r="AK25" s="1">
        <v>2.7973894029855728E-3</v>
      </c>
      <c r="AL25" s="1">
        <v>1.3948536477982998E-2</v>
      </c>
      <c r="AM25" s="1">
        <v>9.5487787621095777E-4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88</v>
      </c>
      <c r="AV25">
        <f t="shared" si="8"/>
        <v>0.499609629313151</v>
      </c>
      <c r="AW25">
        <f t="shared" si="9"/>
        <v>7.1694864322261232E-5</v>
      </c>
      <c r="AX25">
        <f t="shared" si="10"/>
        <v>302.11869277954099</v>
      </c>
      <c r="AY25">
        <f t="shared" si="11"/>
        <v>302.95322456359861</v>
      </c>
      <c r="AZ25">
        <f t="shared" si="12"/>
        <v>0.14383796370391622</v>
      </c>
      <c r="BA25">
        <f t="shared" si="13"/>
        <v>7.8473808218792698E-2</v>
      </c>
      <c r="BB25">
        <f t="shared" si="14"/>
        <v>4.0144926489759136</v>
      </c>
      <c r="BC25">
        <f t="shared" si="15"/>
        <v>40.244579969334083</v>
      </c>
      <c r="BD25">
        <f t="shared" si="16"/>
        <v>14.123474775242286</v>
      </c>
      <c r="BE25">
        <f t="shared" si="17"/>
        <v>29.385958671569824</v>
      </c>
      <c r="BF25">
        <f t="shared" si="18"/>
        <v>4.1124731943828241</v>
      </c>
      <c r="BG25">
        <f t="shared" si="19"/>
        <v>4.9078449906000046E-3</v>
      </c>
      <c r="BH25">
        <f t="shared" si="20"/>
        <v>2.6056424210343976</v>
      </c>
      <c r="BI25">
        <f t="shared" si="21"/>
        <v>1.5068307733484265</v>
      </c>
      <c r="BJ25">
        <f t="shared" si="22"/>
        <v>3.0681653018476938E-3</v>
      </c>
      <c r="BK25">
        <f t="shared" si="23"/>
        <v>52.626879662170211</v>
      </c>
      <c r="BL25">
        <f t="shared" si="24"/>
        <v>1.2558297918442594</v>
      </c>
      <c r="BM25">
        <f t="shared" si="25"/>
        <v>63.764133507721176</v>
      </c>
      <c r="BN25">
        <f t="shared" si="26"/>
        <v>420.27375600576494</v>
      </c>
      <c r="BO25">
        <f t="shared" si="27"/>
        <v>-5.5183879888012256E-4</v>
      </c>
    </row>
    <row r="26" spans="1:67" x14ac:dyDescent="0.25">
      <c r="A26" s="1">
        <v>14</v>
      </c>
      <c r="B26" s="1" t="s">
        <v>102</v>
      </c>
      <c r="C26" s="1" t="s">
        <v>82</v>
      </c>
      <c r="D26" s="1" t="s">
        <v>83</v>
      </c>
      <c r="E26" s="1" t="s">
        <v>84</v>
      </c>
      <c r="F26" s="1" t="s">
        <v>85</v>
      </c>
      <c r="G26" s="1" t="s">
        <v>86</v>
      </c>
      <c r="H26" s="1" t="s">
        <v>87</v>
      </c>
      <c r="I26" s="1">
        <v>102.49999853596091</v>
      </c>
      <c r="J26" s="1">
        <v>0</v>
      </c>
      <c r="K26">
        <f t="shared" si="0"/>
        <v>-0.37159688663265411</v>
      </c>
      <c r="L26">
        <f t="shared" si="1"/>
        <v>4.9612024482858126E-3</v>
      </c>
      <c r="M26">
        <f t="shared" si="2"/>
        <v>529.05521115125407</v>
      </c>
      <c r="N26">
        <f t="shared" si="3"/>
        <v>7.2322433314822826E-2</v>
      </c>
      <c r="O26">
        <f t="shared" si="4"/>
        <v>1.408356669692262</v>
      </c>
      <c r="P26">
        <f t="shared" si="5"/>
        <v>28.966821670532227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29.802944183349609</v>
      </c>
      <c r="V26" s="1">
        <v>28.966821670532227</v>
      </c>
      <c r="W26" s="1">
        <v>30.029052734375</v>
      </c>
      <c r="X26" s="1">
        <v>419.43798828125</v>
      </c>
      <c r="Y26" s="1">
        <v>420.1209716796875</v>
      </c>
      <c r="Z26" s="1">
        <v>25.980707168579102</v>
      </c>
      <c r="AA26" s="1">
        <v>26.121688842773438</v>
      </c>
      <c r="AB26" s="1">
        <v>61.523006439208984</v>
      </c>
      <c r="AC26" s="1">
        <v>61.856594085693359</v>
      </c>
      <c r="AD26" s="1">
        <v>299.75491333007813</v>
      </c>
      <c r="AE26" s="1">
        <v>0.87352365255355835</v>
      </c>
      <c r="AF26" s="1">
        <v>0.16987062990665436</v>
      </c>
      <c r="AG26" s="1">
        <v>99.752403259277344</v>
      </c>
      <c r="AH26" s="1">
        <v>-0.90074020624160767</v>
      </c>
      <c r="AI26" s="1">
        <v>0.23147879540920258</v>
      </c>
      <c r="AJ26" s="1">
        <v>2.5533087551593781E-2</v>
      </c>
      <c r="AK26" s="1">
        <v>2.7973894029855728E-3</v>
      </c>
      <c r="AL26" s="1">
        <v>1.3948536477982998E-2</v>
      </c>
      <c r="AM26" s="1">
        <v>9.5487787621095777E-4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88</v>
      </c>
      <c r="AV26">
        <f t="shared" si="8"/>
        <v>0.49959152221679681</v>
      </c>
      <c r="AW26">
        <f t="shared" si="9"/>
        <v>7.2322433314822828E-5</v>
      </c>
      <c r="AX26">
        <f t="shared" si="10"/>
        <v>302.1168216705322</v>
      </c>
      <c r="AY26">
        <f t="shared" si="11"/>
        <v>302.95294418334959</v>
      </c>
      <c r="AZ26">
        <f t="shared" si="12"/>
        <v>0.13976378128460532</v>
      </c>
      <c r="BA26">
        <f t="shared" si="13"/>
        <v>7.8328420776681285E-2</v>
      </c>
      <c r="BB26">
        <f t="shared" si="14"/>
        <v>4.0140579089499635</v>
      </c>
      <c r="BC26">
        <f t="shared" si="15"/>
        <v>40.240212544218991</v>
      </c>
      <c r="BD26">
        <f t="shared" si="16"/>
        <v>14.118523701445554</v>
      </c>
      <c r="BE26">
        <f t="shared" si="17"/>
        <v>29.384882926940918</v>
      </c>
      <c r="BF26">
        <f t="shared" si="18"/>
        <v>4.1122179364302465</v>
      </c>
      <c r="BG26">
        <f t="shared" si="19"/>
        <v>4.9525508261044921E-3</v>
      </c>
      <c r="BH26">
        <f t="shared" si="20"/>
        <v>2.6057012392577015</v>
      </c>
      <c r="BI26">
        <f t="shared" si="21"/>
        <v>1.506516697172545</v>
      </c>
      <c r="BJ26">
        <f t="shared" si="22"/>
        <v>3.0961203995671445E-3</v>
      </c>
      <c r="BK26">
        <f t="shared" si="23"/>
        <v>52.77452876918202</v>
      </c>
      <c r="BL26">
        <f t="shared" si="24"/>
        <v>1.2592925533710828</v>
      </c>
      <c r="BM26">
        <f t="shared" si="25"/>
        <v>63.773546925923895</v>
      </c>
      <c r="BN26">
        <f t="shared" si="26"/>
        <v>420.29761104273615</v>
      </c>
      <c r="BO26">
        <f t="shared" si="27"/>
        <v>-5.638397855367575E-4</v>
      </c>
    </row>
    <row r="27" spans="1:67" x14ac:dyDescent="0.25">
      <c r="A27" s="1">
        <v>15</v>
      </c>
      <c r="B27" s="1" t="s">
        <v>103</v>
      </c>
      <c r="C27" s="1" t="s">
        <v>82</v>
      </c>
      <c r="D27" s="1" t="s">
        <v>83</v>
      </c>
      <c r="E27" s="1" t="s">
        <v>84</v>
      </c>
      <c r="F27" s="1" t="s">
        <v>85</v>
      </c>
      <c r="G27" s="1" t="s">
        <v>86</v>
      </c>
      <c r="H27" s="1" t="s">
        <v>87</v>
      </c>
      <c r="I27" s="1">
        <v>107.99999841302633</v>
      </c>
      <c r="J27" s="1">
        <v>0</v>
      </c>
      <c r="K27">
        <f t="shared" si="0"/>
        <v>-0.37668441680519521</v>
      </c>
      <c r="L27">
        <f t="shared" si="1"/>
        <v>4.9138750417802675E-3</v>
      </c>
      <c r="M27">
        <f t="shared" si="2"/>
        <v>531.82866148597327</v>
      </c>
      <c r="N27">
        <f t="shared" si="3"/>
        <v>7.163391581363078E-2</v>
      </c>
      <c r="O27">
        <f t="shared" si="4"/>
        <v>1.4083633016480235</v>
      </c>
      <c r="P27">
        <f t="shared" si="5"/>
        <v>28.966037750244141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29.802783966064453</v>
      </c>
      <c r="V27" s="1">
        <v>28.966037750244141</v>
      </c>
      <c r="W27" s="1">
        <v>30.029632568359375</v>
      </c>
      <c r="X27" s="1">
        <v>419.41986083984375</v>
      </c>
      <c r="Y27" s="1">
        <v>420.11355590820313</v>
      </c>
      <c r="Z27" s="1">
        <v>25.980171203613281</v>
      </c>
      <c r="AA27" s="1">
        <v>26.119800567626953</v>
      </c>
      <c r="AB27" s="1">
        <v>61.522476196289063</v>
      </c>
      <c r="AC27" s="1">
        <v>61.853828430175781</v>
      </c>
      <c r="AD27" s="1">
        <v>299.77728271484375</v>
      </c>
      <c r="AE27" s="1">
        <v>0.89901113510131836</v>
      </c>
      <c r="AF27" s="1">
        <v>0.13451367616653442</v>
      </c>
      <c r="AG27" s="1">
        <v>99.752388000488281</v>
      </c>
      <c r="AH27" s="1">
        <v>-0.90074020624160767</v>
      </c>
      <c r="AI27" s="1">
        <v>0.23147879540920258</v>
      </c>
      <c r="AJ27" s="1">
        <v>2.5533087551593781E-2</v>
      </c>
      <c r="AK27" s="1">
        <v>2.7973894029855728E-3</v>
      </c>
      <c r="AL27" s="1">
        <v>1.3948536477982998E-2</v>
      </c>
      <c r="AM27" s="1">
        <v>9.5487787621095777E-4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88</v>
      </c>
      <c r="AV27">
        <f t="shared" si="8"/>
        <v>0.49962880452473946</v>
      </c>
      <c r="AW27">
        <f t="shared" si="9"/>
        <v>7.1633915813630779E-5</v>
      </c>
      <c r="AX27">
        <f t="shared" si="10"/>
        <v>302.11603775024412</v>
      </c>
      <c r="AY27">
        <f t="shared" si="11"/>
        <v>302.95278396606443</v>
      </c>
      <c r="AZ27">
        <f t="shared" si="12"/>
        <v>0.14384177840109658</v>
      </c>
      <c r="BA27">
        <f t="shared" si="13"/>
        <v>7.8801570854129893E-2</v>
      </c>
      <c r="BB27">
        <f t="shared" si="14"/>
        <v>4.0138757823653215</v>
      </c>
      <c r="BC27">
        <f t="shared" si="15"/>
        <v>40.238392912916268</v>
      </c>
      <c r="BD27">
        <f t="shared" si="16"/>
        <v>14.118592345289315</v>
      </c>
      <c r="BE27">
        <f t="shared" si="17"/>
        <v>29.384410858154297</v>
      </c>
      <c r="BF27">
        <f t="shared" si="18"/>
        <v>4.1121059259978772</v>
      </c>
      <c r="BG27">
        <f t="shared" si="19"/>
        <v>4.9053875554437689E-3</v>
      </c>
      <c r="BH27">
        <f t="shared" si="20"/>
        <v>2.605512480717298</v>
      </c>
      <c r="BI27">
        <f t="shared" si="21"/>
        <v>1.5065934452805791</v>
      </c>
      <c r="BJ27">
        <f t="shared" si="22"/>
        <v>3.0666286416976573E-3</v>
      </c>
      <c r="BK27">
        <f t="shared" si="23"/>
        <v>53.051178990329142</v>
      </c>
      <c r="BL27">
        <f t="shared" si="24"/>
        <v>1.2659164504612663</v>
      </c>
      <c r="BM27">
        <f t="shared" si="25"/>
        <v>63.771199365319184</v>
      </c>
      <c r="BN27">
        <f t="shared" si="26"/>
        <v>420.29261363943914</v>
      </c>
      <c r="BO27">
        <f t="shared" si="27"/>
        <v>-5.7154506794403876E-4</v>
      </c>
    </row>
    <row r="28" spans="1:67" x14ac:dyDescent="0.25">
      <c r="A28" s="1">
        <v>16</v>
      </c>
      <c r="B28" s="1" t="s">
        <v>104</v>
      </c>
      <c r="C28" s="1" t="s">
        <v>82</v>
      </c>
      <c r="D28" s="1" t="s">
        <v>83</v>
      </c>
      <c r="E28" s="1" t="s">
        <v>84</v>
      </c>
      <c r="F28" s="1" t="s">
        <v>85</v>
      </c>
      <c r="G28" s="1" t="s">
        <v>86</v>
      </c>
      <c r="H28" s="1" t="s">
        <v>87</v>
      </c>
      <c r="I28" s="1">
        <v>112.99999830126762</v>
      </c>
      <c r="J28" s="1">
        <v>0</v>
      </c>
      <c r="K28">
        <f t="shared" si="0"/>
        <v>-0.36538892015545599</v>
      </c>
      <c r="L28">
        <f t="shared" si="1"/>
        <v>4.8329629100107999E-3</v>
      </c>
      <c r="M28">
        <f t="shared" si="2"/>
        <v>530.11807903083354</v>
      </c>
      <c r="N28">
        <f t="shared" si="3"/>
        <v>7.0464524105133111E-2</v>
      </c>
      <c r="O28">
        <f t="shared" si="4"/>
        <v>1.4085303028728333</v>
      </c>
      <c r="P28">
        <f t="shared" si="5"/>
        <v>28.965383529663086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29.801998138427734</v>
      </c>
      <c r="V28" s="1">
        <v>28.965383529663086</v>
      </c>
      <c r="W28" s="1">
        <v>30.02912712097168</v>
      </c>
      <c r="X28" s="1">
        <v>419.40338134765625</v>
      </c>
      <c r="Y28" s="1">
        <v>420.07540893554688</v>
      </c>
      <c r="Z28" s="1">
        <v>25.979244232177734</v>
      </c>
      <c r="AA28" s="1">
        <v>26.116584777832031</v>
      </c>
      <c r="AB28" s="1">
        <v>61.522773742675781</v>
      </c>
      <c r="AC28" s="1">
        <v>61.849765777587891</v>
      </c>
      <c r="AD28" s="1">
        <v>299.79885864257813</v>
      </c>
      <c r="AE28" s="1">
        <v>0.93156754970550537</v>
      </c>
      <c r="AF28" s="1">
        <v>0.18585653603076935</v>
      </c>
      <c r="AG28" s="1">
        <v>99.752456665039063</v>
      </c>
      <c r="AH28" s="1">
        <v>-0.90074020624160767</v>
      </c>
      <c r="AI28" s="1">
        <v>0.23147879540920258</v>
      </c>
      <c r="AJ28" s="1">
        <v>2.5533087551593781E-2</v>
      </c>
      <c r="AK28" s="1">
        <v>2.7973894029855728E-3</v>
      </c>
      <c r="AL28" s="1">
        <v>1.3948536477982998E-2</v>
      </c>
      <c r="AM28" s="1">
        <v>9.5487787621095777E-4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88</v>
      </c>
      <c r="AV28">
        <f t="shared" si="8"/>
        <v>0.49966476440429675</v>
      </c>
      <c r="AW28">
        <f t="shared" si="9"/>
        <v>7.0464524105133108E-5</v>
      </c>
      <c r="AX28">
        <f t="shared" si="10"/>
        <v>302.11538352966306</v>
      </c>
      <c r="AY28">
        <f t="shared" si="11"/>
        <v>302.95199813842771</v>
      </c>
      <c r="AZ28">
        <f t="shared" si="12"/>
        <v>0.14905080462133569</v>
      </c>
      <c r="BA28">
        <f t="shared" si="13"/>
        <v>7.9425101427343714E-2</v>
      </c>
      <c r="BB28">
        <f t="shared" si="14"/>
        <v>4.0137237941623418</v>
      </c>
      <c r="BC28">
        <f t="shared" si="15"/>
        <v>40.236841561106729</v>
      </c>
      <c r="BD28">
        <f t="shared" si="16"/>
        <v>14.120256783274698</v>
      </c>
      <c r="BE28">
        <f t="shared" si="17"/>
        <v>29.38369083404541</v>
      </c>
      <c r="BF28">
        <f t="shared" si="18"/>
        <v>4.111935086925417</v>
      </c>
      <c r="BG28">
        <f t="shared" si="19"/>
        <v>4.824752399755888E-3</v>
      </c>
      <c r="BH28">
        <f t="shared" si="20"/>
        <v>2.6051934912895085</v>
      </c>
      <c r="BI28">
        <f t="shared" si="21"/>
        <v>1.5067415956359085</v>
      </c>
      <c r="BJ28">
        <f t="shared" si="22"/>
        <v>3.016206839577572E-3</v>
      </c>
      <c r="BK28">
        <f t="shared" si="23"/>
        <v>52.88058070587698</v>
      </c>
      <c r="BL28">
        <f t="shared" si="24"/>
        <v>1.2619593238607565</v>
      </c>
      <c r="BM28">
        <f t="shared" si="25"/>
        <v>63.76459013560212</v>
      </c>
      <c r="BN28">
        <f t="shared" si="26"/>
        <v>420.24909732864984</v>
      </c>
      <c r="BO28">
        <f t="shared" si="27"/>
        <v>-5.5440630049901924E-4</v>
      </c>
    </row>
    <row r="29" spans="1:67" x14ac:dyDescent="0.25">
      <c r="A29" s="1">
        <v>17</v>
      </c>
      <c r="B29" s="1" t="s">
        <v>105</v>
      </c>
      <c r="C29" s="1" t="s">
        <v>82</v>
      </c>
      <c r="D29" s="1" t="s">
        <v>83</v>
      </c>
      <c r="E29" s="1" t="s">
        <v>84</v>
      </c>
      <c r="F29" s="1" t="s">
        <v>85</v>
      </c>
      <c r="G29" s="1" t="s">
        <v>86</v>
      </c>
      <c r="H29" s="1" t="s">
        <v>87</v>
      </c>
      <c r="I29" s="1">
        <v>117.99999818950891</v>
      </c>
      <c r="J29" s="1">
        <v>0</v>
      </c>
      <c r="K29">
        <f t="shared" si="0"/>
        <v>-0.35829952825994604</v>
      </c>
      <c r="L29">
        <f t="shared" si="1"/>
        <v>4.735583503465036E-3</v>
      </c>
      <c r="M29">
        <f t="shared" si="2"/>
        <v>530.17968279900845</v>
      </c>
      <c r="N29">
        <f t="shared" si="3"/>
        <v>6.906149702217311E-2</v>
      </c>
      <c r="O29">
        <f t="shared" si="4"/>
        <v>1.408824630116738</v>
      </c>
      <c r="P29">
        <f t="shared" si="5"/>
        <v>28.965484619140625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29.801420211791992</v>
      </c>
      <c r="V29" s="1">
        <v>28.965484619140625</v>
      </c>
      <c r="W29" s="1">
        <v>30.028270721435547</v>
      </c>
      <c r="X29" s="1">
        <v>419.39202880859375</v>
      </c>
      <c r="Y29" s="1">
        <v>420.05105590820313</v>
      </c>
      <c r="Z29" s="1">
        <v>25.979284286499023</v>
      </c>
      <c r="AA29" s="1">
        <v>26.1138916015625</v>
      </c>
      <c r="AB29" s="1">
        <v>61.524745941162109</v>
      </c>
      <c r="AC29" s="1">
        <v>61.845005035400391</v>
      </c>
      <c r="AD29" s="1">
        <v>299.796630859375</v>
      </c>
      <c r="AE29" s="1">
        <v>0.94913452863693237</v>
      </c>
      <c r="AF29" s="1">
        <v>0.26432600617408752</v>
      </c>
      <c r="AG29" s="1">
        <v>99.752372741699219</v>
      </c>
      <c r="AH29" s="1">
        <v>-0.90074020624160767</v>
      </c>
      <c r="AI29" s="1">
        <v>0.23147879540920258</v>
      </c>
      <c r="AJ29" s="1">
        <v>2.5533087551593781E-2</v>
      </c>
      <c r="AK29" s="1">
        <v>2.7973894029855728E-3</v>
      </c>
      <c r="AL29" s="1">
        <v>1.3948536477982998E-2</v>
      </c>
      <c r="AM29" s="1">
        <v>9.5487787621095777E-4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88</v>
      </c>
      <c r="AV29">
        <f t="shared" si="8"/>
        <v>0.49966105143229161</v>
      </c>
      <c r="AW29">
        <f t="shared" si="9"/>
        <v>6.9061497022173115E-5</v>
      </c>
      <c r="AX29">
        <f t="shared" si="10"/>
        <v>302.1154846191406</v>
      </c>
      <c r="AY29">
        <f t="shared" si="11"/>
        <v>302.95142021179197</v>
      </c>
      <c r="AZ29">
        <f t="shared" si="12"/>
        <v>0.15186152118753959</v>
      </c>
      <c r="BA29">
        <f t="shared" si="13"/>
        <v>8.0064619346675206E-2</v>
      </c>
      <c r="BB29">
        <f t="shared" si="14"/>
        <v>4.0137472788921293</v>
      </c>
      <c r="BC29">
        <f t="shared" si="15"/>
        <v>40.237110843322057</v>
      </c>
      <c r="BD29">
        <f t="shared" si="16"/>
        <v>14.123219241759557</v>
      </c>
      <c r="BE29">
        <f t="shared" si="17"/>
        <v>29.383452415466309</v>
      </c>
      <c r="BF29">
        <f t="shared" si="18"/>
        <v>4.1118785190598004</v>
      </c>
      <c r="BG29">
        <f t="shared" si="19"/>
        <v>4.7277002573084493E-3</v>
      </c>
      <c r="BH29">
        <f t="shared" si="20"/>
        <v>2.6049226487753914</v>
      </c>
      <c r="BI29">
        <f t="shared" si="21"/>
        <v>1.506955870284409</v>
      </c>
      <c r="BJ29">
        <f t="shared" si="22"/>
        <v>2.955519911429302E-3</v>
      </c>
      <c r="BK29">
        <f t="shared" si="23"/>
        <v>52.886681338642553</v>
      </c>
      <c r="BL29">
        <f t="shared" si="24"/>
        <v>1.2621791454676703</v>
      </c>
      <c r="BM29">
        <f t="shared" si="25"/>
        <v>63.756035216127074</v>
      </c>
      <c r="BN29">
        <f t="shared" si="26"/>
        <v>420.22137434393056</v>
      </c>
      <c r="BO29">
        <f t="shared" si="27"/>
        <v>-5.436124561090589E-4</v>
      </c>
    </row>
    <row r="30" spans="1:67" x14ac:dyDescent="0.25">
      <c r="A30" s="1">
        <v>18</v>
      </c>
      <c r="B30" s="1" t="s">
        <v>106</v>
      </c>
      <c r="C30" s="1" t="s">
        <v>82</v>
      </c>
      <c r="D30" s="1" t="s">
        <v>83</v>
      </c>
      <c r="E30" s="1" t="s">
        <v>84</v>
      </c>
      <c r="F30" s="1" t="s">
        <v>85</v>
      </c>
      <c r="G30" s="1" t="s">
        <v>86</v>
      </c>
      <c r="H30" s="1" t="s">
        <v>87</v>
      </c>
      <c r="I30" s="1">
        <v>123.49999806657434</v>
      </c>
      <c r="J30" s="1">
        <v>0</v>
      </c>
      <c r="K30">
        <f t="shared" si="0"/>
        <v>-0.33996255985714979</v>
      </c>
      <c r="L30">
        <f t="shared" si="1"/>
        <v>4.7264364991987809E-3</v>
      </c>
      <c r="M30">
        <f t="shared" si="2"/>
        <v>524.26127000635518</v>
      </c>
      <c r="N30">
        <f t="shared" si="3"/>
        <v>6.892935898478407E-2</v>
      </c>
      <c r="O30">
        <f t="shared" si="4"/>
        <v>1.4088457769053586</v>
      </c>
      <c r="P30">
        <f t="shared" si="5"/>
        <v>28.965110778808594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29.800870895385742</v>
      </c>
      <c r="V30" s="1">
        <v>28.965110778808594</v>
      </c>
      <c r="W30" s="1">
        <v>30.027912139892578</v>
      </c>
      <c r="X30" s="1">
        <v>419.423095703125</v>
      </c>
      <c r="Y30" s="1">
        <v>420.04562377929688</v>
      </c>
      <c r="Z30" s="1">
        <v>25.978466033935547</v>
      </c>
      <c r="AA30" s="1">
        <v>26.112834930419922</v>
      </c>
      <c r="AB30" s="1">
        <v>61.5247802734375</v>
      </c>
      <c r="AC30" s="1">
        <v>61.843349456787109</v>
      </c>
      <c r="AD30" s="1">
        <v>299.7542724609375</v>
      </c>
      <c r="AE30" s="1">
        <v>0.9400554895401001</v>
      </c>
      <c r="AF30" s="1">
        <v>0.27889060974121094</v>
      </c>
      <c r="AG30" s="1">
        <v>99.752273559570313</v>
      </c>
      <c r="AH30" s="1">
        <v>-0.90074020624160767</v>
      </c>
      <c r="AI30" s="1">
        <v>0.23147879540920258</v>
      </c>
      <c r="AJ30" s="1">
        <v>2.5533087551593781E-2</v>
      </c>
      <c r="AK30" s="1">
        <v>2.7973894029855728E-3</v>
      </c>
      <c r="AL30" s="1">
        <v>1.3948536477982998E-2</v>
      </c>
      <c r="AM30" s="1">
        <v>9.5487787621095777E-4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88</v>
      </c>
      <c r="AV30">
        <f t="shared" si="8"/>
        <v>0.49959045410156244</v>
      </c>
      <c r="AW30">
        <f t="shared" si="9"/>
        <v>6.8929358984784068E-5</v>
      </c>
      <c r="AX30">
        <f t="shared" si="10"/>
        <v>302.11511077880857</v>
      </c>
      <c r="AY30">
        <f t="shared" si="11"/>
        <v>302.95087089538572</v>
      </c>
      <c r="AZ30">
        <f t="shared" si="12"/>
        <v>0.1504088749645156</v>
      </c>
      <c r="BA30">
        <f t="shared" si="13"/>
        <v>8.0089933414971684E-2</v>
      </c>
      <c r="BB30">
        <f t="shared" si="14"/>
        <v>4.0136604303005097</v>
      </c>
      <c r="BC30">
        <f t="shared" si="15"/>
        <v>40.236280207725009</v>
      </c>
      <c r="BD30">
        <f t="shared" si="16"/>
        <v>14.123445277305088</v>
      </c>
      <c r="BE30">
        <f t="shared" si="17"/>
        <v>29.382990837097168</v>
      </c>
      <c r="BF30">
        <f t="shared" si="18"/>
        <v>4.1117690056001033</v>
      </c>
      <c r="BG30">
        <f t="shared" si="19"/>
        <v>4.7185836521087344E-3</v>
      </c>
      <c r="BH30">
        <f t="shared" si="20"/>
        <v>2.6048146533951511</v>
      </c>
      <c r="BI30">
        <f t="shared" si="21"/>
        <v>1.5069543522049522</v>
      </c>
      <c r="BJ30">
        <f t="shared" si="22"/>
        <v>2.9498193078474027E-3</v>
      </c>
      <c r="BK30">
        <f t="shared" si="23"/>
        <v>52.296253622361697</v>
      </c>
      <c r="BL30">
        <f t="shared" si="24"/>
        <v>1.2481055397968293</v>
      </c>
      <c r="BM30">
        <f t="shared" si="25"/>
        <v>63.754625750617436</v>
      </c>
      <c r="BN30">
        <f t="shared" si="26"/>
        <v>420.2072256984564</v>
      </c>
      <c r="BO30">
        <f t="shared" si="27"/>
        <v>-5.1579755052732026E-4</v>
      </c>
    </row>
    <row r="31" spans="1:67" x14ac:dyDescent="0.25">
      <c r="A31" s="1">
        <v>19</v>
      </c>
      <c r="B31" s="1" t="s">
        <v>107</v>
      </c>
      <c r="C31" s="1" t="s">
        <v>82</v>
      </c>
      <c r="D31" s="1" t="s">
        <v>83</v>
      </c>
      <c r="E31" s="1" t="s">
        <v>84</v>
      </c>
      <c r="F31" s="1" t="s">
        <v>85</v>
      </c>
      <c r="G31" s="1" t="s">
        <v>86</v>
      </c>
      <c r="H31" s="1" t="s">
        <v>87</v>
      </c>
      <c r="I31" s="1">
        <v>128.49999795481563</v>
      </c>
      <c r="J31" s="1">
        <v>0</v>
      </c>
      <c r="K31">
        <f t="shared" si="0"/>
        <v>-0.33456445938015206</v>
      </c>
      <c r="L31">
        <f t="shared" si="1"/>
        <v>4.7165078902686444E-3</v>
      </c>
      <c r="M31">
        <f t="shared" si="2"/>
        <v>522.6952839776593</v>
      </c>
      <c r="N31">
        <f t="shared" si="3"/>
        <v>6.8774344579143873E-2</v>
      </c>
      <c r="O31">
        <f t="shared" si="4"/>
        <v>1.4086338379847478</v>
      </c>
      <c r="P31">
        <f t="shared" si="5"/>
        <v>28.96379280090332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29.799657821655273</v>
      </c>
      <c r="V31" s="1">
        <v>28.96379280090332</v>
      </c>
      <c r="W31" s="1">
        <v>30.027976989746094</v>
      </c>
      <c r="X31" s="1">
        <v>419.43939208984375</v>
      </c>
      <c r="Y31" s="1">
        <v>420.05130004882813</v>
      </c>
      <c r="Z31" s="1">
        <v>25.977823257446289</v>
      </c>
      <c r="AA31" s="1">
        <v>26.111902236938477</v>
      </c>
      <c r="AB31" s="1">
        <v>61.527164459228516</v>
      </c>
      <c r="AC31" s="1">
        <v>61.845134735107422</v>
      </c>
      <c r="AD31" s="1">
        <v>299.72714233398438</v>
      </c>
      <c r="AE31" s="1">
        <v>0.96379315853118896</v>
      </c>
      <c r="AF31" s="1">
        <v>0.27466946840286255</v>
      </c>
      <c r="AG31" s="1">
        <v>99.752227783203125</v>
      </c>
      <c r="AH31" s="1">
        <v>-0.90074020624160767</v>
      </c>
      <c r="AI31" s="1">
        <v>0.23147879540920258</v>
      </c>
      <c r="AJ31" s="1">
        <v>2.5533087551593781E-2</v>
      </c>
      <c r="AK31" s="1">
        <v>2.7973894029855728E-3</v>
      </c>
      <c r="AL31" s="1">
        <v>1.3948536477982998E-2</v>
      </c>
      <c r="AM31" s="1">
        <v>9.5487787621095777E-4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88</v>
      </c>
      <c r="AV31">
        <f t="shared" si="8"/>
        <v>0.49954523722330718</v>
      </c>
      <c r="AW31">
        <f t="shared" si="9"/>
        <v>6.8774344579143867E-5</v>
      </c>
      <c r="AX31">
        <f t="shared" si="10"/>
        <v>302.1137928009033</v>
      </c>
      <c r="AY31">
        <f t="shared" si="11"/>
        <v>302.94965782165525</v>
      </c>
      <c r="AZ31">
        <f t="shared" si="12"/>
        <v>0.1542069019181973</v>
      </c>
      <c r="BA31">
        <f t="shared" si="13"/>
        <v>8.0223057684575994E-2</v>
      </c>
      <c r="BB31">
        <f t="shared" si="14"/>
        <v>4.013354257776566</v>
      </c>
      <c r="BC31">
        <f t="shared" si="15"/>
        <v>40.23322934199529</v>
      </c>
      <c r="BD31">
        <f t="shared" si="16"/>
        <v>14.121327105056814</v>
      </c>
      <c r="BE31">
        <f t="shared" si="17"/>
        <v>29.381725311279297</v>
      </c>
      <c r="BF31">
        <f t="shared" si="18"/>
        <v>4.1114687616987311</v>
      </c>
      <c r="BG31">
        <f t="shared" si="19"/>
        <v>4.7086879734663028E-3</v>
      </c>
      <c r="BH31">
        <f t="shared" si="20"/>
        <v>2.6047204197918181</v>
      </c>
      <c r="BI31">
        <f t="shared" si="21"/>
        <v>1.506748341906913</v>
      </c>
      <c r="BJ31">
        <f t="shared" si="22"/>
        <v>2.9436315564224653E-3</v>
      </c>
      <c r="BK31">
        <f t="shared" si="23"/>
        <v>52.14001902854551</v>
      </c>
      <c r="BL31">
        <f t="shared" si="24"/>
        <v>1.2443605909966224</v>
      </c>
      <c r="BM31">
        <f t="shared" si="25"/>
        <v>63.757261786630991</v>
      </c>
      <c r="BN31">
        <f t="shared" si="26"/>
        <v>420.21033596955164</v>
      </c>
      <c r="BO31">
        <f t="shared" si="27"/>
        <v>-5.0762468210083862E-4</v>
      </c>
    </row>
    <row r="32" spans="1:67" x14ac:dyDescent="0.25">
      <c r="A32" s="1">
        <v>20</v>
      </c>
      <c r="B32" s="1" t="s">
        <v>108</v>
      </c>
      <c r="C32" s="1" t="s">
        <v>82</v>
      </c>
      <c r="D32" s="1" t="s">
        <v>83</v>
      </c>
      <c r="E32" s="1" t="s">
        <v>84</v>
      </c>
      <c r="F32" s="1" t="s">
        <v>85</v>
      </c>
      <c r="G32" s="1" t="s">
        <v>86</v>
      </c>
      <c r="H32" s="1" t="s">
        <v>87</v>
      </c>
      <c r="I32" s="1">
        <v>133.49999784305692</v>
      </c>
      <c r="J32" s="1">
        <v>0</v>
      </c>
      <c r="K32">
        <f t="shared" si="0"/>
        <v>-0.33376814601387944</v>
      </c>
      <c r="L32">
        <f t="shared" si="1"/>
        <v>4.7742712368863405E-3</v>
      </c>
      <c r="M32">
        <f t="shared" si="2"/>
        <v>521.07572632246649</v>
      </c>
      <c r="N32">
        <f t="shared" si="3"/>
        <v>6.959660313330096E-2</v>
      </c>
      <c r="O32">
        <f t="shared" si="4"/>
        <v>1.408261872176511</v>
      </c>
      <c r="P32">
        <f t="shared" si="5"/>
        <v>28.962482452392578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29.798778533935547</v>
      </c>
      <c r="V32" s="1">
        <v>28.962482452392578</v>
      </c>
      <c r="W32" s="1">
        <v>30.028608322143555</v>
      </c>
      <c r="X32" s="1">
        <v>419.44064331054688</v>
      </c>
      <c r="Y32" s="1">
        <v>420.05026245117188</v>
      </c>
      <c r="Z32" s="1">
        <v>25.976846694946289</v>
      </c>
      <c r="AA32" s="1">
        <v>26.112527847290039</v>
      </c>
      <c r="AB32" s="1">
        <v>61.528316497802734</v>
      </c>
      <c r="AC32" s="1">
        <v>61.849044799804688</v>
      </c>
      <c r="AD32" s="1">
        <v>299.72885131835938</v>
      </c>
      <c r="AE32" s="1">
        <v>0.95698356628417969</v>
      </c>
      <c r="AF32" s="1">
        <v>0.17524939775466919</v>
      </c>
      <c r="AG32" s="1">
        <v>99.752426147460938</v>
      </c>
      <c r="AH32" s="1">
        <v>-0.90074020624160767</v>
      </c>
      <c r="AI32" s="1">
        <v>0.23147879540920258</v>
      </c>
      <c r="AJ32" s="1">
        <v>2.5533087551593781E-2</v>
      </c>
      <c r="AK32" s="1">
        <v>2.7973894029855728E-3</v>
      </c>
      <c r="AL32" s="1">
        <v>1.3948536477982998E-2</v>
      </c>
      <c r="AM32" s="1">
        <v>9.5487787621095777E-4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88</v>
      </c>
      <c r="AV32">
        <f t="shared" si="8"/>
        <v>0.49954808553059887</v>
      </c>
      <c r="AW32">
        <f t="shared" si="9"/>
        <v>6.9596603133300955E-5</v>
      </c>
      <c r="AX32">
        <f t="shared" si="10"/>
        <v>302.11248245239256</v>
      </c>
      <c r="AY32">
        <f t="shared" si="11"/>
        <v>302.94877853393552</v>
      </c>
      <c r="AZ32">
        <f t="shared" si="12"/>
        <v>0.15311736718302882</v>
      </c>
      <c r="BA32">
        <f t="shared" si="13"/>
        <v>7.9857786147816259E-2</v>
      </c>
      <c r="BB32">
        <f t="shared" si="14"/>
        <v>4.0130498777868278</v>
      </c>
      <c r="BC32">
        <f t="shared" si="15"/>
        <v>40.230097981320874</v>
      </c>
      <c r="BD32">
        <f t="shared" si="16"/>
        <v>14.117570134030835</v>
      </c>
      <c r="BE32">
        <f t="shared" si="17"/>
        <v>29.380630493164063</v>
      </c>
      <c r="BF32">
        <f t="shared" si="18"/>
        <v>4.1112090333366673</v>
      </c>
      <c r="BG32">
        <f t="shared" si="19"/>
        <v>4.7662587679159979E-3</v>
      </c>
      <c r="BH32">
        <f t="shared" si="20"/>
        <v>2.6047880056103168</v>
      </c>
      <c r="BI32">
        <f t="shared" si="21"/>
        <v>1.5064210277263506</v>
      </c>
      <c r="BJ32">
        <f t="shared" si="22"/>
        <v>2.9796305654960107E-3</v>
      </c>
      <c r="BK32">
        <f t="shared" si="23"/>
        <v>51.978567907216409</v>
      </c>
      <c r="BL32">
        <f t="shared" si="24"/>
        <v>1.2405080365425034</v>
      </c>
      <c r="BM32">
        <f t="shared" si="25"/>
        <v>63.764866626144887</v>
      </c>
      <c r="BN32">
        <f t="shared" si="26"/>
        <v>420.20891984265882</v>
      </c>
      <c r="BO32">
        <f t="shared" si="27"/>
        <v>-5.0647857076902762E-4</v>
      </c>
    </row>
    <row r="33" spans="1:67" x14ac:dyDescent="0.25">
      <c r="A33" s="1">
        <v>21</v>
      </c>
      <c r="B33" s="1" t="s">
        <v>109</v>
      </c>
      <c r="C33" s="1" t="s">
        <v>82</v>
      </c>
      <c r="D33" s="1" t="s">
        <v>83</v>
      </c>
      <c r="E33" s="1" t="s">
        <v>84</v>
      </c>
      <c r="F33" s="1" t="s">
        <v>85</v>
      </c>
      <c r="G33" s="1" t="s">
        <v>86</v>
      </c>
      <c r="H33" s="1" t="s">
        <v>87</v>
      </c>
      <c r="I33" s="1">
        <v>138.99999772012234</v>
      </c>
      <c r="J33" s="1">
        <v>0</v>
      </c>
      <c r="K33">
        <f t="shared" si="0"/>
        <v>-0.34498395980533364</v>
      </c>
      <c r="L33">
        <f t="shared" si="1"/>
        <v>4.7567565639581215E-3</v>
      </c>
      <c r="M33">
        <f t="shared" si="2"/>
        <v>525.21649460006643</v>
      </c>
      <c r="N33">
        <f t="shared" si="3"/>
        <v>6.9334139451085672E-2</v>
      </c>
      <c r="O33">
        <f t="shared" si="4"/>
        <v>1.4081150320004912</v>
      </c>
      <c r="P33">
        <f t="shared" si="5"/>
        <v>28.961402893066406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29.797758102416992</v>
      </c>
      <c r="V33" s="1">
        <v>28.961402893066406</v>
      </c>
      <c r="W33" s="1">
        <v>30.029205322265625</v>
      </c>
      <c r="X33" s="1">
        <v>419.416015625</v>
      </c>
      <c r="Y33" s="1">
        <v>420.04830932617188</v>
      </c>
      <c r="Z33" s="1">
        <v>25.976238250732422</v>
      </c>
      <c r="AA33" s="1">
        <v>26.111408233642578</v>
      </c>
      <c r="AB33" s="1">
        <v>61.530548095703125</v>
      </c>
      <c r="AC33" s="1">
        <v>61.851913452148438</v>
      </c>
      <c r="AD33" s="1">
        <v>299.72805786132813</v>
      </c>
      <c r="AE33" s="1">
        <v>0.96948981285095215</v>
      </c>
      <c r="AF33" s="1">
        <v>0.15545974671840668</v>
      </c>
      <c r="AG33" s="1">
        <v>99.752723693847656</v>
      </c>
      <c r="AH33" s="1">
        <v>-0.90074020624160767</v>
      </c>
      <c r="AI33" s="1">
        <v>0.23147879540920258</v>
      </c>
      <c r="AJ33" s="1">
        <v>2.5533087551593781E-2</v>
      </c>
      <c r="AK33" s="1">
        <v>2.7973894029855728E-3</v>
      </c>
      <c r="AL33" s="1">
        <v>1.3948536477982998E-2</v>
      </c>
      <c r="AM33" s="1">
        <v>9.5487787621095777E-4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88</v>
      </c>
      <c r="AV33">
        <f t="shared" si="8"/>
        <v>0.49954676310221346</v>
      </c>
      <c r="AW33">
        <f t="shared" si="9"/>
        <v>6.9334139451085672E-5</v>
      </c>
      <c r="AX33">
        <f t="shared" si="10"/>
        <v>302.11140289306638</v>
      </c>
      <c r="AY33">
        <f t="shared" si="11"/>
        <v>302.94775810241697</v>
      </c>
      <c r="AZ33">
        <f t="shared" si="12"/>
        <v>0.15511836658898659</v>
      </c>
      <c r="BA33">
        <f t="shared" si="13"/>
        <v>8.0018209672432908E-2</v>
      </c>
      <c r="BB33">
        <f t="shared" si="14"/>
        <v>4.012799122788298</v>
      </c>
      <c r="BC33">
        <f t="shared" si="15"/>
        <v>40.227464215453708</v>
      </c>
      <c r="BD33">
        <f t="shared" si="16"/>
        <v>14.11605598181113</v>
      </c>
      <c r="BE33">
        <f t="shared" si="17"/>
        <v>29.379580497741699</v>
      </c>
      <c r="BF33">
        <f t="shared" si="18"/>
        <v>4.1109599518904707</v>
      </c>
      <c r="BG33">
        <f t="shared" si="19"/>
        <v>4.7488027265373779E-3</v>
      </c>
      <c r="BH33">
        <f t="shared" si="20"/>
        <v>2.6046840907878068</v>
      </c>
      <c r="BI33">
        <f t="shared" si="21"/>
        <v>1.5062758611026639</v>
      </c>
      <c r="BJ33">
        <f t="shared" si="22"/>
        <v>2.9687152832903419E-3</v>
      </c>
      <c r="BK33">
        <f t="shared" si="23"/>
        <v>52.391775865291656</v>
      </c>
      <c r="BL33">
        <f t="shared" si="24"/>
        <v>1.2503716428298497</v>
      </c>
      <c r="BM33">
        <f t="shared" si="25"/>
        <v>63.766228076391272</v>
      </c>
      <c r="BN33">
        <f t="shared" si="26"/>
        <v>420.21229817837735</v>
      </c>
      <c r="BO33">
        <f t="shared" si="27"/>
        <v>-5.2350504635410172E-4</v>
      </c>
    </row>
    <row r="34" spans="1:67" x14ac:dyDescent="0.25">
      <c r="A34" s="1">
        <v>22</v>
      </c>
      <c r="B34" s="1" t="s">
        <v>110</v>
      </c>
      <c r="C34" s="1" t="s">
        <v>82</v>
      </c>
      <c r="D34" s="1" t="s">
        <v>83</v>
      </c>
      <c r="E34" s="1" t="s">
        <v>84</v>
      </c>
      <c r="F34" s="1" t="s">
        <v>85</v>
      </c>
      <c r="G34" s="1" t="s">
        <v>86</v>
      </c>
      <c r="H34" s="1" t="s">
        <v>87</v>
      </c>
      <c r="I34" s="1">
        <v>143.99999760836363</v>
      </c>
      <c r="J34" s="1">
        <v>0</v>
      </c>
      <c r="K34">
        <f t="shared" si="0"/>
        <v>-0.35127576101062635</v>
      </c>
      <c r="L34">
        <f t="shared" si="1"/>
        <v>4.7462522032887438E-3</v>
      </c>
      <c r="M34">
        <f t="shared" si="2"/>
        <v>527.57958400749226</v>
      </c>
      <c r="N34">
        <f t="shared" si="3"/>
        <v>6.9183818887282575E-2</v>
      </c>
      <c r="O34">
        <f t="shared" si="4"/>
        <v>1.4081682944359541</v>
      </c>
      <c r="P34">
        <f t="shared" si="5"/>
        <v>28.961616516113281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29.798019409179688</v>
      </c>
      <c r="V34" s="1">
        <v>28.961616516113281</v>
      </c>
      <c r="W34" s="1">
        <v>30.029628753662109</v>
      </c>
      <c r="X34" s="1">
        <v>419.41363525390625</v>
      </c>
      <c r="Y34" s="1">
        <v>420.05865478515625</v>
      </c>
      <c r="Z34" s="1">
        <v>25.976457595825195</v>
      </c>
      <c r="AA34" s="1">
        <v>26.111335754394531</v>
      </c>
      <c r="AB34" s="1">
        <v>61.530517578125</v>
      </c>
      <c r="AC34" s="1">
        <v>61.850578308105469</v>
      </c>
      <c r="AD34" s="1">
        <v>299.725341796875</v>
      </c>
      <c r="AE34" s="1">
        <v>0.98280191421508789</v>
      </c>
      <c r="AF34" s="1">
        <v>8.6068391799926758E-2</v>
      </c>
      <c r="AG34" s="1">
        <v>99.752861022949219</v>
      </c>
      <c r="AH34" s="1">
        <v>-0.90074020624160767</v>
      </c>
      <c r="AI34" s="1">
        <v>0.23147879540920258</v>
      </c>
      <c r="AJ34" s="1">
        <v>2.5533087551593781E-2</v>
      </c>
      <c r="AK34" s="1">
        <v>2.7973894029855728E-3</v>
      </c>
      <c r="AL34" s="1">
        <v>1.3948536477982998E-2</v>
      </c>
      <c r="AM34" s="1">
        <v>9.5487787621095777E-4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88</v>
      </c>
      <c r="AV34">
        <f t="shared" si="8"/>
        <v>0.49954223632812489</v>
      </c>
      <c r="AW34">
        <f t="shared" si="9"/>
        <v>6.9183818887282573E-5</v>
      </c>
      <c r="AX34">
        <f t="shared" si="10"/>
        <v>302.11161651611326</v>
      </c>
      <c r="AY34">
        <f t="shared" si="11"/>
        <v>302.94801940917966</v>
      </c>
      <c r="AZ34">
        <f t="shared" si="12"/>
        <v>0.15724830275964052</v>
      </c>
      <c r="BA34">
        <f t="shared" si="13"/>
        <v>8.0123928692605581E-2</v>
      </c>
      <c r="BB34">
        <f t="shared" si="14"/>
        <v>4.0128487410676366</v>
      </c>
      <c r="BC34">
        <f t="shared" si="15"/>
        <v>40.227906246663316</v>
      </c>
      <c r="BD34">
        <f t="shared" si="16"/>
        <v>14.116570492268785</v>
      </c>
      <c r="BE34">
        <f t="shared" si="17"/>
        <v>29.379817962646484</v>
      </c>
      <c r="BF34">
        <f t="shared" si="18"/>
        <v>4.1110162825104224</v>
      </c>
      <c r="BG34">
        <f t="shared" si="19"/>
        <v>4.7383334268089579E-3</v>
      </c>
      <c r="BH34">
        <f t="shared" si="20"/>
        <v>2.6046804466316824</v>
      </c>
      <c r="BI34">
        <f t="shared" si="21"/>
        <v>1.50633583587874</v>
      </c>
      <c r="BJ34">
        <f t="shared" si="22"/>
        <v>2.9621688277115111E-3</v>
      </c>
      <c r="BK34">
        <f t="shared" si="23"/>
        <v>52.627572922044742</v>
      </c>
      <c r="BL34">
        <f t="shared" si="24"/>
        <v>1.2559664656292555</v>
      </c>
      <c r="BM34">
        <f t="shared" si="25"/>
        <v>63.765164840309808</v>
      </c>
      <c r="BN34">
        <f t="shared" si="26"/>
        <v>420.22563445832202</v>
      </c>
      <c r="BO34">
        <f t="shared" si="27"/>
        <v>-5.3302690194330382E-4</v>
      </c>
    </row>
    <row r="35" spans="1:67" x14ac:dyDescent="0.25">
      <c r="A35" s="1">
        <v>23</v>
      </c>
      <c r="B35" s="1" t="s">
        <v>111</v>
      </c>
      <c r="C35" s="1" t="s">
        <v>82</v>
      </c>
      <c r="D35" s="1" t="s">
        <v>83</v>
      </c>
      <c r="E35" s="1" t="s">
        <v>84</v>
      </c>
      <c r="F35" s="1" t="s">
        <v>85</v>
      </c>
      <c r="G35" s="1" t="s">
        <v>86</v>
      </c>
      <c r="H35" s="1" t="s">
        <v>87</v>
      </c>
      <c r="I35" s="1">
        <v>148.99999749660492</v>
      </c>
      <c r="J35" s="1">
        <v>0</v>
      </c>
      <c r="K35">
        <f t="shared" si="0"/>
        <v>-0.3503266287212598</v>
      </c>
      <c r="L35">
        <f t="shared" si="1"/>
        <v>4.7215812378657192E-3</v>
      </c>
      <c r="M35">
        <f t="shared" si="2"/>
        <v>527.88270667660947</v>
      </c>
      <c r="N35">
        <f t="shared" si="3"/>
        <v>6.8842604066338228E-2</v>
      </c>
      <c r="O35">
        <f t="shared" si="4"/>
        <v>1.4085255900097184</v>
      </c>
      <c r="P35">
        <f t="shared" si="5"/>
        <v>28.962839126586914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29.797771453857422</v>
      </c>
      <c r="V35" s="1">
        <v>28.962839126586914</v>
      </c>
      <c r="W35" s="1">
        <v>30.029409408569336</v>
      </c>
      <c r="X35" s="1">
        <v>419.42828369140625</v>
      </c>
      <c r="Y35" s="1">
        <v>420.07168579101563</v>
      </c>
      <c r="Z35" s="1">
        <v>25.976486206054688</v>
      </c>
      <c r="AA35" s="1">
        <v>26.110698699951172</v>
      </c>
      <c r="AB35" s="1">
        <v>61.531074523925781</v>
      </c>
      <c r="AC35" s="1">
        <v>61.849517822265625</v>
      </c>
      <c r="AD35" s="1">
        <v>299.72653198242188</v>
      </c>
      <c r="AE35" s="1">
        <v>1.0159029960632324</v>
      </c>
      <c r="AF35" s="1">
        <v>9.8733790218830109E-2</v>
      </c>
      <c r="AG35" s="1">
        <v>99.752487182617188</v>
      </c>
      <c r="AH35" s="1">
        <v>-0.90074020624160767</v>
      </c>
      <c r="AI35" s="1">
        <v>0.23147879540920258</v>
      </c>
      <c r="AJ35" s="1">
        <v>2.5533087551593781E-2</v>
      </c>
      <c r="AK35" s="1">
        <v>2.7973894029855728E-3</v>
      </c>
      <c r="AL35" s="1">
        <v>1.3948536477982998E-2</v>
      </c>
      <c r="AM35" s="1">
        <v>9.5487787621095777E-4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88</v>
      </c>
      <c r="AV35">
        <f t="shared" si="8"/>
        <v>0.49954421997070309</v>
      </c>
      <c r="AW35">
        <f t="shared" si="9"/>
        <v>6.8842604066338226E-5</v>
      </c>
      <c r="AX35">
        <f t="shared" si="10"/>
        <v>302.11283912658689</v>
      </c>
      <c r="AY35">
        <f t="shared" si="11"/>
        <v>302.9477714538574</v>
      </c>
      <c r="AZ35">
        <f t="shared" si="12"/>
        <v>0.16254447573696496</v>
      </c>
      <c r="BA35">
        <f t="shared" si="13"/>
        <v>8.015597309689533E-2</v>
      </c>
      <c r="BB35">
        <f t="shared" si="14"/>
        <v>4.0131327274057771</v>
      </c>
      <c r="BC35">
        <f t="shared" si="15"/>
        <v>40.230903917803296</v>
      </c>
      <c r="BD35">
        <f t="shared" si="16"/>
        <v>14.120205217852124</v>
      </c>
      <c r="BE35">
        <f t="shared" si="17"/>
        <v>29.380305290222168</v>
      </c>
      <c r="BF35">
        <f t="shared" si="18"/>
        <v>4.1111318868138822</v>
      </c>
      <c r="BG35">
        <f t="shared" si="19"/>
        <v>4.7137445028856704E-3</v>
      </c>
      <c r="BH35">
        <f t="shared" si="20"/>
        <v>2.6046071373960586</v>
      </c>
      <c r="BI35">
        <f t="shared" si="21"/>
        <v>1.5065247494178235</v>
      </c>
      <c r="BJ35">
        <f t="shared" si="22"/>
        <v>2.9467933950982025E-3</v>
      </c>
      <c r="BK35">
        <f t="shared" si="23"/>
        <v>52.657612931683758</v>
      </c>
      <c r="BL35">
        <f t="shared" si="24"/>
        <v>1.2566491018850281</v>
      </c>
      <c r="BM35">
        <f t="shared" si="25"/>
        <v>63.758177180968787</v>
      </c>
      <c r="BN35">
        <f t="shared" si="26"/>
        <v>420.23821429214775</v>
      </c>
      <c r="BO35">
        <f t="shared" si="27"/>
        <v>-5.3151252088877215E-4</v>
      </c>
    </row>
    <row r="36" spans="1:67" x14ac:dyDescent="0.25">
      <c r="A36" s="1">
        <v>24</v>
      </c>
      <c r="B36" s="1" t="s">
        <v>112</v>
      </c>
      <c r="C36" s="1" t="s">
        <v>82</v>
      </c>
      <c r="D36" s="1" t="s">
        <v>83</v>
      </c>
      <c r="E36" s="1" t="s">
        <v>84</v>
      </c>
      <c r="F36" s="1" t="s">
        <v>85</v>
      </c>
      <c r="G36" s="1" t="s">
        <v>86</v>
      </c>
      <c r="H36" s="1" t="s">
        <v>87</v>
      </c>
      <c r="I36" s="1">
        <v>154.49999737367034</v>
      </c>
      <c r="J36" s="1">
        <v>0</v>
      </c>
      <c r="K36">
        <f t="shared" si="0"/>
        <v>-0.36155489737536067</v>
      </c>
      <c r="L36">
        <f t="shared" si="1"/>
        <v>4.6760547416865262E-3</v>
      </c>
      <c r="M36">
        <f t="shared" si="2"/>
        <v>532.83762657634168</v>
      </c>
      <c r="N36">
        <f t="shared" si="3"/>
        <v>6.8195034704716273E-2</v>
      </c>
      <c r="O36">
        <f t="shared" si="4"/>
        <v>1.4088320925095656</v>
      </c>
      <c r="P36">
        <f t="shared" si="5"/>
        <v>28.963508605957031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29.797430038452148</v>
      </c>
      <c r="V36" s="1">
        <v>28.963508605957031</v>
      </c>
      <c r="W36" s="1">
        <v>30.028635025024414</v>
      </c>
      <c r="X36" s="1">
        <v>419.41754150390625</v>
      </c>
      <c r="Y36" s="1">
        <v>420.08392333984375</v>
      </c>
      <c r="Z36" s="1">
        <v>25.976352691650391</v>
      </c>
      <c r="AA36" s="1">
        <v>26.109294891357422</v>
      </c>
      <c r="AB36" s="1">
        <v>61.532032012939453</v>
      </c>
      <c r="AC36" s="1">
        <v>61.84686279296875</v>
      </c>
      <c r="AD36" s="1">
        <v>299.74459838867188</v>
      </c>
      <c r="AE36" s="1">
        <v>1.031792163848877</v>
      </c>
      <c r="AF36" s="1">
        <v>9.1874130070209503E-2</v>
      </c>
      <c r="AG36" s="1">
        <v>99.752067565917969</v>
      </c>
      <c r="AH36" s="1">
        <v>-0.90074020624160767</v>
      </c>
      <c r="AI36" s="1">
        <v>0.23147879540920258</v>
      </c>
      <c r="AJ36" s="1">
        <v>2.5533087551593781E-2</v>
      </c>
      <c r="AK36" s="1">
        <v>2.7973894029855728E-3</v>
      </c>
      <c r="AL36" s="1">
        <v>1.3948536477982998E-2</v>
      </c>
      <c r="AM36" s="1">
        <v>9.5487787621095777E-4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88</v>
      </c>
      <c r="AV36">
        <f t="shared" si="8"/>
        <v>0.49957433064778639</v>
      </c>
      <c r="AW36">
        <f t="shared" si="9"/>
        <v>6.8195034704716267E-5</v>
      </c>
      <c r="AX36">
        <f t="shared" si="10"/>
        <v>302.11350860595701</v>
      </c>
      <c r="AY36">
        <f t="shared" si="11"/>
        <v>302.94743003845213</v>
      </c>
      <c r="AZ36">
        <f t="shared" si="12"/>
        <v>0.16508674252584399</v>
      </c>
      <c r="BA36">
        <f t="shared" si="13"/>
        <v>8.0371358368065027E-2</v>
      </c>
      <c r="BB36">
        <f t="shared" si="14"/>
        <v>4.013288240610728</v>
      </c>
      <c r="BC36">
        <f t="shared" si="15"/>
        <v>40.232632150292766</v>
      </c>
      <c r="BD36">
        <f t="shared" si="16"/>
        <v>14.123337258935344</v>
      </c>
      <c r="BE36">
        <f t="shared" si="17"/>
        <v>29.38046932220459</v>
      </c>
      <c r="BF36">
        <f t="shared" si="18"/>
        <v>4.1111707992717337</v>
      </c>
      <c r="BG36">
        <f t="shared" si="19"/>
        <v>4.6683682820440513E-3</v>
      </c>
      <c r="BH36">
        <f t="shared" si="20"/>
        <v>2.6044561481011623</v>
      </c>
      <c r="BI36">
        <f t="shared" si="21"/>
        <v>1.5067146511705714</v>
      </c>
      <c r="BJ36">
        <f t="shared" si="22"/>
        <v>2.9184197844168108E-3</v>
      </c>
      <c r="BK36">
        <f t="shared" si="23"/>
        <v>53.151654927906606</v>
      </c>
      <c r="BL36">
        <f t="shared" si="24"/>
        <v>1.2684075656598772</v>
      </c>
      <c r="BM36">
        <f t="shared" si="25"/>
        <v>63.751109229000932</v>
      </c>
      <c r="BN36">
        <f t="shared" si="26"/>
        <v>420.25578922213958</v>
      </c>
      <c r="BO36">
        <f t="shared" si="27"/>
        <v>-5.484642055144488E-4</v>
      </c>
    </row>
    <row r="37" spans="1:67" x14ac:dyDescent="0.25">
      <c r="A37" s="1">
        <v>25</v>
      </c>
      <c r="B37" s="1" t="s">
        <v>113</v>
      </c>
      <c r="C37" s="1" t="s">
        <v>82</v>
      </c>
      <c r="D37" s="1" t="s">
        <v>83</v>
      </c>
      <c r="E37" s="1" t="s">
        <v>84</v>
      </c>
      <c r="F37" s="1" t="s">
        <v>85</v>
      </c>
      <c r="G37" s="1" t="s">
        <v>86</v>
      </c>
      <c r="H37" s="1" t="s">
        <v>87</v>
      </c>
      <c r="I37" s="1">
        <v>159.49999726191163</v>
      </c>
      <c r="J37" s="1">
        <v>0</v>
      </c>
      <c r="K37">
        <f t="shared" si="0"/>
        <v>-0.36372961897491468</v>
      </c>
      <c r="L37">
        <f t="shared" si="1"/>
        <v>4.6803336940675986E-3</v>
      </c>
      <c r="M37">
        <f t="shared" si="2"/>
        <v>533.46591552516816</v>
      </c>
      <c r="N37">
        <f t="shared" si="3"/>
        <v>6.8254642612079253E-2</v>
      </c>
      <c r="O37">
        <f t="shared" si="4"/>
        <v>1.408777128983433</v>
      </c>
      <c r="P37">
        <f t="shared" si="5"/>
        <v>28.963108062744141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29.797002792358398</v>
      </c>
      <c r="V37" s="1">
        <v>28.963108062744141</v>
      </c>
      <c r="W37" s="1">
        <v>30.028915405273438</v>
      </c>
      <c r="X37" s="1">
        <v>419.41708374023438</v>
      </c>
      <c r="Y37" s="1">
        <v>420.0877685546875</v>
      </c>
      <c r="Z37" s="1">
        <v>25.975860595703125</v>
      </c>
      <c r="AA37" s="1">
        <v>26.108919143676758</v>
      </c>
      <c r="AB37" s="1">
        <v>61.532344818115234</v>
      </c>
      <c r="AC37" s="1">
        <v>61.848056793212891</v>
      </c>
      <c r="AD37" s="1">
        <v>299.744384765625</v>
      </c>
      <c r="AE37" s="1">
        <v>0.99613773822784424</v>
      </c>
      <c r="AF37" s="1">
        <v>6.7599199712276459E-2</v>
      </c>
      <c r="AG37" s="1">
        <v>99.752044677734375</v>
      </c>
      <c r="AH37" s="1">
        <v>-0.90074020624160767</v>
      </c>
      <c r="AI37" s="1">
        <v>0.23147879540920258</v>
      </c>
      <c r="AJ37" s="1">
        <v>2.5533087551593781E-2</v>
      </c>
      <c r="AK37" s="1">
        <v>2.7973894029855728E-3</v>
      </c>
      <c r="AL37" s="1">
        <v>1.3948536477982998E-2</v>
      </c>
      <c r="AM37" s="1">
        <v>9.5487787621095777E-4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88</v>
      </c>
      <c r="AV37">
        <f t="shared" si="8"/>
        <v>0.49957397460937492</v>
      </c>
      <c r="AW37">
        <f t="shared" si="9"/>
        <v>6.8254642612079259E-5</v>
      </c>
      <c r="AX37">
        <f t="shared" si="10"/>
        <v>302.11310806274412</v>
      </c>
      <c r="AY37">
        <f t="shared" si="11"/>
        <v>302.94700279235838</v>
      </c>
      <c r="AZ37">
        <f t="shared" si="12"/>
        <v>0.15938203455398892</v>
      </c>
      <c r="BA37">
        <f t="shared" si="13"/>
        <v>8.0273107378006567E-2</v>
      </c>
      <c r="BB37">
        <f t="shared" si="14"/>
        <v>4.0131951978908313</v>
      </c>
      <c r="BC37">
        <f t="shared" si="15"/>
        <v>40.23170864172387</v>
      </c>
      <c r="BD37">
        <f t="shared" si="16"/>
        <v>14.122789498047112</v>
      </c>
      <c r="BE37">
        <f t="shared" si="17"/>
        <v>29.38005542755127</v>
      </c>
      <c r="BF37">
        <f t="shared" si="18"/>
        <v>4.1110726138032856</v>
      </c>
      <c r="BG37">
        <f t="shared" si="19"/>
        <v>4.6726331721596249E-3</v>
      </c>
      <c r="BH37">
        <f t="shared" si="20"/>
        <v>2.6044180689073984</v>
      </c>
      <c r="BI37">
        <f t="shared" si="21"/>
        <v>1.5066545448958872</v>
      </c>
      <c r="BJ37">
        <f t="shared" si="22"/>
        <v>2.9210866014770217E-3</v>
      </c>
      <c r="BK37">
        <f t="shared" si="23"/>
        <v>53.214315839515045</v>
      </c>
      <c r="BL37">
        <f t="shared" si="24"/>
        <v>1.2698915689941612</v>
      </c>
      <c r="BM37">
        <f t="shared" si="25"/>
        <v>63.751761938075425</v>
      </c>
      <c r="BN37">
        <f t="shared" si="26"/>
        <v>420.26066819547799</v>
      </c>
      <c r="BO37">
        <f t="shared" si="27"/>
        <v>-5.5176241398659513E-4</v>
      </c>
    </row>
    <row r="38" spans="1:67" x14ac:dyDescent="0.25">
      <c r="A38" s="1">
        <v>26</v>
      </c>
      <c r="B38" s="1" t="s">
        <v>114</v>
      </c>
      <c r="C38" s="1" t="s">
        <v>82</v>
      </c>
      <c r="D38" s="1" t="s">
        <v>83</v>
      </c>
      <c r="E38" s="1" t="s">
        <v>84</v>
      </c>
      <c r="F38" s="1" t="s">
        <v>85</v>
      </c>
      <c r="G38" s="1" t="s">
        <v>86</v>
      </c>
      <c r="H38" s="1" t="s">
        <v>87</v>
      </c>
      <c r="I38" s="1">
        <v>164.49999715015292</v>
      </c>
      <c r="J38" s="1">
        <v>0</v>
      </c>
      <c r="K38">
        <f t="shared" si="0"/>
        <v>-0.36288260893209184</v>
      </c>
      <c r="L38">
        <f t="shared" si="1"/>
        <v>4.6954145854894705E-3</v>
      </c>
      <c r="M38">
        <f t="shared" si="2"/>
        <v>532.78919247075919</v>
      </c>
      <c r="N38">
        <f t="shared" si="3"/>
        <v>6.8460878193087216E-2</v>
      </c>
      <c r="O38">
        <f t="shared" si="4"/>
        <v>1.4085063162864833</v>
      </c>
      <c r="P38">
        <f t="shared" si="5"/>
        <v>28.961936950683594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29.797014236450195</v>
      </c>
      <c r="V38" s="1">
        <v>28.961936950683594</v>
      </c>
      <c r="W38" s="1">
        <v>30.029018402099609</v>
      </c>
      <c r="X38" s="1">
        <v>419.420654296875</v>
      </c>
      <c r="Y38" s="1">
        <v>420.08938598632813</v>
      </c>
      <c r="Z38" s="1">
        <v>25.975437164306641</v>
      </c>
      <c r="AA38" s="1">
        <v>26.108880996704102</v>
      </c>
      <c r="AB38" s="1">
        <v>61.531597137451172</v>
      </c>
      <c r="AC38" s="1">
        <v>61.84747314453125</v>
      </c>
      <c r="AD38" s="1">
        <v>299.78204345703125</v>
      </c>
      <c r="AE38" s="1">
        <v>0.952586829662323</v>
      </c>
      <c r="AF38" s="1">
        <v>5.6095309555530548E-2</v>
      </c>
      <c r="AG38" s="1">
        <v>99.752143859863281</v>
      </c>
      <c r="AH38" s="1">
        <v>-0.90074020624160767</v>
      </c>
      <c r="AI38" s="1">
        <v>0.23147879540920258</v>
      </c>
      <c r="AJ38" s="1">
        <v>2.5533087551593781E-2</v>
      </c>
      <c r="AK38" s="1">
        <v>2.7973894029855728E-3</v>
      </c>
      <c r="AL38" s="1">
        <v>1.3948536477982998E-2</v>
      </c>
      <c r="AM38" s="1">
        <v>9.5487787621095777E-4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88</v>
      </c>
      <c r="AV38">
        <f t="shared" si="8"/>
        <v>0.49963673909505202</v>
      </c>
      <c r="AW38">
        <f t="shared" si="9"/>
        <v>6.8460878193087212E-5</v>
      </c>
      <c r="AX38">
        <f t="shared" si="10"/>
        <v>302.11193695068357</v>
      </c>
      <c r="AY38">
        <f t="shared" si="11"/>
        <v>302.94701423645017</v>
      </c>
      <c r="AZ38">
        <f t="shared" si="12"/>
        <v>0.1524138893392557</v>
      </c>
      <c r="BA38">
        <f t="shared" si="13"/>
        <v>8.0250499844375642E-2</v>
      </c>
      <c r="BB38">
        <f t="shared" si="14"/>
        <v>4.0129231694897616</v>
      </c>
      <c r="BC38">
        <f t="shared" si="15"/>
        <v>40.228941596757195</v>
      </c>
      <c r="BD38">
        <f t="shared" si="16"/>
        <v>14.120060600053094</v>
      </c>
      <c r="BE38">
        <f t="shared" si="17"/>
        <v>29.379475593566895</v>
      </c>
      <c r="BF38">
        <f t="shared" si="18"/>
        <v>4.110935067091936</v>
      </c>
      <c r="BG38">
        <f t="shared" si="19"/>
        <v>4.6876643997374578E-3</v>
      </c>
      <c r="BH38">
        <f t="shared" si="20"/>
        <v>2.6044168532032783</v>
      </c>
      <c r="BI38">
        <f t="shared" si="21"/>
        <v>1.5065182138886577</v>
      </c>
      <c r="BJ38">
        <f t="shared" si="22"/>
        <v>2.930485571254643E-3</v>
      </c>
      <c r="BK38">
        <f t="shared" si="23"/>
        <v>53.146864174323561</v>
      </c>
      <c r="BL38">
        <f t="shared" si="24"/>
        <v>1.2682757771178226</v>
      </c>
      <c r="BM38">
        <f t="shared" si="25"/>
        <v>63.756518021450134</v>
      </c>
      <c r="BN38">
        <f t="shared" si="26"/>
        <v>420.26188299911001</v>
      </c>
      <c r="BO38">
        <f t="shared" si="27"/>
        <v>-5.5051701170098148E-4</v>
      </c>
    </row>
    <row r="39" spans="1:67" x14ac:dyDescent="0.25">
      <c r="A39" s="1">
        <v>27</v>
      </c>
      <c r="B39" s="1" t="s">
        <v>115</v>
      </c>
      <c r="C39" s="1" t="s">
        <v>82</v>
      </c>
      <c r="D39" s="1" t="s">
        <v>83</v>
      </c>
      <c r="E39" s="1" t="s">
        <v>84</v>
      </c>
      <c r="F39" s="1" t="s">
        <v>85</v>
      </c>
      <c r="G39" s="1" t="s">
        <v>86</v>
      </c>
      <c r="H39" s="1" t="s">
        <v>87</v>
      </c>
      <c r="I39" s="1">
        <v>169.99999702721834</v>
      </c>
      <c r="J39" s="1">
        <v>0</v>
      </c>
      <c r="K39">
        <f t="shared" si="0"/>
        <v>-0.34864320091307349</v>
      </c>
      <c r="L39">
        <f t="shared" si="1"/>
        <v>4.618493670213367E-3</v>
      </c>
      <c r="M39">
        <f t="shared" si="2"/>
        <v>529.92283855386961</v>
      </c>
      <c r="N39">
        <f t="shared" si="3"/>
        <v>6.735762668406127E-2</v>
      </c>
      <c r="O39">
        <f t="shared" si="4"/>
        <v>1.4088483470967108</v>
      </c>
      <c r="P39">
        <f t="shared" si="5"/>
        <v>28.962532043457031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29.797042846679688</v>
      </c>
      <c r="V39" s="1">
        <v>28.962532043457031</v>
      </c>
      <c r="W39" s="1">
        <v>30.029434204101563</v>
      </c>
      <c r="X39" s="1">
        <v>419.43133544921875</v>
      </c>
      <c r="Y39" s="1">
        <v>420.072509765625</v>
      </c>
      <c r="Z39" s="1">
        <v>25.975591659545898</v>
      </c>
      <c r="AA39" s="1">
        <v>26.106887817382813</v>
      </c>
      <c r="AB39" s="1">
        <v>61.531673431396484</v>
      </c>
      <c r="AC39" s="1">
        <v>61.843269348144531</v>
      </c>
      <c r="AD39" s="1">
        <v>299.77630615234375</v>
      </c>
      <c r="AE39" s="1">
        <v>0.91154199838638306</v>
      </c>
      <c r="AF39" s="1">
        <v>0.10327181965112686</v>
      </c>
      <c r="AG39" s="1">
        <v>99.751953125</v>
      </c>
      <c r="AH39" s="1">
        <v>-0.90074020624160767</v>
      </c>
      <c r="AI39" s="1">
        <v>0.23147879540920258</v>
      </c>
      <c r="AJ39" s="1">
        <v>2.5533087551593781E-2</v>
      </c>
      <c r="AK39" s="1">
        <v>2.7973894029855728E-3</v>
      </c>
      <c r="AL39" s="1">
        <v>1.3948536477982998E-2</v>
      </c>
      <c r="AM39" s="1">
        <v>9.5487787621095777E-4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88</v>
      </c>
      <c r="AV39">
        <f t="shared" si="8"/>
        <v>0.49962717692057285</v>
      </c>
      <c r="AW39">
        <f t="shared" si="9"/>
        <v>6.7357626684061265E-5</v>
      </c>
      <c r="AX39">
        <f t="shared" si="10"/>
        <v>302.11253204345701</v>
      </c>
      <c r="AY39">
        <f t="shared" si="11"/>
        <v>302.94704284667966</v>
      </c>
      <c r="AZ39">
        <f t="shared" si="12"/>
        <v>0.14584671648189307</v>
      </c>
      <c r="BA39">
        <f t="shared" si="13"/>
        <v>8.0650243338062561E-2</v>
      </c>
      <c r="BB39">
        <f t="shared" si="14"/>
        <v>4.0130613968959148</v>
      </c>
      <c r="BC39">
        <f t="shared" si="15"/>
        <v>40.230404229450166</v>
      </c>
      <c r="BD39">
        <f t="shared" si="16"/>
        <v>14.123516412067353</v>
      </c>
      <c r="BE39">
        <f t="shared" si="17"/>
        <v>29.379787445068359</v>
      </c>
      <c r="BF39">
        <f t="shared" si="18"/>
        <v>4.1110090431962796</v>
      </c>
      <c r="BG39">
        <f t="shared" si="19"/>
        <v>4.6109951309262973E-3</v>
      </c>
      <c r="BH39">
        <f t="shared" si="20"/>
        <v>2.604213049799204</v>
      </c>
      <c r="BI39">
        <f t="shared" si="21"/>
        <v>1.5067959933970756</v>
      </c>
      <c r="BJ39">
        <f t="shared" si="22"/>
        <v>2.882544716926777E-3</v>
      </c>
      <c r="BK39">
        <f t="shared" si="23"/>
        <v>52.86083815129254</v>
      </c>
      <c r="BL39">
        <f t="shared" si="24"/>
        <v>1.2615032553535446</v>
      </c>
      <c r="BM39">
        <f t="shared" si="25"/>
        <v>63.747995308857952</v>
      </c>
      <c r="BN39">
        <f t="shared" si="26"/>
        <v>420.23823804580138</v>
      </c>
      <c r="BO39">
        <f t="shared" si="27"/>
        <v>-5.2887393683221924E-4</v>
      </c>
    </row>
    <row r="40" spans="1:67" x14ac:dyDescent="0.25">
      <c r="A40" s="1">
        <v>28</v>
      </c>
      <c r="B40" s="1" t="s">
        <v>116</v>
      </c>
      <c r="C40" s="1" t="s">
        <v>82</v>
      </c>
      <c r="D40" s="1" t="s">
        <v>83</v>
      </c>
      <c r="E40" s="1" t="s">
        <v>84</v>
      </c>
      <c r="F40" s="1" t="s">
        <v>85</v>
      </c>
      <c r="G40" s="1" t="s">
        <v>86</v>
      </c>
      <c r="H40" s="1" t="s">
        <v>87</v>
      </c>
      <c r="I40" s="1">
        <v>174.99999691545963</v>
      </c>
      <c r="J40" s="1">
        <v>0</v>
      </c>
      <c r="K40">
        <f t="shared" si="0"/>
        <v>-0.35036568565941223</v>
      </c>
      <c r="L40">
        <f t="shared" si="1"/>
        <v>4.5754320982991882E-3</v>
      </c>
      <c r="M40">
        <f t="shared" si="2"/>
        <v>531.64200563863642</v>
      </c>
      <c r="N40">
        <f t="shared" si="3"/>
        <v>6.6745608974305842E-2</v>
      </c>
      <c r="O40">
        <f t="shared" si="4"/>
        <v>1.4091631386233461</v>
      </c>
      <c r="P40">
        <f t="shared" si="5"/>
        <v>28.963186264038086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29.796756744384766</v>
      </c>
      <c r="V40" s="1">
        <v>28.963186264038086</v>
      </c>
      <c r="W40" s="1">
        <v>30.029247283935547</v>
      </c>
      <c r="X40" s="1">
        <v>419.42929077148438</v>
      </c>
      <c r="Y40" s="1">
        <v>420.07440185546875</v>
      </c>
      <c r="Z40" s="1">
        <v>25.975191116333008</v>
      </c>
      <c r="AA40" s="1">
        <v>26.105289459228516</v>
      </c>
      <c r="AB40" s="1">
        <v>61.531661987304688</v>
      </c>
      <c r="AC40" s="1">
        <v>61.840164184570313</v>
      </c>
      <c r="AD40" s="1">
        <v>299.7879638671875</v>
      </c>
      <c r="AE40" s="1">
        <v>0.9066474437713623</v>
      </c>
      <c r="AF40" s="1">
        <v>0.19714990258216858</v>
      </c>
      <c r="AG40" s="1">
        <v>99.751823425292969</v>
      </c>
      <c r="AH40" s="1">
        <v>-0.90074020624160767</v>
      </c>
      <c r="AI40" s="1">
        <v>0.23147879540920258</v>
      </c>
      <c r="AJ40" s="1">
        <v>2.5533087551593781E-2</v>
      </c>
      <c r="AK40" s="1">
        <v>2.7973894029855728E-3</v>
      </c>
      <c r="AL40" s="1">
        <v>1.3948536477982998E-2</v>
      </c>
      <c r="AM40" s="1">
        <v>9.5487787621095777E-4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88</v>
      </c>
      <c r="AV40">
        <f t="shared" si="8"/>
        <v>0.49964660644531245</v>
      </c>
      <c r="AW40">
        <f t="shared" si="9"/>
        <v>6.6745608974305836E-5</v>
      </c>
      <c r="AX40">
        <f t="shared" si="10"/>
        <v>302.11318626403806</v>
      </c>
      <c r="AY40">
        <f t="shared" si="11"/>
        <v>302.94675674438474</v>
      </c>
      <c r="AZ40">
        <f t="shared" si="12"/>
        <v>0.14506358776099404</v>
      </c>
      <c r="BA40">
        <f t="shared" si="13"/>
        <v>8.0819844475695027E-2</v>
      </c>
      <c r="BB40">
        <f t="shared" si="14"/>
        <v>4.0132133632264706</v>
      </c>
      <c r="BC40">
        <f t="shared" si="15"/>
        <v>40.231979982121153</v>
      </c>
      <c r="BD40">
        <f t="shared" si="16"/>
        <v>14.126690522892638</v>
      </c>
      <c r="BE40">
        <f t="shared" si="17"/>
        <v>29.379971504211426</v>
      </c>
      <c r="BF40">
        <f t="shared" si="18"/>
        <v>4.1110527054783192</v>
      </c>
      <c r="BG40">
        <f t="shared" si="19"/>
        <v>4.568072624402216E-3</v>
      </c>
      <c r="BH40">
        <f t="shared" si="20"/>
        <v>2.6040502246031245</v>
      </c>
      <c r="BI40">
        <f t="shared" si="21"/>
        <v>1.5070024808751947</v>
      </c>
      <c r="BJ40">
        <f t="shared" si="22"/>
        <v>2.8557056821270905E-3</v>
      </c>
      <c r="BK40">
        <f t="shared" si="23"/>
        <v>53.03225947193387</v>
      </c>
      <c r="BL40">
        <f t="shared" si="24"/>
        <v>1.2655901033016379</v>
      </c>
      <c r="BM40">
        <f t="shared" si="25"/>
        <v>63.740719778157427</v>
      </c>
      <c r="BN40">
        <f t="shared" si="26"/>
        <v>420.24094892239873</v>
      </c>
      <c r="BO40">
        <f t="shared" si="27"/>
        <v>-5.3142277178758451E-4</v>
      </c>
    </row>
    <row r="41" spans="1:67" x14ac:dyDescent="0.25">
      <c r="A41" s="1">
        <v>29</v>
      </c>
      <c r="B41" s="1" t="s">
        <v>117</v>
      </c>
      <c r="C41" s="1" t="s">
        <v>82</v>
      </c>
      <c r="D41" s="1" t="s">
        <v>83</v>
      </c>
      <c r="E41" s="1" t="s">
        <v>84</v>
      </c>
      <c r="F41" s="1" t="s">
        <v>85</v>
      </c>
      <c r="G41" s="1" t="s">
        <v>86</v>
      </c>
      <c r="H41" s="1" t="s">
        <v>87</v>
      </c>
      <c r="I41" s="1">
        <v>179.99999680370092</v>
      </c>
      <c r="J41" s="1">
        <v>0</v>
      </c>
      <c r="K41">
        <f t="shared" si="0"/>
        <v>-0.34378522706561465</v>
      </c>
      <c r="L41">
        <f t="shared" si="1"/>
        <v>4.5249108395814973E-3</v>
      </c>
      <c r="M41">
        <f t="shared" si="2"/>
        <v>530.67075421063146</v>
      </c>
      <c r="N41">
        <f t="shared" si="3"/>
        <v>6.6013085009019271E-2</v>
      </c>
      <c r="O41">
        <f t="shared" si="4"/>
        <v>1.4092358617722867</v>
      </c>
      <c r="P41">
        <f t="shared" si="5"/>
        <v>28.962764739990234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29.796314239501953</v>
      </c>
      <c r="V41" s="1">
        <v>28.962764739990234</v>
      </c>
      <c r="W41" s="1">
        <v>30.029266357421875</v>
      </c>
      <c r="X41" s="1">
        <v>419.42156982421875</v>
      </c>
      <c r="Y41" s="1">
        <v>420.05419921875</v>
      </c>
      <c r="Z41" s="1">
        <v>25.974887847900391</v>
      </c>
      <c r="AA41" s="1">
        <v>26.103572845458984</v>
      </c>
      <c r="AB41" s="1">
        <v>61.532150268554688</v>
      </c>
      <c r="AC41" s="1">
        <v>61.837917327880859</v>
      </c>
      <c r="AD41" s="1">
        <v>299.75479125976563</v>
      </c>
      <c r="AE41" s="1">
        <v>0.92109328508377075</v>
      </c>
      <c r="AF41" s="1">
        <v>0.23804649710655212</v>
      </c>
      <c r="AG41" s="1">
        <v>99.751846313476563</v>
      </c>
      <c r="AH41" s="1">
        <v>-0.90074020624160767</v>
      </c>
      <c r="AI41" s="1">
        <v>0.23147879540920258</v>
      </c>
      <c r="AJ41" s="1">
        <v>2.5533087551593781E-2</v>
      </c>
      <c r="AK41" s="1">
        <v>2.7973894029855728E-3</v>
      </c>
      <c r="AL41" s="1">
        <v>1.3948536477982998E-2</v>
      </c>
      <c r="AM41" s="1">
        <v>9.5487787621095777E-4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88</v>
      </c>
      <c r="AV41">
        <f t="shared" si="8"/>
        <v>0.49959131876627599</v>
      </c>
      <c r="AW41">
        <f t="shared" si="9"/>
        <v>6.6013085009019267E-5</v>
      </c>
      <c r="AX41">
        <f t="shared" si="10"/>
        <v>302.11276473999021</v>
      </c>
      <c r="AY41">
        <f t="shared" si="11"/>
        <v>302.94631423950193</v>
      </c>
      <c r="AZ41">
        <f t="shared" si="12"/>
        <v>0.14737492231931704</v>
      </c>
      <c r="BA41">
        <f t="shared" si="13"/>
        <v>8.1207991378230274E-2</v>
      </c>
      <c r="BB41">
        <f t="shared" si="14"/>
        <v>4.0131154484851512</v>
      </c>
      <c r="BC41">
        <f t="shared" si="15"/>
        <v>40.230989167595745</v>
      </c>
      <c r="BD41">
        <f t="shared" si="16"/>
        <v>14.12741632213676</v>
      </c>
      <c r="BE41">
        <f t="shared" si="17"/>
        <v>29.379539489746094</v>
      </c>
      <c r="BF41">
        <f t="shared" si="18"/>
        <v>4.1109502241808649</v>
      </c>
      <c r="BG41">
        <f t="shared" si="19"/>
        <v>4.5177128650487793E-3</v>
      </c>
      <c r="BH41">
        <f t="shared" si="20"/>
        <v>2.6038795867128646</v>
      </c>
      <c r="BI41">
        <f t="shared" si="21"/>
        <v>1.5070706374680003</v>
      </c>
      <c r="BJ41">
        <f t="shared" si="22"/>
        <v>2.8242163526343619E-3</v>
      </c>
      <c r="BK41">
        <f t="shared" si="23"/>
        <v>52.935387517075611</v>
      </c>
      <c r="BL41">
        <f t="shared" si="24"/>
        <v>1.2633387672295977</v>
      </c>
      <c r="BM41">
        <f t="shared" si="25"/>
        <v>63.73737053678159</v>
      </c>
      <c r="BN41">
        <f t="shared" si="26"/>
        <v>420.21761825082177</v>
      </c>
      <c r="BO41">
        <f t="shared" si="27"/>
        <v>-5.2144330582240702E-4</v>
      </c>
    </row>
    <row r="42" spans="1:67" x14ac:dyDescent="0.25">
      <c r="A42" s="1">
        <v>30</v>
      </c>
      <c r="B42" s="1" t="s">
        <v>118</v>
      </c>
      <c r="C42" s="1" t="s">
        <v>82</v>
      </c>
      <c r="D42" s="1" t="s">
        <v>83</v>
      </c>
      <c r="E42" s="1" t="s">
        <v>84</v>
      </c>
      <c r="F42" s="1" t="s">
        <v>85</v>
      </c>
      <c r="G42" s="1" t="s">
        <v>86</v>
      </c>
      <c r="H42" s="1" t="s">
        <v>87</v>
      </c>
      <c r="I42" s="1">
        <v>185.49999668076634</v>
      </c>
      <c r="J42" s="1">
        <v>0</v>
      </c>
      <c r="K42">
        <f t="shared" si="0"/>
        <v>-0.3484567194000967</v>
      </c>
      <c r="L42">
        <f t="shared" si="1"/>
        <v>4.6108168191725252E-3</v>
      </c>
      <c r="M42">
        <f t="shared" si="2"/>
        <v>530.06504785751326</v>
      </c>
      <c r="N42">
        <f t="shared" si="3"/>
        <v>6.7228986899821999E-2</v>
      </c>
      <c r="O42">
        <f t="shared" si="4"/>
        <v>1.4085049624780193</v>
      </c>
      <c r="P42">
        <f t="shared" si="5"/>
        <v>28.960174560546875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29.795883178710938</v>
      </c>
      <c r="V42" s="1">
        <v>28.960174560546875</v>
      </c>
      <c r="W42" s="1">
        <v>30.029016494750977</v>
      </c>
      <c r="X42" s="1">
        <v>419.43643188476563</v>
      </c>
      <c r="Y42" s="1">
        <v>420.07736206054688</v>
      </c>
      <c r="Z42" s="1">
        <v>25.973712921142578</v>
      </c>
      <c r="AA42" s="1">
        <v>26.104763031005859</v>
      </c>
      <c r="AB42" s="1">
        <v>61.531970977783203</v>
      </c>
      <c r="AC42" s="1">
        <v>61.841693878173828</v>
      </c>
      <c r="AD42" s="1">
        <v>299.76620483398438</v>
      </c>
      <c r="AE42" s="1">
        <v>0.91402387619018555</v>
      </c>
      <c r="AF42" s="1">
        <v>0.2013712078332901</v>
      </c>
      <c r="AG42" s="1">
        <v>99.752250671386719</v>
      </c>
      <c r="AH42" s="1">
        <v>-0.90074020624160767</v>
      </c>
      <c r="AI42" s="1">
        <v>0.23147879540920258</v>
      </c>
      <c r="AJ42" s="1">
        <v>2.5533087551593781E-2</v>
      </c>
      <c r="AK42" s="1">
        <v>2.7973894029855728E-3</v>
      </c>
      <c r="AL42" s="1">
        <v>1.3948536477982998E-2</v>
      </c>
      <c r="AM42" s="1">
        <v>9.5487787621095777E-4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88</v>
      </c>
      <c r="AV42">
        <f t="shared" si="8"/>
        <v>0.49961034138997396</v>
      </c>
      <c r="AW42">
        <f t="shared" si="9"/>
        <v>6.7228986899821997E-5</v>
      </c>
      <c r="AX42">
        <f t="shared" si="10"/>
        <v>302.11017456054685</v>
      </c>
      <c r="AY42">
        <f t="shared" si="11"/>
        <v>302.94588317871091</v>
      </c>
      <c r="AZ42">
        <f t="shared" si="12"/>
        <v>0.14624381692162558</v>
      </c>
      <c r="BA42">
        <f t="shared" si="13"/>
        <v>8.0878774854091895E-2</v>
      </c>
      <c r="BB42">
        <f t="shared" si="14"/>
        <v>4.0125138280640646</v>
      </c>
      <c r="BC42">
        <f t="shared" si="15"/>
        <v>40.224794940040667</v>
      </c>
      <c r="BD42">
        <f t="shared" si="16"/>
        <v>14.120031909034807</v>
      </c>
      <c r="BE42">
        <f t="shared" si="17"/>
        <v>29.378028869628906</v>
      </c>
      <c r="BF42">
        <f t="shared" si="18"/>
        <v>4.1105918964909618</v>
      </c>
      <c r="BG42">
        <f t="shared" si="19"/>
        <v>4.6033431671127058E-3</v>
      </c>
      <c r="BH42">
        <f t="shared" si="20"/>
        <v>2.6040088655860454</v>
      </c>
      <c r="BI42">
        <f t="shared" si="21"/>
        <v>1.5065830309049164</v>
      </c>
      <c r="BJ42">
        <f t="shared" si="22"/>
        <v>2.8777600082404262E-3</v>
      </c>
      <c r="BK42">
        <f t="shared" si="23"/>
        <v>52.875181526023262</v>
      </c>
      <c r="BL42">
        <f t="shared" si="24"/>
        <v>1.2618272150097762</v>
      </c>
      <c r="BM42">
        <f t="shared" si="25"/>
        <v>63.751932387805489</v>
      </c>
      <c r="BN42">
        <f t="shared" si="26"/>
        <v>420.24300169634313</v>
      </c>
      <c r="BO42">
        <f t="shared" si="27"/>
        <v>-5.286177075073177E-4</v>
      </c>
    </row>
    <row r="43" spans="1:67" x14ac:dyDescent="0.25">
      <c r="A43" s="1">
        <v>31</v>
      </c>
      <c r="B43" s="1" t="s">
        <v>119</v>
      </c>
      <c r="C43" s="1" t="s">
        <v>82</v>
      </c>
      <c r="D43" s="1" t="s">
        <v>83</v>
      </c>
      <c r="E43" s="1" t="s">
        <v>84</v>
      </c>
      <c r="F43" s="1" t="s">
        <v>85</v>
      </c>
      <c r="G43" s="1" t="s">
        <v>86</v>
      </c>
      <c r="H43" s="1" t="s">
        <v>87</v>
      </c>
      <c r="I43" s="1">
        <v>190.49999656900764</v>
      </c>
      <c r="J43" s="1">
        <v>0</v>
      </c>
      <c r="K43">
        <f t="shared" si="0"/>
        <v>-0.34735609294934167</v>
      </c>
      <c r="L43">
        <f t="shared" si="1"/>
        <v>4.5582516111242911E-3</v>
      </c>
      <c r="M43">
        <f t="shared" si="2"/>
        <v>531.06623409179804</v>
      </c>
      <c r="N43">
        <f t="shared" si="3"/>
        <v>6.6454071707260309E-2</v>
      </c>
      <c r="O43">
        <f t="shared" si="4"/>
        <v>1.4083035762844749</v>
      </c>
      <c r="P43">
        <f t="shared" si="5"/>
        <v>28.95808219909668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29.795379638671875</v>
      </c>
      <c r="V43" s="1">
        <v>28.95808219909668</v>
      </c>
      <c r="W43" s="1">
        <v>30.028575897216797</v>
      </c>
      <c r="X43" s="1">
        <v>419.44174194335938</v>
      </c>
      <c r="Y43" s="1">
        <v>420.08114624023438</v>
      </c>
      <c r="Z43" s="1">
        <v>25.972389221191406</v>
      </c>
      <c r="AA43" s="1">
        <v>26.101934432983398</v>
      </c>
      <c r="AB43" s="1">
        <v>61.530281066894531</v>
      </c>
      <c r="AC43" s="1">
        <v>61.837825775146484</v>
      </c>
      <c r="AD43" s="1">
        <v>299.75399780273438</v>
      </c>
      <c r="AE43" s="1">
        <v>0.94218206405639648</v>
      </c>
      <c r="AF43" s="1">
        <v>0.11044774204492569</v>
      </c>
      <c r="AG43" s="1">
        <v>99.752159118652344</v>
      </c>
      <c r="AH43" s="1">
        <v>-0.90074020624160767</v>
      </c>
      <c r="AI43" s="1">
        <v>0.23147879540920258</v>
      </c>
      <c r="AJ43" s="1">
        <v>2.5533087551593781E-2</v>
      </c>
      <c r="AK43" s="1">
        <v>2.7973894029855728E-3</v>
      </c>
      <c r="AL43" s="1">
        <v>1.3948536477982998E-2</v>
      </c>
      <c r="AM43" s="1">
        <v>9.5487787621095777E-4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88</v>
      </c>
      <c r="AV43">
        <f t="shared" si="8"/>
        <v>0.49958999633789053</v>
      </c>
      <c r="AW43">
        <f t="shared" si="9"/>
        <v>6.6454071707260312E-5</v>
      </c>
      <c r="AX43">
        <f t="shared" si="10"/>
        <v>302.10808219909666</v>
      </c>
      <c r="AY43">
        <f t="shared" si="11"/>
        <v>302.94537963867185</v>
      </c>
      <c r="AZ43">
        <f t="shared" si="12"/>
        <v>0.1507491268795178</v>
      </c>
      <c r="BA43">
        <f t="shared" si="13"/>
        <v>8.1529267243233866E-2</v>
      </c>
      <c r="BB43">
        <f t="shared" si="14"/>
        <v>4.0120278931480655</v>
      </c>
      <c r="BC43">
        <f t="shared" si="15"/>
        <v>40.219960435902678</v>
      </c>
      <c r="BD43">
        <f t="shared" si="16"/>
        <v>14.118026002919279</v>
      </c>
      <c r="BE43">
        <f t="shared" si="17"/>
        <v>29.376730918884277</v>
      </c>
      <c r="BF43">
        <f t="shared" si="18"/>
        <v>4.1102840369358571</v>
      </c>
      <c r="BG43">
        <f t="shared" si="19"/>
        <v>4.5509472581567465E-3</v>
      </c>
      <c r="BH43">
        <f t="shared" si="20"/>
        <v>2.6037243168635906</v>
      </c>
      <c r="BI43">
        <f t="shared" si="21"/>
        <v>1.5065597200722665</v>
      </c>
      <c r="BJ43">
        <f t="shared" si="22"/>
        <v>2.8449973861647423E-3</v>
      </c>
      <c r="BK43">
        <f t="shared" si="23"/>
        <v>52.975003485668509</v>
      </c>
      <c r="BL43">
        <f t="shared" si="24"/>
        <v>1.2641991644826021</v>
      </c>
      <c r="BM43">
        <f t="shared" si="25"/>
        <v>63.752199196140971</v>
      </c>
      <c r="BN43">
        <f t="shared" si="26"/>
        <v>420.24626269092812</v>
      </c>
      <c r="BO43">
        <f t="shared" si="27"/>
        <v>-5.2694614552672688E-4</v>
      </c>
    </row>
    <row r="44" spans="1:67" x14ac:dyDescent="0.25">
      <c r="A44" s="1">
        <v>32</v>
      </c>
      <c r="B44" s="1" t="s">
        <v>120</v>
      </c>
      <c r="C44" s="1" t="s">
        <v>82</v>
      </c>
      <c r="D44" s="1" t="s">
        <v>83</v>
      </c>
      <c r="E44" s="1" t="s">
        <v>84</v>
      </c>
      <c r="F44" s="1" t="s">
        <v>85</v>
      </c>
      <c r="G44" s="1" t="s">
        <v>86</v>
      </c>
      <c r="H44" s="1" t="s">
        <v>87</v>
      </c>
      <c r="I44" s="1">
        <v>195.49999645724893</v>
      </c>
      <c r="J44" s="1">
        <v>0</v>
      </c>
      <c r="K44">
        <f t="shared" si="0"/>
        <v>-0.34653382318937309</v>
      </c>
      <c r="L44">
        <f t="shared" si="1"/>
        <v>4.5599611037430848E-3</v>
      </c>
      <c r="M44">
        <f t="shared" si="2"/>
        <v>530.75018586102885</v>
      </c>
      <c r="N44">
        <f t="shared" si="3"/>
        <v>6.646930014458742E-2</v>
      </c>
      <c r="O44">
        <f t="shared" si="4"/>
        <v>1.4081027459045612</v>
      </c>
      <c r="P44">
        <f t="shared" si="5"/>
        <v>28.956596374511719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29.794988632202148</v>
      </c>
      <c r="V44" s="1">
        <v>28.956596374511719</v>
      </c>
      <c r="W44" s="1">
        <v>30.028488159179688</v>
      </c>
      <c r="X44" s="1">
        <v>419.45681762695313</v>
      </c>
      <c r="Y44" s="1">
        <v>420.09457397460938</v>
      </c>
      <c r="Z44" s="1">
        <v>25.970909118652344</v>
      </c>
      <c r="AA44" s="1">
        <v>26.100486755371094</v>
      </c>
      <c r="AB44" s="1">
        <v>61.528553009033203</v>
      </c>
      <c r="AC44" s="1">
        <v>61.835716247558594</v>
      </c>
      <c r="AD44" s="1">
        <v>299.74810791015625</v>
      </c>
      <c r="AE44" s="1">
        <v>0.94925153255462646</v>
      </c>
      <c r="AF44" s="1">
        <v>0.13340306282043457</v>
      </c>
      <c r="AG44" s="1">
        <v>99.752166748046875</v>
      </c>
      <c r="AH44" s="1">
        <v>-0.90074020624160767</v>
      </c>
      <c r="AI44" s="1">
        <v>0.23147879540920258</v>
      </c>
      <c r="AJ44" s="1">
        <v>2.5533087551593781E-2</v>
      </c>
      <c r="AK44" s="1">
        <v>2.7973894029855728E-3</v>
      </c>
      <c r="AL44" s="1">
        <v>1.3948536477982998E-2</v>
      </c>
      <c r="AM44" s="1">
        <v>9.5487787621095777E-4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88</v>
      </c>
      <c r="AV44">
        <f t="shared" si="8"/>
        <v>0.49958017985026038</v>
      </c>
      <c r="AW44">
        <f t="shared" si="9"/>
        <v>6.6469300144587424E-5</v>
      </c>
      <c r="AX44">
        <f t="shared" si="10"/>
        <v>302.1065963745117</v>
      </c>
      <c r="AY44">
        <f t="shared" si="11"/>
        <v>302.94498863220213</v>
      </c>
      <c r="AZ44">
        <f t="shared" si="12"/>
        <v>0.15188024181395221</v>
      </c>
      <c r="BA44">
        <f t="shared" si="13"/>
        <v>8.1681279128411721E-2</v>
      </c>
      <c r="BB44">
        <f t="shared" si="14"/>
        <v>4.0116828529315276</v>
      </c>
      <c r="BC44">
        <f t="shared" si="15"/>
        <v>40.216498385084705</v>
      </c>
      <c r="BD44">
        <f t="shared" si="16"/>
        <v>14.116011629713611</v>
      </c>
      <c r="BE44">
        <f t="shared" si="17"/>
        <v>29.375792503356934</v>
      </c>
      <c r="BF44">
        <f t="shared" si="18"/>
        <v>4.1100614676763989</v>
      </c>
      <c r="BG44">
        <f t="shared" si="19"/>
        <v>4.5526512754012734E-3</v>
      </c>
      <c r="BH44">
        <f t="shared" si="20"/>
        <v>2.6035801070269664</v>
      </c>
      <c r="BI44">
        <f t="shared" si="21"/>
        <v>1.5064813606494325</v>
      </c>
      <c r="BJ44">
        <f t="shared" si="22"/>
        <v>2.8460628878580405E-3</v>
      </c>
      <c r="BK44">
        <f t="shared" si="23"/>
        <v>52.943481041566223</v>
      </c>
      <c r="BL44">
        <f t="shared" si="24"/>
        <v>1.2634064297462397</v>
      </c>
      <c r="BM44">
        <f t="shared" si="25"/>
        <v>63.754364919952366</v>
      </c>
      <c r="BN44">
        <f t="shared" si="26"/>
        <v>420.25929955764013</v>
      </c>
      <c r="BO44">
        <f t="shared" si="27"/>
        <v>-5.2570029607854995E-4</v>
      </c>
    </row>
    <row r="45" spans="1:67" x14ac:dyDescent="0.25">
      <c r="A45" s="1">
        <v>33</v>
      </c>
      <c r="B45" s="1" t="s">
        <v>121</v>
      </c>
      <c r="C45" s="1" t="s">
        <v>82</v>
      </c>
      <c r="D45" s="1" t="s">
        <v>83</v>
      </c>
      <c r="E45" s="1" t="s">
        <v>84</v>
      </c>
      <c r="F45" s="1" t="s">
        <v>85</v>
      </c>
      <c r="G45" s="1" t="s">
        <v>86</v>
      </c>
      <c r="H45" s="1" t="s">
        <v>87</v>
      </c>
      <c r="I45" s="1">
        <v>200.99999633431435</v>
      </c>
      <c r="J45" s="1">
        <v>0</v>
      </c>
      <c r="K45">
        <f t="shared" si="0"/>
        <v>-0.363282222615808</v>
      </c>
      <c r="L45">
        <f t="shared" si="1"/>
        <v>4.564968911345074E-3</v>
      </c>
      <c r="M45">
        <f t="shared" si="2"/>
        <v>536.4295418013412</v>
      </c>
      <c r="N45">
        <f t="shared" si="3"/>
        <v>6.6558396766903047E-2</v>
      </c>
      <c r="O45">
        <f t="shared" si="4"/>
        <v>1.4084386490742937</v>
      </c>
      <c r="P45">
        <f t="shared" si="5"/>
        <v>28.95751953125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29.795158386230469</v>
      </c>
      <c r="V45" s="1">
        <v>28.95751953125</v>
      </c>
      <c r="W45" s="1">
        <v>30.028221130371094</v>
      </c>
      <c r="X45" s="1">
        <v>419.42684936523438</v>
      </c>
      <c r="Y45" s="1">
        <v>420.09808349609375</v>
      </c>
      <c r="Z45" s="1">
        <v>25.969629287719727</v>
      </c>
      <c r="AA45" s="1">
        <v>26.099386215209961</v>
      </c>
      <c r="AB45" s="1">
        <v>61.524368286132813</v>
      </c>
      <c r="AC45" s="1">
        <v>61.832347869873047</v>
      </c>
      <c r="AD45" s="1">
        <v>299.73550415039063</v>
      </c>
      <c r="AE45" s="1">
        <v>0.95499712228775024</v>
      </c>
      <c r="AF45" s="1">
        <v>0.14865392446517944</v>
      </c>
      <c r="AG45" s="1">
        <v>99.751716613769531</v>
      </c>
      <c r="AH45" s="1">
        <v>-0.90074020624160767</v>
      </c>
      <c r="AI45" s="1">
        <v>0.23147879540920258</v>
      </c>
      <c r="AJ45" s="1">
        <v>2.5533087551593781E-2</v>
      </c>
      <c r="AK45" s="1">
        <v>2.7973894029855728E-3</v>
      </c>
      <c r="AL45" s="1">
        <v>1.3948536477982998E-2</v>
      </c>
      <c r="AM45" s="1">
        <v>9.5487787621095777E-4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88</v>
      </c>
      <c r="AV45">
        <f t="shared" si="8"/>
        <v>0.49955917358398433</v>
      </c>
      <c r="AW45">
        <f t="shared" si="9"/>
        <v>6.6558396766903046E-5</v>
      </c>
      <c r="AX45">
        <f t="shared" si="10"/>
        <v>302.10751953124998</v>
      </c>
      <c r="AY45">
        <f t="shared" si="11"/>
        <v>302.94515838623045</v>
      </c>
      <c r="AZ45">
        <f t="shared" si="12"/>
        <v>0.15279953615070418</v>
      </c>
      <c r="BA45">
        <f t="shared" si="13"/>
        <v>8.1546113117065916E-2</v>
      </c>
      <c r="BB45">
        <f t="shared" si="14"/>
        <v>4.0118972266072408</v>
      </c>
      <c r="BC45">
        <f t="shared" si="15"/>
        <v>40.218828936458088</v>
      </c>
      <c r="BD45">
        <f t="shared" si="16"/>
        <v>14.119442721248127</v>
      </c>
      <c r="BE45">
        <f t="shared" si="17"/>
        <v>29.376338958740234</v>
      </c>
      <c r="BF45">
        <f t="shared" si="18"/>
        <v>4.1101910722783472</v>
      </c>
      <c r="BG45">
        <f t="shared" si="19"/>
        <v>4.557643031590254E-3</v>
      </c>
      <c r="BH45">
        <f t="shared" si="20"/>
        <v>2.6034585775329471</v>
      </c>
      <c r="BI45">
        <f t="shared" si="21"/>
        <v>1.5067324947454002</v>
      </c>
      <c r="BJ45">
        <f t="shared" si="22"/>
        <v>2.8491841746243469E-3</v>
      </c>
      <c r="BK45">
        <f t="shared" si="23"/>
        <v>53.509767637021625</v>
      </c>
      <c r="BL45">
        <f t="shared" si="24"/>
        <v>1.2769149940821598</v>
      </c>
      <c r="BM45">
        <f t="shared" si="25"/>
        <v>63.747696507623239</v>
      </c>
      <c r="BN45">
        <f t="shared" si="26"/>
        <v>420.27077046608224</v>
      </c>
      <c r="BO45">
        <f t="shared" si="27"/>
        <v>-5.5103534438630058E-4</v>
      </c>
    </row>
    <row r="46" spans="1:67" x14ac:dyDescent="0.25">
      <c r="A46" s="1">
        <v>34</v>
      </c>
      <c r="B46" s="1" t="s">
        <v>122</v>
      </c>
      <c r="C46" s="1" t="s">
        <v>82</v>
      </c>
      <c r="D46" s="1" t="s">
        <v>83</v>
      </c>
      <c r="E46" s="1" t="s">
        <v>84</v>
      </c>
      <c r="F46" s="1" t="s">
        <v>85</v>
      </c>
      <c r="G46" s="1" t="s">
        <v>86</v>
      </c>
      <c r="H46" s="1" t="s">
        <v>87</v>
      </c>
      <c r="I46" s="1">
        <v>205.99999622255564</v>
      </c>
      <c r="J46" s="1">
        <v>0</v>
      </c>
      <c r="K46">
        <f t="shared" si="0"/>
        <v>-0.36469078928833293</v>
      </c>
      <c r="L46">
        <f t="shared" si="1"/>
        <v>4.5782970907056559E-3</v>
      </c>
      <c r="M46">
        <f t="shared" si="2"/>
        <v>536.54506901287164</v>
      </c>
      <c r="N46">
        <f t="shared" si="3"/>
        <v>6.6756889296819333E-2</v>
      </c>
      <c r="O46">
        <f t="shared" si="4"/>
        <v>1.4085325349655724</v>
      </c>
      <c r="P46">
        <f t="shared" si="5"/>
        <v>28.957695007324219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29.795011520385742</v>
      </c>
      <c r="V46" s="1">
        <v>28.957695007324219</v>
      </c>
      <c r="W46" s="1">
        <v>30.028041839599609</v>
      </c>
      <c r="X46" s="1">
        <v>419.41952514648438</v>
      </c>
      <c r="Y46" s="1">
        <v>420.0933837890625</v>
      </c>
      <c r="Z46" s="1">
        <v>25.968727111816406</v>
      </c>
      <c r="AA46" s="1">
        <v>26.098865509033203</v>
      </c>
      <c r="AB46" s="1">
        <v>61.522666931152344</v>
      </c>
      <c r="AC46" s="1">
        <v>61.830886840820313</v>
      </c>
      <c r="AD46" s="1">
        <v>299.74832153320313</v>
      </c>
      <c r="AE46" s="1">
        <v>0.92400169372558594</v>
      </c>
      <c r="AF46" s="1">
        <v>0.14680734276771545</v>
      </c>
      <c r="AG46" s="1">
        <v>99.751670837402344</v>
      </c>
      <c r="AH46" s="1">
        <v>-0.90074020624160767</v>
      </c>
      <c r="AI46" s="1">
        <v>0.23147879540920258</v>
      </c>
      <c r="AJ46" s="1">
        <v>2.5533087551593781E-2</v>
      </c>
      <c r="AK46" s="1">
        <v>2.7973894029855728E-3</v>
      </c>
      <c r="AL46" s="1">
        <v>1.3948536477982998E-2</v>
      </c>
      <c r="AM46" s="1">
        <v>9.5487787621095777E-4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88</v>
      </c>
      <c r="AV46">
        <f t="shared" si="8"/>
        <v>0.49958053588867185</v>
      </c>
      <c r="AW46">
        <f t="shared" si="9"/>
        <v>6.6756889296819326E-5</v>
      </c>
      <c r="AX46">
        <f t="shared" si="10"/>
        <v>302.1076950073242</v>
      </c>
      <c r="AY46">
        <f t="shared" si="11"/>
        <v>302.94501152038572</v>
      </c>
      <c r="AZ46">
        <f t="shared" si="12"/>
        <v>0.14784026769160619</v>
      </c>
      <c r="BA46">
        <f t="shared" si="13"/>
        <v>8.1347564323951571E-2</v>
      </c>
      <c r="BB46">
        <f t="shared" si="14"/>
        <v>4.0119379764522858</v>
      </c>
      <c r="BC46">
        <f t="shared" si="15"/>
        <v>40.219255905917031</v>
      </c>
      <c r="BD46">
        <f t="shared" si="16"/>
        <v>14.120390396883828</v>
      </c>
      <c r="BE46">
        <f t="shared" si="17"/>
        <v>29.37635326385498</v>
      </c>
      <c r="BF46">
        <f t="shared" si="18"/>
        <v>4.1101944651168285</v>
      </c>
      <c r="BG46">
        <f t="shared" si="19"/>
        <v>4.5709284048001753E-3</v>
      </c>
      <c r="BH46">
        <f t="shared" si="20"/>
        <v>2.6034054414867134</v>
      </c>
      <c r="BI46">
        <f t="shared" si="21"/>
        <v>1.5067890236301151</v>
      </c>
      <c r="BJ46">
        <f t="shared" si="22"/>
        <v>2.8574913708067891E-3</v>
      </c>
      <c r="BK46">
        <f t="shared" si="23"/>
        <v>53.521267113603294</v>
      </c>
      <c r="BL46">
        <f t="shared" si="24"/>
        <v>1.2772042829464838</v>
      </c>
      <c r="BM46">
        <f t="shared" si="25"/>
        <v>63.745819815833784</v>
      </c>
      <c r="BN46">
        <f t="shared" si="26"/>
        <v>420.26674032418674</v>
      </c>
      <c r="BO46">
        <f t="shared" si="27"/>
        <v>-5.5316091215154291E-4</v>
      </c>
    </row>
    <row r="47" spans="1:67" x14ac:dyDescent="0.25">
      <c r="A47" s="1">
        <v>35</v>
      </c>
      <c r="B47" s="1" t="s">
        <v>123</v>
      </c>
      <c r="C47" s="1" t="s">
        <v>82</v>
      </c>
      <c r="D47" s="1" t="s">
        <v>83</v>
      </c>
      <c r="E47" s="1" t="s">
        <v>84</v>
      </c>
      <c r="F47" s="1" t="s">
        <v>85</v>
      </c>
      <c r="G47" s="1" t="s">
        <v>86</v>
      </c>
      <c r="H47" s="1" t="s">
        <v>87</v>
      </c>
      <c r="I47" s="1">
        <v>210.99999611079693</v>
      </c>
      <c r="J47" s="1">
        <v>0</v>
      </c>
      <c r="K47">
        <f t="shared" si="0"/>
        <v>-0.37708546933499981</v>
      </c>
      <c r="L47">
        <f t="shared" si="1"/>
        <v>4.6482698132177657E-3</v>
      </c>
      <c r="M47">
        <f t="shared" si="2"/>
        <v>538.87025322395868</v>
      </c>
      <c r="N47">
        <f t="shared" si="3"/>
        <v>6.7770680236974537E-2</v>
      </c>
      <c r="O47">
        <f t="shared" si="4"/>
        <v>1.4084270917218582</v>
      </c>
      <c r="P47">
        <f t="shared" si="5"/>
        <v>28.957149505615234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29.79411506652832</v>
      </c>
      <c r="V47" s="1">
        <v>28.957149505615234</v>
      </c>
      <c r="W47" s="1">
        <v>30.027721405029297</v>
      </c>
      <c r="X47" s="1">
        <v>419.39321899414063</v>
      </c>
      <c r="Y47" s="1">
        <v>420.09103393554688</v>
      </c>
      <c r="Z47" s="1">
        <v>25.966650009155273</v>
      </c>
      <c r="AA47" s="1">
        <v>26.098764419555664</v>
      </c>
      <c r="AB47" s="1">
        <v>61.520858764648438</v>
      </c>
      <c r="AC47" s="1">
        <v>61.833206176757813</v>
      </c>
      <c r="AD47" s="1">
        <v>299.74905395507813</v>
      </c>
      <c r="AE47" s="1">
        <v>0.93487775325775146</v>
      </c>
      <c r="AF47" s="1">
        <v>0.11577848345041275</v>
      </c>
      <c r="AG47" s="1">
        <v>99.751243591308594</v>
      </c>
      <c r="AH47" s="1">
        <v>-0.90074020624160767</v>
      </c>
      <c r="AI47" s="1">
        <v>0.23147879540920258</v>
      </c>
      <c r="AJ47" s="1">
        <v>2.5533087551593781E-2</v>
      </c>
      <c r="AK47" s="1">
        <v>2.7973894029855728E-3</v>
      </c>
      <c r="AL47" s="1">
        <v>1.3948536477982998E-2</v>
      </c>
      <c r="AM47" s="1">
        <v>9.5487787621095777E-4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88</v>
      </c>
      <c r="AV47">
        <f t="shared" si="8"/>
        <v>0.49958175659179682</v>
      </c>
      <c r="AW47">
        <f t="shared" si="9"/>
        <v>6.7770680236974533E-5</v>
      </c>
      <c r="AX47">
        <f t="shared" si="10"/>
        <v>302.10714950561521</v>
      </c>
      <c r="AY47">
        <f t="shared" si="11"/>
        <v>302.9441150665283</v>
      </c>
      <c r="AZ47">
        <f t="shared" si="12"/>
        <v>0.14958043717785685</v>
      </c>
      <c r="BA47">
        <f t="shared" si="13"/>
        <v>8.0813606604587584E-2</v>
      </c>
      <c r="BB47">
        <f t="shared" si="14"/>
        <v>4.0118112987691328</v>
      </c>
      <c r="BC47">
        <f t="shared" si="15"/>
        <v>40.218158233755446</v>
      </c>
      <c r="BD47">
        <f t="shared" si="16"/>
        <v>14.119393814199782</v>
      </c>
      <c r="BE47">
        <f t="shared" si="17"/>
        <v>29.375632286071777</v>
      </c>
      <c r="BF47">
        <f t="shared" si="18"/>
        <v>4.1100234690968174</v>
      </c>
      <c r="BG47">
        <f t="shared" si="19"/>
        <v>4.6406743532685594E-3</v>
      </c>
      <c r="BH47">
        <f t="shared" si="20"/>
        <v>2.6033842070472746</v>
      </c>
      <c r="BI47">
        <f t="shared" si="21"/>
        <v>1.5066392620495428</v>
      </c>
      <c r="BJ47">
        <f t="shared" si="22"/>
        <v>2.9011029203890072E-3</v>
      </c>
      <c r="BK47">
        <f t="shared" si="23"/>
        <v>53.752977893453249</v>
      </c>
      <c r="BL47">
        <f t="shared" si="24"/>
        <v>1.2827463804110508</v>
      </c>
      <c r="BM47">
        <f t="shared" si="25"/>
        <v>63.748303350008406</v>
      </c>
      <c r="BN47">
        <f t="shared" si="26"/>
        <v>420.27028230794798</v>
      </c>
      <c r="BO47">
        <f t="shared" si="27"/>
        <v>-5.7197855522970087E-4</v>
      </c>
    </row>
    <row r="48" spans="1:67" x14ac:dyDescent="0.25">
      <c r="A48" s="1">
        <v>36</v>
      </c>
      <c r="B48" s="1" t="s">
        <v>124</v>
      </c>
      <c r="C48" s="1" t="s">
        <v>82</v>
      </c>
      <c r="D48" s="1" t="s">
        <v>83</v>
      </c>
      <c r="E48" s="1" t="s">
        <v>84</v>
      </c>
      <c r="F48" s="1" t="s">
        <v>85</v>
      </c>
      <c r="G48" s="1" t="s">
        <v>86</v>
      </c>
      <c r="H48" s="1" t="s">
        <v>87</v>
      </c>
      <c r="I48" s="1">
        <v>215.99999599903822</v>
      </c>
      <c r="J48" s="1">
        <v>0</v>
      </c>
      <c r="K48">
        <f t="shared" si="0"/>
        <v>-0.37041005599679711</v>
      </c>
      <c r="L48">
        <f t="shared" si="1"/>
        <v>4.657394934225411E-3</v>
      </c>
      <c r="M48">
        <f t="shared" si="2"/>
        <v>536.34467982367153</v>
      </c>
      <c r="N48">
        <f t="shared" si="3"/>
        <v>6.7896873145728412E-2</v>
      </c>
      <c r="O48">
        <f t="shared" si="4"/>
        <v>1.4082897146515077</v>
      </c>
      <c r="P48">
        <f t="shared" si="5"/>
        <v>28.955949783325195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29.792892456054688</v>
      </c>
      <c r="V48" s="1">
        <v>28.955949783325195</v>
      </c>
      <c r="W48" s="1">
        <v>30.027769088745117</v>
      </c>
      <c r="X48" s="1">
        <v>419.4012451171875</v>
      </c>
      <c r="Y48" s="1">
        <v>420.08560180664063</v>
      </c>
      <c r="Z48" s="1">
        <v>25.965038299560547</v>
      </c>
      <c r="AA48" s="1">
        <v>26.097400665283203</v>
      </c>
      <c r="AB48" s="1">
        <v>61.5208740234375</v>
      </c>
      <c r="AC48" s="1">
        <v>61.834148406982422</v>
      </c>
      <c r="AD48" s="1">
        <v>299.74505615234375</v>
      </c>
      <c r="AE48" s="1">
        <v>0.94754987955093384</v>
      </c>
      <c r="AF48" s="1">
        <v>0.11788827180862427</v>
      </c>
      <c r="AG48" s="1">
        <v>99.751045227050781</v>
      </c>
      <c r="AH48" s="1">
        <v>-0.90074020624160767</v>
      </c>
      <c r="AI48" s="1">
        <v>0.23147879540920258</v>
      </c>
      <c r="AJ48" s="1">
        <v>2.5533087551593781E-2</v>
      </c>
      <c r="AK48" s="1">
        <v>2.7973894029855728E-3</v>
      </c>
      <c r="AL48" s="1">
        <v>1.3948536477982998E-2</v>
      </c>
      <c r="AM48" s="1">
        <v>9.5487787621095777E-4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88</v>
      </c>
      <c r="AV48">
        <f t="shared" si="8"/>
        <v>0.49957509358723956</v>
      </c>
      <c r="AW48">
        <f t="shared" si="9"/>
        <v>6.789687314572841E-5</v>
      </c>
      <c r="AX48">
        <f t="shared" si="10"/>
        <v>302.10594978332517</v>
      </c>
      <c r="AY48">
        <f t="shared" si="11"/>
        <v>302.94289245605466</v>
      </c>
      <c r="AZ48">
        <f t="shared" si="12"/>
        <v>0.15160797733944698</v>
      </c>
      <c r="BA48">
        <f t="shared" si="13"/>
        <v>8.0769290740449834E-2</v>
      </c>
      <c r="BB48">
        <f t="shared" si="14"/>
        <v>4.0115327087226378</v>
      </c>
      <c r="BC48">
        <f t="shared" si="15"/>
        <v>40.215445357907676</v>
      </c>
      <c r="BD48">
        <f t="shared" si="16"/>
        <v>14.118044692624473</v>
      </c>
      <c r="BE48">
        <f t="shared" si="17"/>
        <v>29.374421119689941</v>
      </c>
      <c r="BF48">
        <f t="shared" si="18"/>
        <v>4.1097362278382823</v>
      </c>
      <c r="BG48">
        <f t="shared" si="19"/>
        <v>4.649769647835051E-3</v>
      </c>
      <c r="BH48">
        <f t="shared" si="20"/>
        <v>2.6032429940711301</v>
      </c>
      <c r="BI48">
        <f t="shared" si="21"/>
        <v>1.5064932337671522</v>
      </c>
      <c r="BJ48">
        <f t="shared" si="22"/>
        <v>2.9067901535826638E-3</v>
      </c>
      <c r="BK48">
        <f t="shared" si="23"/>
        <v>53.500942414379125</v>
      </c>
      <c r="BL48">
        <f t="shared" si="24"/>
        <v>1.2767509229477074</v>
      </c>
      <c r="BM48">
        <f t="shared" si="25"/>
        <v>63.749514690164119</v>
      </c>
      <c r="BN48">
        <f t="shared" si="26"/>
        <v>420.26167700724574</v>
      </c>
      <c r="BO48">
        <f t="shared" si="27"/>
        <v>-5.6187519819336773E-4</v>
      </c>
    </row>
    <row r="49" spans="1:67" x14ac:dyDescent="0.25">
      <c r="A49" s="1">
        <v>37</v>
      </c>
      <c r="B49" s="1" t="s">
        <v>125</v>
      </c>
      <c r="C49" s="1" t="s">
        <v>82</v>
      </c>
      <c r="D49" s="1" t="s">
        <v>83</v>
      </c>
      <c r="E49" s="1" t="s">
        <v>84</v>
      </c>
      <c r="F49" s="1" t="s">
        <v>85</v>
      </c>
      <c r="G49" s="1" t="s">
        <v>86</v>
      </c>
      <c r="H49" s="1" t="s">
        <v>87</v>
      </c>
      <c r="I49" s="1">
        <v>221.49999587610364</v>
      </c>
      <c r="J49" s="1">
        <v>0</v>
      </c>
      <c r="K49">
        <f t="shared" si="0"/>
        <v>-0.37203535482002814</v>
      </c>
      <c r="L49">
        <f t="shared" si="1"/>
        <v>4.6930590721014943E-3</v>
      </c>
      <c r="M49">
        <f t="shared" si="2"/>
        <v>535.94995290397082</v>
      </c>
      <c r="N49">
        <f t="shared" si="3"/>
        <v>6.8409783298946869E-2</v>
      </c>
      <c r="O49">
        <f t="shared" si="4"/>
        <v>1.4081644087764094</v>
      </c>
      <c r="P49">
        <f t="shared" si="5"/>
        <v>28.955635070800781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29.792646408081055</v>
      </c>
      <c r="V49" s="1">
        <v>28.955635070800781</v>
      </c>
      <c r="W49" s="1">
        <v>30.02850341796875</v>
      </c>
      <c r="X49" s="1">
        <v>419.41030883789063</v>
      </c>
      <c r="Y49" s="1">
        <v>420.09750366210938</v>
      </c>
      <c r="Z49" s="1">
        <v>25.964536666870117</v>
      </c>
      <c r="AA49" s="1">
        <v>26.097902297973633</v>
      </c>
      <c r="AB49" s="1">
        <v>61.520359039306641</v>
      </c>
      <c r="AC49" s="1">
        <v>61.836502075195313</v>
      </c>
      <c r="AD49" s="1">
        <v>299.73733520507813</v>
      </c>
      <c r="AE49" s="1">
        <v>0.95736199617385864</v>
      </c>
      <c r="AF49" s="1">
        <v>0.12891758978366852</v>
      </c>
      <c r="AG49" s="1">
        <v>99.751129150390625</v>
      </c>
      <c r="AH49" s="1">
        <v>-0.90074020624160767</v>
      </c>
      <c r="AI49" s="1">
        <v>0.23147879540920258</v>
      </c>
      <c r="AJ49" s="1">
        <v>2.5533087551593781E-2</v>
      </c>
      <c r="AK49" s="1">
        <v>2.7973894029855728E-3</v>
      </c>
      <c r="AL49" s="1">
        <v>1.3948536477982998E-2</v>
      </c>
      <c r="AM49" s="1">
        <v>9.5487787621095777E-4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88</v>
      </c>
      <c r="AV49">
        <f t="shared" si="8"/>
        <v>0.49956222534179678</v>
      </c>
      <c r="AW49">
        <f t="shared" si="9"/>
        <v>6.8409783298946865E-5</v>
      </c>
      <c r="AX49">
        <f t="shared" si="10"/>
        <v>302.10563507080076</v>
      </c>
      <c r="AY49">
        <f t="shared" si="11"/>
        <v>302.94264640808103</v>
      </c>
      <c r="AZ49">
        <f t="shared" si="12"/>
        <v>0.15317791596402408</v>
      </c>
      <c r="BA49">
        <f t="shared" si="13"/>
        <v>8.0540257460298054E-2</v>
      </c>
      <c r="BB49">
        <f t="shared" si="14"/>
        <v>4.0114596314558533</v>
      </c>
      <c r="BC49">
        <f t="shared" si="15"/>
        <v>40.214678927673518</v>
      </c>
      <c r="BD49">
        <f t="shared" si="16"/>
        <v>14.116776629699885</v>
      </c>
      <c r="BE49">
        <f t="shared" si="17"/>
        <v>29.374140739440918</v>
      </c>
      <c r="BF49">
        <f t="shared" si="18"/>
        <v>4.1096697351125204</v>
      </c>
      <c r="BG49">
        <f t="shared" si="19"/>
        <v>4.6853166539430353E-3</v>
      </c>
      <c r="BH49">
        <f t="shared" si="20"/>
        <v>2.6032952226794439</v>
      </c>
      <c r="BI49">
        <f t="shared" si="21"/>
        <v>1.5063745124330765</v>
      </c>
      <c r="BJ49">
        <f t="shared" si="22"/>
        <v>2.9290175337425496E-3</v>
      </c>
      <c r="BK49">
        <f t="shared" si="23"/>
        <v>53.461612970269769</v>
      </c>
      <c r="BL49">
        <f t="shared" si="24"/>
        <v>1.2757751432273288</v>
      </c>
      <c r="BM49">
        <f t="shared" si="25"/>
        <v>63.752539247753568</v>
      </c>
      <c r="BN49">
        <f t="shared" si="26"/>
        <v>420.27435145193476</v>
      </c>
      <c r="BO49">
        <f t="shared" si="27"/>
        <v>-5.643503696520089E-4</v>
      </c>
    </row>
    <row r="50" spans="1:67" x14ac:dyDescent="0.25">
      <c r="A50" s="1">
        <v>38</v>
      </c>
      <c r="B50" s="1" t="s">
        <v>126</v>
      </c>
      <c r="C50" s="1" t="s">
        <v>82</v>
      </c>
      <c r="D50" s="1" t="s">
        <v>83</v>
      </c>
      <c r="E50" s="1" t="s">
        <v>84</v>
      </c>
      <c r="F50" s="1" t="s">
        <v>85</v>
      </c>
      <c r="G50" s="1" t="s">
        <v>86</v>
      </c>
      <c r="H50" s="1" t="s">
        <v>87</v>
      </c>
      <c r="I50" s="1">
        <v>226.49999576434493</v>
      </c>
      <c r="J50" s="1">
        <v>0</v>
      </c>
      <c r="K50">
        <f t="shared" si="0"/>
        <v>-0.3688432169292763</v>
      </c>
      <c r="L50">
        <f t="shared" si="1"/>
        <v>4.6237765071785765E-3</v>
      </c>
      <c r="M50">
        <f t="shared" si="2"/>
        <v>536.74314886811703</v>
      </c>
      <c r="N50">
        <f t="shared" si="3"/>
        <v>6.7404651991910702E-2</v>
      </c>
      <c r="O50">
        <f t="shared" si="4"/>
        <v>1.4082391985370921</v>
      </c>
      <c r="P50">
        <f t="shared" si="5"/>
        <v>28.954793930053711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29.792306900024414</v>
      </c>
      <c r="V50" s="1">
        <v>28.954793930053711</v>
      </c>
      <c r="W50" s="1">
        <v>30.028709411621094</v>
      </c>
      <c r="X50" s="1">
        <v>419.42459106445313</v>
      </c>
      <c r="Y50" s="1">
        <v>420.10623168945313</v>
      </c>
      <c r="Z50" s="1">
        <v>25.963687896728516</v>
      </c>
      <c r="AA50" s="1">
        <v>26.0950927734375</v>
      </c>
      <c r="AB50" s="1">
        <v>61.519790649414063</v>
      </c>
      <c r="AC50" s="1">
        <v>61.832180023193359</v>
      </c>
      <c r="AD50" s="1">
        <v>299.74102783203125</v>
      </c>
      <c r="AE50" s="1">
        <v>0.9423714280128479</v>
      </c>
      <c r="AF50" s="1">
        <v>0.14569728076457977</v>
      </c>
      <c r="AG50" s="1">
        <v>99.751518249511719</v>
      </c>
      <c r="AH50" s="1">
        <v>-0.90074020624160767</v>
      </c>
      <c r="AI50" s="1">
        <v>0.23147879540920258</v>
      </c>
      <c r="AJ50" s="1">
        <v>2.5533087551593781E-2</v>
      </c>
      <c r="AK50" s="1">
        <v>2.7973894029855728E-3</v>
      </c>
      <c r="AL50" s="1">
        <v>1.3948536477982998E-2</v>
      </c>
      <c r="AM50" s="1">
        <v>9.5487787621095777E-4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88</v>
      </c>
      <c r="AV50">
        <f t="shared" si="8"/>
        <v>0.49956837972005202</v>
      </c>
      <c r="AW50">
        <f t="shared" si="9"/>
        <v>6.7404651991910704E-5</v>
      </c>
      <c r="AX50">
        <f t="shared" si="10"/>
        <v>302.10479393005369</v>
      </c>
      <c r="AY50">
        <f t="shared" si="11"/>
        <v>302.94230690002439</v>
      </c>
      <c r="AZ50">
        <f t="shared" si="12"/>
        <v>0.15077942511187281</v>
      </c>
      <c r="BA50">
        <f t="shared" si="13"/>
        <v>8.1081462897843223E-2</v>
      </c>
      <c r="BB50">
        <f t="shared" si="14"/>
        <v>4.0112643215493442</v>
      </c>
      <c r="BC50">
        <f t="shared" si="15"/>
        <v>40.212564098682066</v>
      </c>
      <c r="BD50">
        <f t="shared" si="16"/>
        <v>14.117471325244566</v>
      </c>
      <c r="BE50">
        <f t="shared" si="17"/>
        <v>29.373550415039063</v>
      </c>
      <c r="BF50">
        <f t="shared" si="18"/>
        <v>4.1095297415893386</v>
      </c>
      <c r="BG50">
        <f t="shared" si="19"/>
        <v>4.6162608177176233E-3</v>
      </c>
      <c r="BH50">
        <f t="shared" si="20"/>
        <v>2.6030251230122521</v>
      </c>
      <c r="BI50">
        <f t="shared" si="21"/>
        <v>1.5065046185770865</v>
      </c>
      <c r="BJ50">
        <f t="shared" si="22"/>
        <v>2.8858373087922232E-3</v>
      </c>
      <c r="BK50">
        <f t="shared" si="23"/>
        <v>53.540944009618364</v>
      </c>
      <c r="BL50">
        <f t="shared" si="24"/>
        <v>1.2776367222871454</v>
      </c>
      <c r="BM50">
        <f t="shared" si="25"/>
        <v>63.748058494681814</v>
      </c>
      <c r="BN50">
        <f t="shared" si="26"/>
        <v>420.28156208980602</v>
      </c>
      <c r="BO50">
        <f t="shared" si="27"/>
        <v>-5.5945920756689867E-4</v>
      </c>
    </row>
    <row r="51" spans="1:67" x14ac:dyDescent="0.25">
      <c r="A51" s="1">
        <v>39</v>
      </c>
      <c r="B51" s="1" t="s">
        <v>127</v>
      </c>
      <c r="C51" s="1" t="s">
        <v>82</v>
      </c>
      <c r="D51" s="1" t="s">
        <v>83</v>
      </c>
      <c r="E51" s="1" t="s">
        <v>84</v>
      </c>
      <c r="F51" s="1" t="s">
        <v>85</v>
      </c>
      <c r="G51" s="1" t="s">
        <v>86</v>
      </c>
      <c r="H51" s="1" t="s">
        <v>87</v>
      </c>
      <c r="I51" s="1">
        <v>231.99999564141035</v>
      </c>
      <c r="J51" s="1">
        <v>0</v>
      </c>
      <c r="K51">
        <f t="shared" si="0"/>
        <v>-0.37332037079755404</v>
      </c>
      <c r="L51">
        <f t="shared" si="1"/>
        <v>4.5744938378447526E-3</v>
      </c>
      <c r="M51">
        <f t="shared" si="2"/>
        <v>539.6716271805326</v>
      </c>
      <c r="N51">
        <f t="shared" si="3"/>
        <v>6.6680159634454117E-2</v>
      </c>
      <c r="O51">
        <f t="shared" si="4"/>
        <v>1.4080897576070779</v>
      </c>
      <c r="P51">
        <f t="shared" si="5"/>
        <v>28.953163146972656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29.791904449462891</v>
      </c>
      <c r="V51" s="1">
        <v>28.953163146972656</v>
      </c>
      <c r="W51" s="1">
        <v>30.028171539306641</v>
      </c>
      <c r="X51" s="1">
        <v>419.43359375</v>
      </c>
      <c r="Y51" s="1">
        <v>420.12478637695313</v>
      </c>
      <c r="Z51" s="1">
        <v>25.962833404541016</v>
      </c>
      <c r="AA51" s="1">
        <v>26.092823028564453</v>
      </c>
      <c r="AB51" s="1">
        <v>61.519309997558594</v>
      </c>
      <c r="AC51" s="1">
        <v>61.827850341796875</v>
      </c>
      <c r="AD51" s="1">
        <v>299.74832153320313</v>
      </c>
      <c r="AE51" s="1">
        <v>0.95123720169067383</v>
      </c>
      <c r="AF51" s="1">
        <v>0.14395603537559509</v>
      </c>
      <c r="AG51" s="1">
        <v>99.751411437988281</v>
      </c>
      <c r="AH51" s="1">
        <v>-0.90074020624160767</v>
      </c>
      <c r="AI51" s="1">
        <v>0.23147879540920258</v>
      </c>
      <c r="AJ51" s="1">
        <v>2.5533087551593781E-2</v>
      </c>
      <c r="AK51" s="1">
        <v>2.7973894029855728E-3</v>
      </c>
      <c r="AL51" s="1">
        <v>1.3948536477982998E-2</v>
      </c>
      <c r="AM51" s="1">
        <v>9.5487787621095777E-4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88</v>
      </c>
      <c r="AV51">
        <f t="shared" si="8"/>
        <v>0.49958053588867185</v>
      </c>
      <c r="AW51">
        <f t="shared" si="9"/>
        <v>6.6680159634454112E-5</v>
      </c>
      <c r="AX51">
        <f t="shared" si="10"/>
        <v>302.10316314697263</v>
      </c>
      <c r="AY51">
        <f t="shared" si="11"/>
        <v>302.94190444946287</v>
      </c>
      <c r="AZ51">
        <f t="shared" si="12"/>
        <v>0.15219794886861848</v>
      </c>
      <c r="BA51">
        <f t="shared" si="13"/>
        <v>8.1623531990939011E-2</v>
      </c>
      <c r="BB51">
        <f t="shared" si="14"/>
        <v>4.0108856831080262</v>
      </c>
      <c r="BC51">
        <f t="shared" si="15"/>
        <v>40.20881133698488</v>
      </c>
      <c r="BD51">
        <f t="shared" si="16"/>
        <v>14.115988308420427</v>
      </c>
      <c r="BE51">
        <f t="shared" si="17"/>
        <v>29.372533798217773</v>
      </c>
      <c r="BF51">
        <f t="shared" si="18"/>
        <v>4.1092886639419692</v>
      </c>
      <c r="BG51">
        <f t="shared" si="19"/>
        <v>4.5671373795511611E-3</v>
      </c>
      <c r="BH51">
        <f t="shared" si="20"/>
        <v>2.6027959255009483</v>
      </c>
      <c r="BI51">
        <f t="shared" si="21"/>
        <v>1.5064927384410209</v>
      </c>
      <c r="BJ51">
        <f t="shared" si="22"/>
        <v>2.8551208837217477E-3</v>
      </c>
      <c r="BK51">
        <f t="shared" si="23"/>
        <v>53.833006524293921</v>
      </c>
      <c r="BL51">
        <f t="shared" si="24"/>
        <v>1.284550792240849</v>
      </c>
      <c r="BM51">
        <f t="shared" si="25"/>
        <v>63.747968440842165</v>
      </c>
      <c r="BN51">
        <f t="shared" si="26"/>
        <v>420.30224500183107</v>
      </c>
      <c r="BO51">
        <f t="shared" si="27"/>
        <v>-5.662214632192196E-4</v>
      </c>
    </row>
    <row r="52" spans="1:67" x14ac:dyDescent="0.25">
      <c r="A52" s="1">
        <v>40</v>
      </c>
      <c r="B52" s="1" t="s">
        <v>128</v>
      </c>
      <c r="C52" s="1" t="s">
        <v>82</v>
      </c>
      <c r="D52" s="1" t="s">
        <v>83</v>
      </c>
      <c r="E52" s="1" t="s">
        <v>84</v>
      </c>
      <c r="F52" s="1" t="s">
        <v>85</v>
      </c>
      <c r="G52" s="1" t="s">
        <v>86</v>
      </c>
      <c r="H52" s="1" t="s">
        <v>87</v>
      </c>
      <c r="I52" s="1">
        <v>236.99999552965164</v>
      </c>
      <c r="J52" s="1">
        <v>0</v>
      </c>
      <c r="K52">
        <f t="shared" si="0"/>
        <v>-0.38031109980671463</v>
      </c>
      <c r="L52">
        <f t="shared" si="1"/>
        <v>4.503087113916001E-3</v>
      </c>
      <c r="M52">
        <f t="shared" si="2"/>
        <v>544.17777343015905</v>
      </c>
      <c r="N52">
        <f t="shared" si="3"/>
        <v>6.5649254557028941E-2</v>
      </c>
      <c r="O52">
        <f t="shared" si="4"/>
        <v>1.4082710277692789</v>
      </c>
      <c r="P52">
        <f t="shared" si="5"/>
        <v>28.952390670776367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29.791610717773438</v>
      </c>
      <c r="V52" s="1">
        <v>28.952390670776367</v>
      </c>
      <c r="W52" s="1">
        <v>30.028181076049805</v>
      </c>
      <c r="X52" s="1">
        <v>419.42123413085938</v>
      </c>
      <c r="Y52" s="1">
        <v>420.12722778320313</v>
      </c>
      <c r="Z52" s="1">
        <v>25.961254119873047</v>
      </c>
      <c r="AA52" s="1">
        <v>26.089223861694336</v>
      </c>
      <c r="AB52" s="1">
        <v>61.516704559326172</v>
      </c>
      <c r="AC52" s="1">
        <v>61.820156097412109</v>
      </c>
      <c r="AD52" s="1">
        <v>299.77328491210938</v>
      </c>
      <c r="AE52" s="1">
        <v>0.96199512481689453</v>
      </c>
      <c r="AF52" s="1">
        <v>0.14115950465202332</v>
      </c>
      <c r="AG52" s="1">
        <v>99.751350402832031</v>
      </c>
      <c r="AH52" s="1">
        <v>-0.90074020624160767</v>
      </c>
      <c r="AI52" s="1">
        <v>0.23147879540920258</v>
      </c>
      <c r="AJ52" s="1">
        <v>2.5533087551593781E-2</v>
      </c>
      <c r="AK52" s="1">
        <v>2.7973894029855728E-3</v>
      </c>
      <c r="AL52" s="1">
        <v>1.3948536477982998E-2</v>
      </c>
      <c r="AM52" s="1">
        <v>9.5487787621095777E-4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88</v>
      </c>
      <c r="AV52">
        <f t="shared" si="8"/>
        <v>0.49962214152018219</v>
      </c>
      <c r="AW52">
        <f t="shared" si="9"/>
        <v>6.5649254557028947E-5</v>
      </c>
      <c r="AX52">
        <f t="shared" si="10"/>
        <v>302.10239067077634</v>
      </c>
      <c r="AY52">
        <f t="shared" si="11"/>
        <v>302.94161071777341</v>
      </c>
      <c r="AZ52">
        <f t="shared" si="12"/>
        <v>0.15391921653034046</v>
      </c>
      <c r="BA52">
        <f t="shared" si="13"/>
        <v>8.2221143881748504E-2</v>
      </c>
      <c r="BB52">
        <f t="shared" si="14"/>
        <v>4.0107063389350772</v>
      </c>
      <c r="BC52">
        <f t="shared" si="15"/>
        <v>40.207038027439175</v>
      </c>
      <c r="BD52">
        <f t="shared" si="16"/>
        <v>14.117814165744839</v>
      </c>
      <c r="BE52">
        <f t="shared" si="17"/>
        <v>29.372000694274902</v>
      </c>
      <c r="BF52">
        <f t="shared" si="18"/>
        <v>4.1091622501035978</v>
      </c>
      <c r="BG52">
        <f t="shared" si="19"/>
        <v>4.4959583491734241E-3</v>
      </c>
      <c r="BH52">
        <f t="shared" si="20"/>
        <v>2.6024353111657983</v>
      </c>
      <c r="BI52">
        <f t="shared" si="21"/>
        <v>1.5067269389377995</v>
      </c>
      <c r="BJ52">
        <f t="shared" si="22"/>
        <v>2.8106135748193241E-3</v>
      </c>
      <c r="BK52">
        <f t="shared" si="23"/>
        <v>54.282467758864733</v>
      </c>
      <c r="BL52">
        <f t="shared" si="24"/>
        <v>1.2952689981592178</v>
      </c>
      <c r="BM52">
        <f t="shared" si="25"/>
        <v>63.740870808009142</v>
      </c>
      <c r="BN52">
        <f t="shared" si="26"/>
        <v>420.30800946584566</v>
      </c>
      <c r="BO52">
        <f t="shared" si="27"/>
        <v>-5.7675228959921899E-4</v>
      </c>
    </row>
    <row r="53" spans="1:67" x14ac:dyDescent="0.25">
      <c r="A53" s="1">
        <v>41</v>
      </c>
      <c r="B53" s="1" t="s">
        <v>129</v>
      </c>
      <c r="C53" s="1" t="s">
        <v>82</v>
      </c>
      <c r="D53" s="1" t="s">
        <v>83</v>
      </c>
      <c r="E53" s="1" t="s">
        <v>84</v>
      </c>
      <c r="F53" s="1" t="s">
        <v>85</v>
      </c>
      <c r="G53" s="1" t="s">
        <v>86</v>
      </c>
      <c r="H53" s="1" t="s">
        <v>87</v>
      </c>
      <c r="I53" s="1">
        <v>241.99999541789293</v>
      </c>
      <c r="J53" s="1">
        <v>0</v>
      </c>
      <c r="K53">
        <f t="shared" si="0"/>
        <v>-0.37827919291943335</v>
      </c>
      <c r="L53">
        <f t="shared" si="1"/>
        <v>4.5413671311668596E-3</v>
      </c>
      <c r="M53">
        <f t="shared" si="2"/>
        <v>542.34877182756384</v>
      </c>
      <c r="N53">
        <f t="shared" si="3"/>
        <v>6.6215975678696248E-2</v>
      </c>
      <c r="O53">
        <f t="shared" si="4"/>
        <v>1.4084696082675863</v>
      </c>
      <c r="P53">
        <f t="shared" si="5"/>
        <v>28.953432083129883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29.791967391967773</v>
      </c>
      <c r="V53" s="1">
        <v>28.953432083129883</v>
      </c>
      <c r="W53" s="1">
        <v>30.029012680053711</v>
      </c>
      <c r="X53" s="1">
        <v>419.43304443359375</v>
      </c>
      <c r="Y53" s="1">
        <v>420.13442993164063</v>
      </c>
      <c r="Z53" s="1">
        <v>25.960634231567383</v>
      </c>
      <c r="AA53" s="1">
        <v>26.089696884155273</v>
      </c>
      <c r="AB53" s="1">
        <v>61.514259338378906</v>
      </c>
      <c r="AC53" s="1">
        <v>61.820243835449219</v>
      </c>
      <c r="AD53" s="1">
        <v>299.800537109375</v>
      </c>
      <c r="AE53" s="1">
        <v>0.98074561357498169</v>
      </c>
      <c r="AF53" s="1">
        <v>0.10881279408931732</v>
      </c>
      <c r="AG53" s="1">
        <v>99.751197814941406</v>
      </c>
      <c r="AH53" s="1">
        <v>-0.90074020624160767</v>
      </c>
      <c r="AI53" s="1">
        <v>0.23147879540920258</v>
      </c>
      <c r="AJ53" s="1">
        <v>2.5533087551593781E-2</v>
      </c>
      <c r="AK53" s="1">
        <v>2.7973894029855728E-3</v>
      </c>
      <c r="AL53" s="1">
        <v>1.3948536477982998E-2</v>
      </c>
      <c r="AM53" s="1">
        <v>9.5487787621095777E-4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88</v>
      </c>
      <c r="AV53">
        <f t="shared" si="8"/>
        <v>0.49966756184895833</v>
      </c>
      <c r="AW53">
        <f t="shared" si="9"/>
        <v>6.6215975678696244E-5</v>
      </c>
      <c r="AX53">
        <f t="shared" si="10"/>
        <v>302.10343208312986</v>
      </c>
      <c r="AY53">
        <f t="shared" si="11"/>
        <v>302.94196739196775</v>
      </c>
      <c r="AZ53">
        <f t="shared" si="12"/>
        <v>0.15691929466457744</v>
      </c>
      <c r="BA53">
        <f t="shared" si="13"/>
        <v>8.188075711412536E-2</v>
      </c>
      <c r="BB53">
        <f t="shared" si="14"/>
        <v>4.0109481230908193</v>
      </c>
      <c r="BC53">
        <f t="shared" si="15"/>
        <v>40.209523403738338</v>
      </c>
      <c r="BD53">
        <f t="shared" si="16"/>
        <v>14.119826519583064</v>
      </c>
      <c r="BE53">
        <f t="shared" si="17"/>
        <v>29.372699737548828</v>
      </c>
      <c r="BF53">
        <f t="shared" si="18"/>
        <v>4.1093280134851744</v>
      </c>
      <c r="BG53">
        <f t="shared" si="19"/>
        <v>4.534116747883162E-3</v>
      </c>
      <c r="BH53">
        <f t="shared" si="20"/>
        <v>2.602478514823233</v>
      </c>
      <c r="BI53">
        <f t="shared" si="21"/>
        <v>1.5068494986619414</v>
      </c>
      <c r="BJ53">
        <f t="shared" si="22"/>
        <v>2.8344734783665201E-3</v>
      </c>
      <c r="BK53">
        <f t="shared" si="23"/>
        <v>54.099939623261839</v>
      </c>
      <c r="BL53">
        <f t="shared" si="24"/>
        <v>1.2908934216979278</v>
      </c>
      <c r="BM53">
        <f t="shared" si="25"/>
        <v>63.738376463950971</v>
      </c>
      <c r="BN53">
        <f t="shared" si="26"/>
        <v>420.31424574306288</v>
      </c>
      <c r="BO53">
        <f t="shared" si="27"/>
        <v>-5.7363988613218025E-4</v>
      </c>
    </row>
    <row r="54" spans="1:67" x14ac:dyDescent="0.25">
      <c r="A54" s="1">
        <v>42</v>
      </c>
      <c r="B54" s="1" t="s">
        <v>130</v>
      </c>
      <c r="C54" s="1" t="s">
        <v>82</v>
      </c>
      <c r="D54" s="1" t="s">
        <v>83</v>
      </c>
      <c r="E54" s="1" t="s">
        <v>84</v>
      </c>
      <c r="F54" s="1" t="s">
        <v>85</v>
      </c>
      <c r="G54" s="1" t="s">
        <v>86</v>
      </c>
      <c r="H54" s="1" t="s">
        <v>87</v>
      </c>
      <c r="I54" s="1">
        <v>247.49999529495835</v>
      </c>
      <c r="J54" s="1">
        <v>0</v>
      </c>
      <c r="K54">
        <f t="shared" si="0"/>
        <v>-0.35653651147523541</v>
      </c>
      <c r="L54">
        <f t="shared" si="1"/>
        <v>4.4751834134718303E-3</v>
      </c>
      <c r="M54">
        <f t="shared" si="2"/>
        <v>536.57156893780859</v>
      </c>
      <c r="N54">
        <f t="shared" si="3"/>
        <v>6.525411257017133E-2</v>
      </c>
      <c r="O54">
        <f t="shared" si="4"/>
        <v>1.4085095263801986</v>
      </c>
      <c r="P54">
        <f t="shared" si="5"/>
        <v>28.952444076538086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29.791881561279297</v>
      </c>
      <c r="V54" s="1">
        <v>28.952444076538086</v>
      </c>
      <c r="W54" s="1">
        <v>30.029869079589844</v>
      </c>
      <c r="X54" s="1">
        <v>419.444091796875</v>
      </c>
      <c r="Y54" s="1">
        <v>420.102783203125</v>
      </c>
      <c r="Z54" s="1">
        <v>25.959783554077148</v>
      </c>
      <c r="AA54" s="1">
        <v>26.086973190307617</v>
      </c>
      <c r="AB54" s="1">
        <v>61.511955261230469</v>
      </c>
      <c r="AC54" s="1">
        <v>61.814487457275391</v>
      </c>
      <c r="AD54" s="1">
        <v>299.79721069335938</v>
      </c>
      <c r="AE54" s="1">
        <v>0.96911478042602539</v>
      </c>
      <c r="AF54" s="1">
        <v>0.13150610029697418</v>
      </c>
      <c r="AG54" s="1">
        <v>99.751289367675781</v>
      </c>
      <c r="AH54" s="1">
        <v>-0.90074020624160767</v>
      </c>
      <c r="AI54" s="1">
        <v>0.23147879540920258</v>
      </c>
      <c r="AJ54" s="1">
        <v>2.5533087551593781E-2</v>
      </c>
      <c r="AK54" s="1">
        <v>2.7973894029855728E-3</v>
      </c>
      <c r="AL54" s="1">
        <v>1.3948536477982998E-2</v>
      </c>
      <c r="AM54" s="1">
        <v>9.5487787621095777E-4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88</v>
      </c>
      <c r="AV54">
        <f t="shared" si="8"/>
        <v>0.4996620178222656</v>
      </c>
      <c r="AW54">
        <f t="shared" si="9"/>
        <v>6.5254112570171333E-5</v>
      </c>
      <c r="AX54">
        <f t="shared" si="10"/>
        <v>302.10244407653806</v>
      </c>
      <c r="AY54">
        <f t="shared" si="11"/>
        <v>302.94188156127927</v>
      </c>
      <c r="AZ54">
        <f t="shared" si="12"/>
        <v>0.15505836140233953</v>
      </c>
      <c r="BA54">
        <f t="shared" si="13"/>
        <v>8.2460578587511713E-2</v>
      </c>
      <c r="BB54">
        <f t="shared" si="14"/>
        <v>4.0107187378133737</v>
      </c>
      <c r="BC54">
        <f t="shared" si="15"/>
        <v>40.20718692697961</v>
      </c>
      <c r="BD54">
        <f t="shared" si="16"/>
        <v>14.120213736671992</v>
      </c>
      <c r="BE54">
        <f t="shared" si="17"/>
        <v>29.372162818908691</v>
      </c>
      <c r="BF54">
        <f t="shared" si="18"/>
        <v>4.1092006940248549</v>
      </c>
      <c r="BG54">
        <f t="shared" si="19"/>
        <v>4.4681426537330968E-3</v>
      </c>
      <c r="BH54">
        <f t="shared" si="20"/>
        <v>2.6022092114331752</v>
      </c>
      <c r="BI54">
        <f t="shared" si="21"/>
        <v>1.5069914825916797</v>
      </c>
      <c r="BJ54">
        <f t="shared" si="22"/>
        <v>2.7932208744969864E-3</v>
      </c>
      <c r="BK54">
        <f t="shared" si="23"/>
        <v>53.523705839583144</v>
      </c>
      <c r="BL54">
        <f t="shared" si="24"/>
        <v>1.2772387862957086</v>
      </c>
      <c r="BM54">
        <f t="shared" si="25"/>
        <v>63.734525896464092</v>
      </c>
      <c r="BN54">
        <f t="shared" si="26"/>
        <v>420.27226358510899</v>
      </c>
      <c r="BO54">
        <f t="shared" si="27"/>
        <v>-5.4068963128354542E-4</v>
      </c>
    </row>
    <row r="55" spans="1:67" x14ac:dyDescent="0.25">
      <c r="A55" s="1">
        <v>43</v>
      </c>
      <c r="B55" s="1" t="s">
        <v>131</v>
      </c>
      <c r="C55" s="1" t="s">
        <v>82</v>
      </c>
      <c r="D55" s="1" t="s">
        <v>83</v>
      </c>
      <c r="E55" s="1" t="s">
        <v>84</v>
      </c>
      <c r="F55" s="1" t="s">
        <v>85</v>
      </c>
      <c r="G55" s="1" t="s">
        <v>86</v>
      </c>
      <c r="H55" s="1" t="s">
        <v>87</v>
      </c>
      <c r="I55" s="1">
        <v>252.49999518319964</v>
      </c>
      <c r="J55" s="1">
        <v>0</v>
      </c>
      <c r="K55">
        <f t="shared" si="0"/>
        <v>-0.35003416727382758</v>
      </c>
      <c r="L55">
        <f t="shared" si="1"/>
        <v>4.4775803104739938E-3</v>
      </c>
      <c r="M55">
        <f t="shared" si="2"/>
        <v>534.19635625847013</v>
      </c>
      <c r="N55">
        <f t="shared" si="3"/>
        <v>6.5280946128730366E-2</v>
      </c>
      <c r="O55">
        <f t="shared" si="4"/>
        <v>1.4083360735216779</v>
      </c>
      <c r="P55">
        <f t="shared" si="5"/>
        <v>28.951475143432617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29.791412353515625</v>
      </c>
      <c r="V55" s="1">
        <v>28.951475143432617</v>
      </c>
      <c r="W55" s="1">
        <v>30.029935836791992</v>
      </c>
      <c r="X55" s="1">
        <v>419.44754028320313</v>
      </c>
      <c r="Y55" s="1">
        <v>420.09323120117188</v>
      </c>
      <c r="Z55" s="1">
        <v>25.959236145019531</v>
      </c>
      <c r="AA55" s="1">
        <v>26.086484909057617</v>
      </c>
      <c r="AB55" s="1">
        <v>61.512115478515625</v>
      </c>
      <c r="AC55" s="1">
        <v>61.814945220947266</v>
      </c>
      <c r="AD55" s="1">
        <v>299.78128051757813</v>
      </c>
      <c r="AE55" s="1">
        <v>0.96138417720794678</v>
      </c>
      <c r="AF55" s="1">
        <v>0.14348654448986053</v>
      </c>
      <c r="AG55" s="1">
        <v>99.751182556152344</v>
      </c>
      <c r="AH55" s="1">
        <v>-0.90074020624160767</v>
      </c>
      <c r="AI55" s="1">
        <v>0.23147879540920258</v>
      </c>
      <c r="AJ55" s="1">
        <v>2.5533087551593781E-2</v>
      </c>
      <c r="AK55" s="1">
        <v>2.7973894029855728E-3</v>
      </c>
      <c r="AL55" s="1">
        <v>1.3948536477982998E-2</v>
      </c>
      <c r="AM55" s="1">
        <v>9.5487787621095777E-4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88</v>
      </c>
      <c r="AV55">
        <f t="shared" si="8"/>
        <v>0.49963546752929683</v>
      </c>
      <c r="AW55">
        <f t="shared" si="9"/>
        <v>6.5280946128730373E-5</v>
      </c>
      <c r="AX55">
        <f t="shared" si="10"/>
        <v>302.10147514343259</v>
      </c>
      <c r="AY55">
        <f t="shared" si="11"/>
        <v>302.9414123535156</v>
      </c>
      <c r="AZ55">
        <f t="shared" si="12"/>
        <v>0.15382146491509374</v>
      </c>
      <c r="BA55">
        <f t="shared" si="13"/>
        <v>8.2499927359251463E-2</v>
      </c>
      <c r="BB55">
        <f t="shared" si="14"/>
        <v>4.0104937919333974</v>
      </c>
      <c r="BC55">
        <f t="shared" si="15"/>
        <v>40.204974910205138</v>
      </c>
      <c r="BD55">
        <f t="shared" si="16"/>
        <v>14.118490001147521</v>
      </c>
      <c r="BE55">
        <f t="shared" si="17"/>
        <v>29.371443748474121</v>
      </c>
      <c r="BF55">
        <f t="shared" si="18"/>
        <v>4.1090301863157821</v>
      </c>
      <c r="BG55">
        <f t="shared" si="19"/>
        <v>4.4705320126282805E-3</v>
      </c>
      <c r="BH55">
        <f t="shared" si="20"/>
        <v>2.6021577184117195</v>
      </c>
      <c r="BI55">
        <f t="shared" si="21"/>
        <v>1.5068724679040626</v>
      </c>
      <c r="BJ55">
        <f t="shared" si="22"/>
        <v>2.7947148996893367E-3</v>
      </c>
      <c r="BK55">
        <f t="shared" si="23"/>
        <v>53.286718253970051</v>
      </c>
      <c r="BL55">
        <f t="shared" si="24"/>
        <v>1.2716138147026159</v>
      </c>
      <c r="BM55">
        <f t="shared" si="25"/>
        <v>63.73703919913163</v>
      </c>
      <c r="BN55">
        <f t="shared" si="26"/>
        <v>420.25962068013871</v>
      </c>
      <c r="BO55">
        <f t="shared" si="27"/>
        <v>-5.3086569212766903E-4</v>
      </c>
    </row>
    <row r="56" spans="1:67" x14ac:dyDescent="0.25">
      <c r="A56" s="1">
        <v>44</v>
      </c>
      <c r="B56" s="1" t="s">
        <v>132</v>
      </c>
      <c r="C56" s="1" t="s">
        <v>82</v>
      </c>
      <c r="D56" s="1" t="s">
        <v>83</v>
      </c>
      <c r="E56" s="1" t="s">
        <v>84</v>
      </c>
      <c r="F56" s="1" t="s">
        <v>85</v>
      </c>
      <c r="G56" s="1" t="s">
        <v>86</v>
      </c>
      <c r="H56" s="1" t="s">
        <v>87</v>
      </c>
      <c r="I56" s="1">
        <v>257.49999507144094</v>
      </c>
      <c r="J56" s="1">
        <v>0</v>
      </c>
      <c r="K56">
        <f t="shared" si="0"/>
        <v>-0.34671350707959409</v>
      </c>
      <c r="L56">
        <f t="shared" si="1"/>
        <v>4.376954529917613E-3</v>
      </c>
      <c r="M56">
        <f t="shared" si="2"/>
        <v>535.82357560400953</v>
      </c>
      <c r="N56">
        <f t="shared" si="3"/>
        <v>6.3830983531465088E-2</v>
      </c>
      <c r="O56">
        <f t="shared" si="4"/>
        <v>1.4086690216506832</v>
      </c>
      <c r="P56">
        <f t="shared" si="5"/>
        <v>28.951240539550781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29.790815353393555</v>
      </c>
      <c r="V56" s="1">
        <v>28.951240539550781</v>
      </c>
      <c r="W56" s="1">
        <v>30.029815673828125</v>
      </c>
      <c r="X56" s="1">
        <v>419.44155883789063</v>
      </c>
      <c r="Y56" s="1">
        <v>420.08187866210938</v>
      </c>
      <c r="Z56" s="1">
        <v>25.958133697509766</v>
      </c>
      <c r="AA56" s="1">
        <v>26.08256721496582</v>
      </c>
      <c r="AB56" s="1">
        <v>61.511745452880859</v>
      </c>
      <c r="AC56" s="1">
        <v>61.808303833007813</v>
      </c>
      <c r="AD56" s="1">
        <v>299.75576782226563</v>
      </c>
      <c r="AE56" s="1">
        <v>0.91646105051040649</v>
      </c>
      <c r="AF56" s="1">
        <v>0.12966011464595795</v>
      </c>
      <c r="AG56" s="1">
        <v>99.751312255859375</v>
      </c>
      <c r="AH56" s="1">
        <v>-0.90074020624160767</v>
      </c>
      <c r="AI56" s="1">
        <v>0.23147879540920258</v>
      </c>
      <c r="AJ56" s="1">
        <v>2.5533087551593781E-2</v>
      </c>
      <c r="AK56" s="1">
        <v>2.7973894029855728E-3</v>
      </c>
      <c r="AL56" s="1">
        <v>1.3948536477982998E-2</v>
      </c>
      <c r="AM56" s="1">
        <v>9.5487787621095777E-4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88</v>
      </c>
      <c r="AV56">
        <f t="shared" si="8"/>
        <v>0.4995929463704426</v>
      </c>
      <c r="AW56">
        <f t="shared" si="9"/>
        <v>6.3830983531465083E-5</v>
      </c>
      <c r="AX56">
        <f t="shared" si="10"/>
        <v>302.10124053955076</v>
      </c>
      <c r="AY56">
        <f t="shared" si="11"/>
        <v>302.94081535339353</v>
      </c>
      <c r="AZ56">
        <f t="shared" si="12"/>
        <v>0.14663376480414492</v>
      </c>
      <c r="BA56">
        <f t="shared" si="13"/>
        <v>8.3092366299507031E-2</v>
      </c>
      <c r="BB56">
        <f t="shared" si="14"/>
        <v>4.0104393283451794</v>
      </c>
      <c r="BC56">
        <f t="shared" si="15"/>
        <v>40.204376640765517</v>
      </c>
      <c r="BD56">
        <f t="shared" si="16"/>
        <v>14.121809425799697</v>
      </c>
      <c r="BE56">
        <f t="shared" si="17"/>
        <v>29.371027946472168</v>
      </c>
      <c r="BF56">
        <f t="shared" si="18"/>
        <v>4.1089315931606478</v>
      </c>
      <c r="BG56">
        <f t="shared" si="19"/>
        <v>4.3702192303991571E-3</v>
      </c>
      <c r="BH56">
        <f t="shared" si="20"/>
        <v>2.6017703066944962</v>
      </c>
      <c r="BI56">
        <f t="shared" si="21"/>
        <v>1.5071612864661517</v>
      </c>
      <c r="BJ56">
        <f t="shared" si="22"/>
        <v>2.7319913460736021E-3</v>
      </c>
      <c r="BK56">
        <f t="shared" si="23"/>
        <v>53.449104804126627</v>
      </c>
      <c r="BL56">
        <f t="shared" si="24"/>
        <v>1.2755217561645795</v>
      </c>
      <c r="BM56">
        <f t="shared" si="25"/>
        <v>63.726775114553604</v>
      </c>
      <c r="BN56">
        <f t="shared" si="26"/>
        <v>420.24668965825595</v>
      </c>
      <c r="BO56">
        <f t="shared" si="27"/>
        <v>-5.2576104080217861E-4</v>
      </c>
    </row>
    <row r="57" spans="1:67" x14ac:dyDescent="0.25">
      <c r="A57" s="1">
        <v>45</v>
      </c>
      <c r="B57" s="1" t="s">
        <v>133</v>
      </c>
      <c r="C57" s="1" t="s">
        <v>82</v>
      </c>
      <c r="D57" s="1" t="s">
        <v>83</v>
      </c>
      <c r="E57" s="1" t="s">
        <v>84</v>
      </c>
      <c r="F57" s="1" t="s">
        <v>85</v>
      </c>
      <c r="G57" s="1" t="s">
        <v>86</v>
      </c>
      <c r="H57" s="1" t="s">
        <v>87</v>
      </c>
      <c r="I57" s="1">
        <v>262.99999494850636</v>
      </c>
      <c r="J57" s="1">
        <v>0</v>
      </c>
      <c r="K57">
        <f t="shared" si="0"/>
        <v>-0.35827544870772554</v>
      </c>
      <c r="L57">
        <f t="shared" si="1"/>
        <v>4.3029453420335741E-3</v>
      </c>
      <c r="M57">
        <f t="shared" si="2"/>
        <v>542.24821279069897</v>
      </c>
      <c r="N57">
        <f t="shared" si="3"/>
        <v>6.2766149201469362E-2</v>
      </c>
      <c r="O57">
        <f t="shared" si="4"/>
        <v>1.4089596946430576</v>
      </c>
      <c r="P57">
        <f t="shared" si="5"/>
        <v>28.951410293579102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29.791036605834961</v>
      </c>
      <c r="V57" s="1">
        <v>28.951410293579102</v>
      </c>
      <c r="W57" s="1">
        <v>30.030622482299805</v>
      </c>
      <c r="X57" s="1">
        <v>419.43508911132813</v>
      </c>
      <c r="Y57" s="1">
        <v>420.09945678710938</v>
      </c>
      <c r="Z57" s="1">
        <v>25.957672119140625</v>
      </c>
      <c r="AA57" s="1">
        <v>26.080032348632813</v>
      </c>
      <c r="AB57" s="1">
        <v>61.510341644287109</v>
      </c>
      <c r="AC57" s="1">
        <v>61.800918579101563</v>
      </c>
      <c r="AD57" s="1">
        <v>299.7503662109375</v>
      </c>
      <c r="AE57" s="1">
        <v>0.90986448526382446</v>
      </c>
      <c r="AF57" s="1">
        <v>0.10543773323297501</v>
      </c>
      <c r="AG57" s="1">
        <v>99.751373291015625</v>
      </c>
      <c r="AH57" s="1">
        <v>-0.90074020624160767</v>
      </c>
      <c r="AI57" s="1">
        <v>0.23147879540920258</v>
      </c>
      <c r="AJ57" s="1">
        <v>2.5533087551593781E-2</v>
      </c>
      <c r="AK57" s="1">
        <v>2.7973894029855728E-3</v>
      </c>
      <c r="AL57" s="1">
        <v>1.3948536477982998E-2</v>
      </c>
      <c r="AM57" s="1">
        <v>9.5487787621095777E-4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88</v>
      </c>
      <c r="AV57">
        <f t="shared" si="8"/>
        <v>0.49958394368489578</v>
      </c>
      <c r="AW57">
        <f t="shared" si="9"/>
        <v>6.2766149201469364E-5</v>
      </c>
      <c r="AX57">
        <f t="shared" si="10"/>
        <v>302.10141029357908</v>
      </c>
      <c r="AY57">
        <f t="shared" si="11"/>
        <v>302.94103660583494</v>
      </c>
      <c r="AZ57">
        <f t="shared" si="12"/>
        <v>0.14557831438828295</v>
      </c>
      <c r="BA57">
        <f t="shared" si="13"/>
        <v>8.3618575798063255E-2</v>
      </c>
      <c r="BB57">
        <f t="shared" si="14"/>
        <v>4.0104787368932922</v>
      </c>
      <c r="BC57">
        <f t="shared" si="15"/>
        <v>40.204747108524337</v>
      </c>
      <c r="BD57">
        <f t="shared" si="16"/>
        <v>14.124714759891525</v>
      </c>
      <c r="BE57">
        <f t="shared" si="17"/>
        <v>29.371223449707031</v>
      </c>
      <c r="BF57">
        <f t="shared" si="18"/>
        <v>4.1089779497771621</v>
      </c>
      <c r="BG57">
        <f t="shared" si="19"/>
        <v>4.2964357195513529E-3</v>
      </c>
      <c r="BH57">
        <f t="shared" si="20"/>
        <v>2.6015190422502346</v>
      </c>
      <c r="BI57">
        <f t="shared" si="21"/>
        <v>1.5074589075269276</v>
      </c>
      <c r="BJ57">
        <f t="shared" si="22"/>
        <v>2.6858564158596977E-3</v>
      </c>
      <c r="BK57">
        <f t="shared" si="23"/>
        <v>54.090003890471088</v>
      </c>
      <c r="BL57">
        <f t="shared" si="24"/>
        <v>1.2907615185646146</v>
      </c>
      <c r="BM57">
        <f t="shared" si="25"/>
        <v>63.7187433833694</v>
      </c>
      <c r="BN57">
        <f t="shared" si="26"/>
        <v>420.26976377657093</v>
      </c>
      <c r="BO57">
        <f t="shared" si="27"/>
        <v>-5.4319542694738457E-4</v>
      </c>
    </row>
    <row r="58" spans="1:67" x14ac:dyDescent="0.25">
      <c r="A58" s="1">
        <v>46</v>
      </c>
      <c r="B58" s="1" t="s">
        <v>134</v>
      </c>
      <c r="C58" s="1" t="s">
        <v>82</v>
      </c>
      <c r="D58" s="1" t="s">
        <v>83</v>
      </c>
      <c r="E58" s="1" t="s">
        <v>84</v>
      </c>
      <c r="F58" s="1" t="s">
        <v>85</v>
      </c>
      <c r="G58" s="1" t="s">
        <v>86</v>
      </c>
      <c r="H58" s="1" t="s">
        <v>87</v>
      </c>
      <c r="I58" s="1">
        <v>267.99999483674765</v>
      </c>
      <c r="J58" s="1">
        <v>0</v>
      </c>
      <c r="K58">
        <f t="shared" si="0"/>
        <v>-0.35712409338510809</v>
      </c>
      <c r="L58">
        <f t="shared" si="1"/>
        <v>4.3013848589108106E-3</v>
      </c>
      <c r="M58">
        <f t="shared" si="2"/>
        <v>541.87397404111437</v>
      </c>
      <c r="N58">
        <f t="shared" si="3"/>
        <v>6.274113472265884E-2</v>
      </c>
      <c r="O58">
        <f t="shared" si="4"/>
        <v>1.4089097084756173</v>
      </c>
      <c r="P58">
        <f t="shared" si="5"/>
        <v>28.950540542602539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29.791446685791016</v>
      </c>
      <c r="V58" s="1">
        <v>28.950540542602539</v>
      </c>
      <c r="W58" s="1">
        <v>30.030712127685547</v>
      </c>
      <c r="X58" s="1">
        <v>419.4388427734375</v>
      </c>
      <c r="Y58" s="1">
        <v>420.1009521484375</v>
      </c>
      <c r="Z58" s="1">
        <v>25.956214904785156</v>
      </c>
      <c r="AA58" s="1">
        <v>26.078531265258789</v>
      </c>
      <c r="AB58" s="1">
        <v>61.505836486816406</v>
      </c>
      <c r="AC58" s="1">
        <v>61.796169281005859</v>
      </c>
      <c r="AD58" s="1">
        <v>299.73883056640625</v>
      </c>
      <c r="AE58" s="1">
        <v>0.91811519861221313</v>
      </c>
      <c r="AF58" s="1">
        <v>9.7573839128017426E-2</v>
      </c>
      <c r="AG58" s="1">
        <v>99.751289367675781</v>
      </c>
      <c r="AH58" s="1">
        <v>-0.90074020624160767</v>
      </c>
      <c r="AI58" s="1">
        <v>0.23147879540920258</v>
      </c>
      <c r="AJ58" s="1">
        <v>2.5533087551593781E-2</v>
      </c>
      <c r="AK58" s="1">
        <v>2.7973894029855728E-3</v>
      </c>
      <c r="AL58" s="1">
        <v>1.3948536477982998E-2</v>
      </c>
      <c r="AM58" s="1">
        <v>9.5487787621095777E-4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88</v>
      </c>
      <c r="AV58">
        <f t="shared" si="8"/>
        <v>0.49956471761067706</v>
      </c>
      <c r="AW58">
        <f t="shared" si="9"/>
        <v>6.2741134722658838E-5</v>
      </c>
      <c r="AX58">
        <f t="shared" si="10"/>
        <v>302.10054054260252</v>
      </c>
      <c r="AY58">
        <f t="shared" si="11"/>
        <v>302.94144668579099</v>
      </c>
      <c r="AZ58">
        <f t="shared" si="12"/>
        <v>0.14689842849451828</v>
      </c>
      <c r="BA58">
        <f t="shared" si="13"/>
        <v>8.3818474881704005E-2</v>
      </c>
      <c r="BB58">
        <f t="shared" si="14"/>
        <v>4.0102768270004265</v>
      </c>
      <c r="BC58">
        <f t="shared" si="15"/>
        <v>40.202756800654946</v>
      </c>
      <c r="BD58">
        <f t="shared" si="16"/>
        <v>14.124225535396157</v>
      </c>
      <c r="BE58">
        <f t="shared" si="17"/>
        <v>29.370993614196777</v>
      </c>
      <c r="BF58">
        <f t="shared" si="18"/>
        <v>4.1089234525335918</v>
      </c>
      <c r="BG58">
        <f t="shared" si="19"/>
        <v>4.2948799534933205E-3</v>
      </c>
      <c r="BH58">
        <f t="shared" si="20"/>
        <v>2.6013671185248093</v>
      </c>
      <c r="BI58">
        <f t="shared" si="21"/>
        <v>1.5075563340087825</v>
      </c>
      <c r="BJ58">
        <f t="shared" si="22"/>
        <v>2.6848836390979832E-3</v>
      </c>
      <c r="BK58">
        <f t="shared" si="23"/>
        <v>54.05262758538764</v>
      </c>
      <c r="BL58">
        <f t="shared" si="24"/>
        <v>1.2898660935423205</v>
      </c>
      <c r="BM58">
        <f t="shared" si="25"/>
        <v>63.718249520820081</v>
      </c>
      <c r="BN58">
        <f t="shared" si="26"/>
        <v>420.27071183872044</v>
      </c>
      <c r="BO58">
        <f t="shared" si="27"/>
        <v>-5.4144439408238757E-4</v>
      </c>
    </row>
    <row r="59" spans="1:67" x14ac:dyDescent="0.25">
      <c r="A59" s="1">
        <v>47</v>
      </c>
      <c r="B59" s="1" t="s">
        <v>135</v>
      </c>
      <c r="C59" s="1" t="s">
        <v>82</v>
      </c>
      <c r="D59" s="1" t="s">
        <v>83</v>
      </c>
      <c r="E59" s="1" t="s">
        <v>84</v>
      </c>
      <c r="F59" s="1" t="s">
        <v>85</v>
      </c>
      <c r="G59" s="1" t="s">
        <v>86</v>
      </c>
      <c r="H59" s="1" t="s">
        <v>87</v>
      </c>
      <c r="I59" s="1">
        <v>272.99999472498894</v>
      </c>
      <c r="J59" s="1">
        <v>0</v>
      </c>
      <c r="K59">
        <f t="shared" si="0"/>
        <v>-0.34699952326523659</v>
      </c>
      <c r="L59">
        <f t="shared" si="1"/>
        <v>4.2798562932400697E-3</v>
      </c>
      <c r="M59">
        <f t="shared" si="2"/>
        <v>538.78473303776025</v>
      </c>
      <c r="N59">
        <f t="shared" si="3"/>
        <v>6.2430404642582947E-2</v>
      </c>
      <c r="O59">
        <f t="shared" si="4"/>
        <v>1.4089713609725236</v>
      </c>
      <c r="P59">
        <f t="shared" si="5"/>
        <v>28.950529098510742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29.792032241821289</v>
      </c>
      <c r="V59" s="1">
        <v>28.950529098510742</v>
      </c>
      <c r="W59" s="1">
        <v>30.030799865722656</v>
      </c>
      <c r="X59" s="1">
        <v>419.4556884765625</v>
      </c>
      <c r="Y59" s="1">
        <v>420.0977783203125</v>
      </c>
      <c r="Z59" s="1">
        <v>25.956222534179688</v>
      </c>
      <c r="AA59" s="1">
        <v>26.077930450439453</v>
      </c>
      <c r="AB59" s="1">
        <v>61.503749847412109</v>
      </c>
      <c r="AC59" s="1">
        <v>61.791622161865234</v>
      </c>
      <c r="AD59" s="1">
        <v>299.74557495117188</v>
      </c>
      <c r="AE59" s="1">
        <v>0.91303181648254395</v>
      </c>
      <c r="AF59" s="1">
        <v>0.13456663489341736</v>
      </c>
      <c r="AG59" s="1">
        <v>99.751121520996094</v>
      </c>
      <c r="AH59" s="1">
        <v>-0.90074020624160767</v>
      </c>
      <c r="AI59" s="1">
        <v>0.23147879540920258</v>
      </c>
      <c r="AJ59" s="1">
        <v>2.5533087551593781E-2</v>
      </c>
      <c r="AK59" s="1">
        <v>2.7973894029855728E-3</v>
      </c>
      <c r="AL59" s="1">
        <v>1.3948536477982998E-2</v>
      </c>
      <c r="AM59" s="1">
        <v>9.5487787621095777E-4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88</v>
      </c>
      <c r="AV59">
        <f t="shared" si="8"/>
        <v>0.49957595825195306</v>
      </c>
      <c r="AW59">
        <f t="shared" si="9"/>
        <v>6.2430404642582947E-5</v>
      </c>
      <c r="AX59">
        <f t="shared" si="10"/>
        <v>302.10052909851072</v>
      </c>
      <c r="AY59">
        <f t="shared" si="11"/>
        <v>302.94203224182127</v>
      </c>
      <c r="AZ59">
        <f t="shared" si="12"/>
        <v>0.14608508737195081</v>
      </c>
      <c r="BA59">
        <f t="shared" si="13"/>
        <v>8.4045092734053958E-2</v>
      </c>
      <c r="BB59">
        <f t="shared" si="14"/>
        <v>4.0102741703503941</v>
      </c>
      <c r="BC59">
        <f t="shared" si="15"/>
        <v>40.202797815223491</v>
      </c>
      <c r="BD59">
        <f t="shared" si="16"/>
        <v>14.124867364784038</v>
      </c>
      <c r="BE59">
        <f t="shared" si="17"/>
        <v>29.371280670166016</v>
      </c>
      <c r="BF59">
        <f t="shared" si="18"/>
        <v>4.1089915176536138</v>
      </c>
      <c r="BG59">
        <f t="shared" si="19"/>
        <v>4.2734162906378995E-3</v>
      </c>
      <c r="BH59">
        <f t="shared" si="20"/>
        <v>2.6013028093778705</v>
      </c>
      <c r="BI59">
        <f t="shared" si="21"/>
        <v>1.5076887082757433</v>
      </c>
      <c r="BJ59">
        <f t="shared" si="22"/>
        <v>2.6714630299991614E-3</v>
      </c>
      <c r="BK59">
        <f t="shared" si="23"/>
        <v>53.744381378907065</v>
      </c>
      <c r="BL59">
        <f t="shared" si="24"/>
        <v>1.2825222146901056</v>
      </c>
      <c r="BM59">
        <f t="shared" si="25"/>
        <v>63.716373703404351</v>
      </c>
      <c r="BN59">
        <f t="shared" si="26"/>
        <v>420.2627252748556</v>
      </c>
      <c r="BO59">
        <f t="shared" si="27"/>
        <v>-5.2608880040006217E-4</v>
      </c>
    </row>
    <row r="60" spans="1:67" x14ac:dyDescent="0.25">
      <c r="A60" s="1">
        <v>48</v>
      </c>
      <c r="B60" s="1" t="s">
        <v>136</v>
      </c>
      <c r="C60" s="1" t="s">
        <v>82</v>
      </c>
      <c r="D60" s="1" t="s">
        <v>83</v>
      </c>
      <c r="E60" s="1" t="s">
        <v>84</v>
      </c>
      <c r="F60" s="1" t="s">
        <v>85</v>
      </c>
      <c r="G60" s="1" t="s">
        <v>86</v>
      </c>
      <c r="H60" s="1" t="s">
        <v>87</v>
      </c>
      <c r="I60" s="1">
        <v>278.49999460205436</v>
      </c>
      <c r="J60" s="1">
        <v>0</v>
      </c>
      <c r="K60">
        <f t="shared" si="0"/>
        <v>-0.34512047668075407</v>
      </c>
      <c r="L60">
        <f t="shared" si="1"/>
        <v>4.4021821508548539E-3</v>
      </c>
      <c r="M60">
        <f t="shared" si="2"/>
        <v>534.54664821781944</v>
      </c>
      <c r="N60">
        <f t="shared" si="3"/>
        <v>6.4213142958142302E-2</v>
      </c>
      <c r="O60">
        <f t="shared" si="4"/>
        <v>1.408991958322126</v>
      </c>
      <c r="P60">
        <f t="shared" si="5"/>
        <v>28.951736450195313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29.791589736938477</v>
      </c>
      <c r="V60" s="1">
        <v>28.951736450195313</v>
      </c>
      <c r="W60" s="1">
        <v>30.030624389648438</v>
      </c>
      <c r="X60" s="1">
        <v>419.46206665039063</v>
      </c>
      <c r="Y60" s="1">
        <v>420.098876953125</v>
      </c>
      <c r="Z60" s="1">
        <v>25.955358505249023</v>
      </c>
      <c r="AA60" s="1">
        <v>26.080537796020508</v>
      </c>
      <c r="AB60" s="1">
        <v>61.502571105957031</v>
      </c>
      <c r="AC60" s="1">
        <v>61.797866821289063</v>
      </c>
      <c r="AD60" s="1">
        <v>299.7545166015625</v>
      </c>
      <c r="AE60" s="1">
        <v>0.91028904914855957</v>
      </c>
      <c r="AF60" s="1">
        <v>0.20105820894241333</v>
      </c>
      <c r="AG60" s="1">
        <v>99.751106262207031</v>
      </c>
      <c r="AH60" s="1">
        <v>-0.90074020624160767</v>
      </c>
      <c r="AI60" s="1">
        <v>0.23147879540920258</v>
      </c>
      <c r="AJ60" s="1">
        <v>2.5533087551593781E-2</v>
      </c>
      <c r="AK60" s="1">
        <v>2.7973894029855728E-3</v>
      </c>
      <c r="AL60" s="1">
        <v>1.3948536477982998E-2</v>
      </c>
      <c r="AM60" s="1">
        <v>9.5487787621095777E-4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88</v>
      </c>
      <c r="AV60">
        <f t="shared" si="8"/>
        <v>0.49959086100260408</v>
      </c>
      <c r="AW60">
        <f t="shared" si="9"/>
        <v>6.4213142958142303E-5</v>
      </c>
      <c r="AX60">
        <f t="shared" si="10"/>
        <v>302.10173645019529</v>
      </c>
      <c r="AY60">
        <f t="shared" si="11"/>
        <v>302.94158973693845</v>
      </c>
      <c r="AZ60">
        <f t="shared" si="12"/>
        <v>0.14564624460832221</v>
      </c>
      <c r="BA60">
        <f t="shared" si="13"/>
        <v>8.2928857055580382E-2</v>
      </c>
      <c r="BB60">
        <f t="shared" si="14"/>
        <v>4.0105544553884744</v>
      </c>
      <c r="BC60">
        <f t="shared" si="15"/>
        <v>40.20561380889631</v>
      </c>
      <c r="BD60">
        <f t="shared" si="16"/>
        <v>14.125076012875802</v>
      </c>
      <c r="BE60">
        <f t="shared" si="17"/>
        <v>29.371663093566895</v>
      </c>
      <c r="BF60">
        <f t="shared" si="18"/>
        <v>4.109082197297381</v>
      </c>
      <c r="BG60">
        <f t="shared" si="19"/>
        <v>4.3953690470035413E-3</v>
      </c>
      <c r="BH60">
        <f t="shared" si="20"/>
        <v>2.6015624970663485</v>
      </c>
      <c r="BI60">
        <f t="shared" si="21"/>
        <v>1.5075197002310325</v>
      </c>
      <c r="BJ60">
        <f t="shared" si="22"/>
        <v>2.7477169578284939E-3</v>
      </c>
      <c r="BK60">
        <f t="shared" si="23"/>
        <v>53.321619508482307</v>
      </c>
      <c r="BL60">
        <f t="shared" si="24"/>
        <v>1.2724305575267334</v>
      </c>
      <c r="BM60">
        <f t="shared" si="25"/>
        <v>63.719837638095676</v>
      </c>
      <c r="BN60">
        <f t="shared" si="26"/>
        <v>420.26293069891483</v>
      </c>
      <c r="BO60">
        <f t="shared" si="27"/>
        <v>-5.2326815270401904E-4</v>
      </c>
    </row>
    <row r="61" spans="1:67" x14ac:dyDescent="0.25">
      <c r="A61" s="1">
        <v>49</v>
      </c>
      <c r="B61" s="1" t="s">
        <v>137</v>
      </c>
      <c r="C61" s="1" t="s">
        <v>82</v>
      </c>
      <c r="D61" s="1" t="s">
        <v>83</v>
      </c>
      <c r="E61" s="1" t="s">
        <v>84</v>
      </c>
      <c r="F61" s="1" t="s">
        <v>85</v>
      </c>
      <c r="G61" s="1" t="s">
        <v>86</v>
      </c>
      <c r="H61" s="1" t="s">
        <v>87</v>
      </c>
      <c r="I61" s="1">
        <v>283.49999449029565</v>
      </c>
      <c r="J61" s="1">
        <v>0</v>
      </c>
      <c r="K61">
        <f t="shared" si="0"/>
        <v>-0.34402401572135521</v>
      </c>
      <c r="L61">
        <f t="shared" si="1"/>
        <v>4.3821479843526414E-3</v>
      </c>
      <c r="M61">
        <f t="shared" si="2"/>
        <v>534.72276721243998</v>
      </c>
      <c r="N61">
        <f t="shared" si="3"/>
        <v>6.3949818097619085E-2</v>
      </c>
      <c r="O61">
        <f t="shared" si="4"/>
        <v>1.409614771947262</v>
      </c>
      <c r="P61">
        <f t="shared" si="5"/>
        <v>28.954025268554688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29.791408538818359</v>
      </c>
      <c r="V61" s="1">
        <v>28.954025268554688</v>
      </c>
      <c r="W61" s="1">
        <v>30.030792236328125</v>
      </c>
      <c r="X61" s="1">
        <v>419.4747314453125</v>
      </c>
      <c r="Y61" s="1">
        <v>420.10955810546875</v>
      </c>
      <c r="Z61" s="1">
        <v>25.954978942871094</v>
      </c>
      <c r="AA61" s="1">
        <v>26.079643249511719</v>
      </c>
      <c r="AB61" s="1">
        <v>61.502128601074219</v>
      </c>
      <c r="AC61" s="1">
        <v>61.797119140625</v>
      </c>
      <c r="AD61" s="1">
        <v>299.75875854492188</v>
      </c>
      <c r="AE61" s="1">
        <v>0.89974415302276611</v>
      </c>
      <c r="AF61" s="1">
        <v>0.22459354996681213</v>
      </c>
      <c r="AG61" s="1">
        <v>99.751022338867188</v>
      </c>
      <c r="AH61" s="1">
        <v>-0.90074020624160767</v>
      </c>
      <c r="AI61" s="1">
        <v>0.23147879540920258</v>
      </c>
      <c r="AJ61" s="1">
        <v>2.5533087551593781E-2</v>
      </c>
      <c r="AK61" s="1">
        <v>2.7973894029855728E-3</v>
      </c>
      <c r="AL61" s="1">
        <v>1.3948536477982998E-2</v>
      </c>
      <c r="AM61" s="1">
        <v>9.5487787621095777E-4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88</v>
      </c>
      <c r="AV61">
        <f t="shared" si="8"/>
        <v>0.49959793090820309</v>
      </c>
      <c r="AW61">
        <f t="shared" si="9"/>
        <v>6.3949818097619088E-5</v>
      </c>
      <c r="AX61">
        <f t="shared" si="10"/>
        <v>302.10402526855466</v>
      </c>
      <c r="AY61">
        <f t="shared" si="11"/>
        <v>302.94140853881834</v>
      </c>
      <c r="AZ61">
        <f t="shared" si="12"/>
        <v>0.14395906126590674</v>
      </c>
      <c r="BA61">
        <f t="shared" si="13"/>
        <v>8.2708792090270405E-2</v>
      </c>
      <c r="BB61">
        <f t="shared" si="14"/>
        <v>4.0110858483189924</v>
      </c>
      <c r="BC61">
        <f t="shared" si="15"/>
        <v>40.210974827834967</v>
      </c>
      <c r="BD61">
        <f t="shared" si="16"/>
        <v>14.131331578323248</v>
      </c>
      <c r="BE61">
        <f t="shared" si="17"/>
        <v>29.372716903686523</v>
      </c>
      <c r="BF61">
        <f t="shared" si="18"/>
        <v>4.1093320841463239</v>
      </c>
      <c r="BG61">
        <f t="shared" si="19"/>
        <v>4.3753967042037952E-3</v>
      </c>
      <c r="BH61">
        <f t="shared" si="20"/>
        <v>2.6014710763717304</v>
      </c>
      <c r="BI61">
        <f t="shared" si="21"/>
        <v>1.5078610077745935</v>
      </c>
      <c r="BJ61">
        <f t="shared" si="22"/>
        <v>2.7352287001218252E-3</v>
      </c>
      <c r="BK61">
        <f t="shared" si="23"/>
        <v>53.339142697308979</v>
      </c>
      <c r="BL61">
        <f t="shared" si="24"/>
        <v>1.2728174279676767</v>
      </c>
      <c r="BM61">
        <f t="shared" si="25"/>
        <v>63.708269915050487</v>
      </c>
      <c r="BN61">
        <f t="shared" si="26"/>
        <v>420.2730906462312</v>
      </c>
      <c r="BO61">
        <f t="shared" si="27"/>
        <v>-5.2149840992995339E-4</v>
      </c>
    </row>
    <row r="62" spans="1:67" x14ac:dyDescent="0.25">
      <c r="A62" s="1">
        <v>50</v>
      </c>
      <c r="B62" s="1" t="s">
        <v>138</v>
      </c>
      <c r="C62" s="1" t="s">
        <v>82</v>
      </c>
      <c r="D62" s="1" t="s">
        <v>83</v>
      </c>
      <c r="E62" s="1" t="s">
        <v>84</v>
      </c>
      <c r="F62" s="1" t="s">
        <v>85</v>
      </c>
      <c r="G62" s="1" t="s">
        <v>86</v>
      </c>
      <c r="H62" s="1" t="s">
        <v>87</v>
      </c>
      <c r="I62" s="1">
        <v>288.49999437853694</v>
      </c>
      <c r="J62" s="1">
        <v>0</v>
      </c>
      <c r="K62">
        <f t="shared" si="0"/>
        <v>-0.35301217953668579</v>
      </c>
      <c r="L62">
        <f t="shared" si="1"/>
        <v>4.3064627939920263E-3</v>
      </c>
      <c r="M62">
        <f t="shared" si="2"/>
        <v>540.21582506797563</v>
      </c>
      <c r="N62">
        <f t="shared" si="3"/>
        <v>6.2869250772954396E-2</v>
      </c>
      <c r="O62">
        <f t="shared" si="4"/>
        <v>1.4101114439183324</v>
      </c>
      <c r="P62">
        <f t="shared" si="5"/>
        <v>28.955099105834961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29.791425704956055</v>
      </c>
      <c r="V62" s="1">
        <v>28.955099105834961</v>
      </c>
      <c r="W62" s="1">
        <v>30.030496597290039</v>
      </c>
      <c r="X62" s="1">
        <v>419.4659423828125</v>
      </c>
      <c r="Y62" s="1">
        <v>420.11965942382813</v>
      </c>
      <c r="Z62" s="1">
        <v>25.95465087890625</v>
      </c>
      <c r="AA62" s="1">
        <v>26.077207565307617</v>
      </c>
      <c r="AB62" s="1">
        <v>61.501064300537109</v>
      </c>
      <c r="AC62" s="1">
        <v>61.792350769042969</v>
      </c>
      <c r="AD62" s="1">
        <v>299.7623291015625</v>
      </c>
      <c r="AE62" s="1">
        <v>0.90258151292800903</v>
      </c>
      <c r="AF62" s="1">
        <v>0.22142800688743591</v>
      </c>
      <c r="AG62" s="1">
        <v>99.7508544921875</v>
      </c>
      <c r="AH62" s="1">
        <v>-0.90074020624160767</v>
      </c>
      <c r="AI62" s="1">
        <v>0.23147879540920258</v>
      </c>
      <c r="AJ62" s="1">
        <v>2.5533087551593781E-2</v>
      </c>
      <c r="AK62" s="1">
        <v>2.7973894029855728E-3</v>
      </c>
      <c r="AL62" s="1">
        <v>1.3948536477982998E-2</v>
      </c>
      <c r="AM62" s="1">
        <v>9.5487787621095777E-4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88</v>
      </c>
      <c r="AV62">
        <f t="shared" si="8"/>
        <v>0.4996038818359374</v>
      </c>
      <c r="AW62">
        <f t="shared" si="9"/>
        <v>6.2869250772954401E-5</v>
      </c>
      <c r="AX62">
        <f t="shared" si="10"/>
        <v>302.10509910583494</v>
      </c>
      <c r="AY62">
        <f t="shared" si="11"/>
        <v>302.94142570495603</v>
      </c>
      <c r="AZ62">
        <f t="shared" si="12"/>
        <v>0.14441303884059842</v>
      </c>
      <c r="BA62">
        <f t="shared" si="13"/>
        <v>8.3110701342885063E-2</v>
      </c>
      <c r="BB62">
        <f t="shared" si="14"/>
        <v>4.0113351813279037</v>
      </c>
      <c r="BC62">
        <f t="shared" si="15"/>
        <v>40.213542046820983</v>
      </c>
      <c r="BD62">
        <f t="shared" si="16"/>
        <v>14.136334481513366</v>
      </c>
      <c r="BE62">
        <f t="shared" si="17"/>
        <v>29.373262405395508</v>
      </c>
      <c r="BF62">
        <f t="shared" si="18"/>
        <v>4.1094614425425844</v>
      </c>
      <c r="BG62">
        <f t="shared" si="19"/>
        <v>4.2999425326133763E-3</v>
      </c>
      <c r="BH62">
        <f t="shared" si="20"/>
        <v>2.6012237374095712</v>
      </c>
      <c r="BI62">
        <f t="shared" si="21"/>
        <v>1.5082377051330131</v>
      </c>
      <c r="BJ62">
        <f t="shared" si="22"/>
        <v>2.6880491280037526E-3</v>
      </c>
      <c r="BK62">
        <f t="shared" si="23"/>
        <v>53.886990160732658</v>
      </c>
      <c r="BL62">
        <f t="shared" si="24"/>
        <v>1.2858618085353422</v>
      </c>
      <c r="BM62">
        <f t="shared" si="25"/>
        <v>63.696770807527706</v>
      </c>
      <c r="BN62">
        <f t="shared" si="26"/>
        <v>420.28746450719905</v>
      </c>
      <c r="BO62">
        <f t="shared" si="27"/>
        <v>-5.3500848326702699E-4</v>
      </c>
    </row>
    <row r="63" spans="1:67" x14ac:dyDescent="0.25">
      <c r="A63" s="1">
        <v>51</v>
      </c>
      <c r="B63" s="1" t="s">
        <v>139</v>
      </c>
      <c r="C63" s="1" t="s">
        <v>82</v>
      </c>
      <c r="D63" s="1" t="s">
        <v>83</v>
      </c>
      <c r="E63" s="1" t="s">
        <v>84</v>
      </c>
      <c r="F63" s="1" t="s">
        <v>85</v>
      </c>
      <c r="G63" s="1" t="s">
        <v>86</v>
      </c>
      <c r="H63" s="1" t="s">
        <v>87</v>
      </c>
      <c r="I63" s="1">
        <v>293.99999425560236</v>
      </c>
      <c r="J63" s="1">
        <v>0</v>
      </c>
      <c r="K63">
        <f t="shared" si="0"/>
        <v>-0.36077086987495516</v>
      </c>
      <c r="L63">
        <f t="shared" si="1"/>
        <v>4.1995926570250952E-3</v>
      </c>
      <c r="M63">
        <f t="shared" si="2"/>
        <v>546.45758705628907</v>
      </c>
      <c r="N63">
        <f t="shared" si="3"/>
        <v>6.1307933131405166E-2</v>
      </c>
      <c r="O63">
        <f t="shared" si="4"/>
        <v>1.4100363186137463</v>
      </c>
      <c r="P63">
        <f t="shared" si="5"/>
        <v>28.953109741210938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29.791542053222656</v>
      </c>
      <c r="V63" s="1">
        <v>28.953109741210938</v>
      </c>
      <c r="W63" s="1">
        <v>30.029829025268555</v>
      </c>
      <c r="X63" s="1">
        <v>419.46612548828125</v>
      </c>
      <c r="Y63" s="1">
        <v>420.13668823242188</v>
      </c>
      <c r="Z63" s="1">
        <v>25.953853607177734</v>
      </c>
      <c r="AA63" s="1">
        <v>26.073368072509766</v>
      </c>
      <c r="AB63" s="1">
        <v>61.499053955078125</v>
      </c>
      <c r="AC63" s="1">
        <v>61.783763885498047</v>
      </c>
      <c r="AD63" s="1">
        <v>299.760009765625</v>
      </c>
      <c r="AE63" s="1">
        <v>0.89894014596939087</v>
      </c>
      <c r="AF63" s="1">
        <v>0.16686186194419861</v>
      </c>
      <c r="AG63" s="1">
        <v>99.750709533691406</v>
      </c>
      <c r="AH63" s="1">
        <v>-0.90074020624160767</v>
      </c>
      <c r="AI63" s="1">
        <v>0.23147879540920258</v>
      </c>
      <c r="AJ63" s="1">
        <v>2.5533087551593781E-2</v>
      </c>
      <c r="AK63" s="1">
        <v>2.7973894029855728E-3</v>
      </c>
      <c r="AL63" s="1">
        <v>1.3948536477982998E-2</v>
      </c>
      <c r="AM63" s="1">
        <v>9.5487787621095777E-4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88</v>
      </c>
      <c r="AV63">
        <f t="shared" si="8"/>
        <v>0.49960001627604161</v>
      </c>
      <c r="AW63">
        <f t="shared" si="9"/>
        <v>6.1307933131405168E-5</v>
      </c>
      <c r="AX63">
        <f t="shared" si="10"/>
        <v>302.10310974121091</v>
      </c>
      <c r="AY63">
        <f t="shared" si="11"/>
        <v>302.94154205322263</v>
      </c>
      <c r="AZ63">
        <f t="shared" si="12"/>
        <v>0.14383042014024205</v>
      </c>
      <c r="BA63">
        <f t="shared" si="13"/>
        <v>8.4165938670142215E-2</v>
      </c>
      <c r="BB63">
        <f t="shared" si="14"/>
        <v>4.0108732837796914</v>
      </c>
      <c r="BC63">
        <f t="shared" si="15"/>
        <v>40.208969966524343</v>
      </c>
      <c r="BD63">
        <f t="shared" si="16"/>
        <v>14.135601894014577</v>
      </c>
      <c r="BE63">
        <f t="shared" si="17"/>
        <v>29.372325897216797</v>
      </c>
      <c r="BF63">
        <f t="shared" si="18"/>
        <v>4.1092393644031562</v>
      </c>
      <c r="BG63">
        <f t="shared" si="19"/>
        <v>4.1933917636969706E-3</v>
      </c>
      <c r="BH63">
        <f t="shared" si="20"/>
        <v>2.6008369651659451</v>
      </c>
      <c r="BI63">
        <f t="shared" si="21"/>
        <v>1.5084023992372111</v>
      </c>
      <c r="BJ63">
        <f t="shared" si="22"/>
        <v>2.6214262593189314E-3</v>
      </c>
      <c r="BK63">
        <f t="shared" si="23"/>
        <v>54.509532038933777</v>
      </c>
      <c r="BL63">
        <f t="shared" si="24"/>
        <v>1.3006661935555264</v>
      </c>
      <c r="BM63">
        <f t="shared" si="25"/>
        <v>63.693318160988198</v>
      </c>
      <c r="BN63">
        <f t="shared" si="26"/>
        <v>420.30818142559338</v>
      </c>
      <c r="BO63">
        <f t="shared" si="27"/>
        <v>-5.4671059983232525E-4</v>
      </c>
    </row>
    <row r="64" spans="1:67" x14ac:dyDescent="0.25">
      <c r="A64" s="1">
        <v>52</v>
      </c>
      <c r="B64" s="1" t="s">
        <v>140</v>
      </c>
      <c r="C64" s="1" t="s">
        <v>82</v>
      </c>
      <c r="D64" s="1" t="s">
        <v>83</v>
      </c>
      <c r="E64" s="1" t="s">
        <v>84</v>
      </c>
      <c r="F64" s="1" t="s">
        <v>85</v>
      </c>
      <c r="G64" s="1" t="s">
        <v>86</v>
      </c>
      <c r="H64" s="1" t="s">
        <v>87</v>
      </c>
      <c r="I64" s="1">
        <v>298.99999414384365</v>
      </c>
      <c r="J64" s="1">
        <v>0</v>
      </c>
      <c r="K64">
        <f t="shared" si="0"/>
        <v>-0.37515922942260849</v>
      </c>
      <c r="L64">
        <f t="shared" si="1"/>
        <v>4.1556736168186226E-3</v>
      </c>
      <c r="M64">
        <f t="shared" si="2"/>
        <v>553.38200166618265</v>
      </c>
      <c r="N64">
        <f t="shared" si="3"/>
        <v>6.0649231827586081E-2</v>
      </c>
      <c r="O64">
        <f t="shared" si="4"/>
        <v>1.4096092851939428</v>
      </c>
      <c r="P64">
        <f t="shared" si="5"/>
        <v>28.950412750244141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29.790943145751953</v>
      </c>
      <c r="V64" s="1">
        <v>28.950412750244141</v>
      </c>
      <c r="W64" s="1">
        <v>30.029575347900391</v>
      </c>
      <c r="X64" s="1">
        <v>419.43939208984375</v>
      </c>
      <c r="Y64" s="1">
        <v>420.13934326171875</v>
      </c>
      <c r="Z64" s="1">
        <v>25.953197479248047</v>
      </c>
      <c r="AA64" s="1">
        <v>26.071434020996094</v>
      </c>
      <c r="AB64" s="1">
        <v>61.499080657958984</v>
      </c>
      <c r="AC64" s="1">
        <v>61.779979705810547</v>
      </c>
      <c r="AD64" s="1">
        <v>299.7449951171875</v>
      </c>
      <c r="AE64" s="1">
        <v>0.90480351448059082</v>
      </c>
      <c r="AF64" s="1">
        <v>0.15630723536014557</v>
      </c>
      <c r="AG64" s="1">
        <v>99.750473022460938</v>
      </c>
      <c r="AH64" s="1">
        <v>-0.90074020624160767</v>
      </c>
      <c r="AI64" s="1">
        <v>0.23147879540920258</v>
      </c>
      <c r="AJ64" s="1">
        <v>2.5533087551593781E-2</v>
      </c>
      <c r="AK64" s="1">
        <v>2.7973894029855728E-3</v>
      </c>
      <c r="AL64" s="1">
        <v>1.3948536477982998E-2</v>
      </c>
      <c r="AM64" s="1">
        <v>9.5487787621095777E-4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88</v>
      </c>
      <c r="AV64">
        <f t="shared" si="8"/>
        <v>0.49957499186197912</v>
      </c>
      <c r="AW64">
        <f t="shared" si="9"/>
        <v>6.0649231827586081E-5</v>
      </c>
      <c r="AX64">
        <f t="shared" si="10"/>
        <v>302.10041275024412</v>
      </c>
      <c r="AY64">
        <f t="shared" si="11"/>
        <v>302.94094314575193</v>
      </c>
      <c r="AZ64">
        <f t="shared" si="12"/>
        <v>0.14476855908106501</v>
      </c>
      <c r="BA64">
        <f t="shared" si="13"/>
        <v>8.4786519722888989E-2</v>
      </c>
      <c r="BB64">
        <f t="shared" si="14"/>
        <v>4.0102471611621837</v>
      </c>
      <c r="BC64">
        <f t="shared" si="15"/>
        <v>40.202788414438807</v>
      </c>
      <c r="BD64">
        <f t="shared" si="16"/>
        <v>14.131354393442713</v>
      </c>
      <c r="BE64">
        <f t="shared" si="17"/>
        <v>29.370677947998047</v>
      </c>
      <c r="BF64">
        <f t="shared" si="18"/>
        <v>4.1088486046493484</v>
      </c>
      <c r="BG64">
        <f t="shared" si="19"/>
        <v>4.1496016485480227E-3</v>
      </c>
      <c r="BH64">
        <f t="shared" si="20"/>
        <v>2.6006378759682409</v>
      </c>
      <c r="BI64">
        <f t="shared" si="21"/>
        <v>1.5082107286811075</v>
      </c>
      <c r="BJ64">
        <f t="shared" si="22"/>
        <v>2.5940458760931712E-3</v>
      </c>
      <c r="BK64">
        <f t="shared" si="23"/>
        <v>55.200116428317983</v>
      </c>
      <c r="BL64">
        <f t="shared" si="24"/>
        <v>1.3171392076020423</v>
      </c>
      <c r="BM64">
        <f t="shared" si="25"/>
        <v>63.698238664675429</v>
      </c>
      <c r="BN64">
        <f t="shared" si="26"/>
        <v>420.31767599191875</v>
      </c>
      <c r="BO64">
        <f t="shared" si="27"/>
        <v>-5.6854573333424353E-4</v>
      </c>
    </row>
    <row r="65" spans="1:67" x14ac:dyDescent="0.25">
      <c r="A65" s="1">
        <v>53</v>
      </c>
      <c r="B65" s="1" t="s">
        <v>141</v>
      </c>
      <c r="C65" s="1" t="s">
        <v>82</v>
      </c>
      <c r="D65" s="1" t="s">
        <v>83</v>
      </c>
      <c r="E65" s="1" t="s">
        <v>84</v>
      </c>
      <c r="F65" s="1" t="s">
        <v>85</v>
      </c>
      <c r="G65" s="1" t="s">
        <v>86</v>
      </c>
      <c r="H65" s="1" t="s">
        <v>87</v>
      </c>
      <c r="I65" s="1">
        <v>303.99999403208494</v>
      </c>
      <c r="J65" s="1">
        <v>0</v>
      </c>
      <c r="K65">
        <f t="shared" si="0"/>
        <v>-0.3687185061689367</v>
      </c>
      <c r="L65">
        <f t="shared" si="1"/>
        <v>4.2272872882003877E-3</v>
      </c>
      <c r="M65">
        <f t="shared" si="2"/>
        <v>548.5391422137476</v>
      </c>
      <c r="N65">
        <f t="shared" si="3"/>
        <v>6.1678182272356413E-2</v>
      </c>
      <c r="O65">
        <f t="shared" si="4"/>
        <v>1.409275684299383</v>
      </c>
      <c r="P65">
        <f t="shared" si="5"/>
        <v>28.949037551879883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29.790729522705078</v>
      </c>
      <c r="V65" s="1">
        <v>28.949037551879883</v>
      </c>
      <c r="W65" s="1">
        <v>30.029928207397461</v>
      </c>
      <c r="X65" s="1">
        <v>419.43862915039063</v>
      </c>
      <c r="Y65" s="1">
        <v>420.12481689453125</v>
      </c>
      <c r="Z65" s="1">
        <v>25.951356887817383</v>
      </c>
      <c r="AA65" s="1">
        <v>26.071598052978516</v>
      </c>
      <c r="AB65" s="1">
        <v>61.496505737304688</v>
      </c>
      <c r="AC65" s="1">
        <v>61.781097412109375</v>
      </c>
      <c r="AD65" s="1">
        <v>299.74826049804688</v>
      </c>
      <c r="AE65" s="1">
        <v>0.91265285015106201</v>
      </c>
      <c r="AF65" s="1">
        <v>0.12021118402481079</v>
      </c>
      <c r="AG65" s="1">
        <v>99.750396728515625</v>
      </c>
      <c r="AH65" s="1">
        <v>-0.90074020624160767</v>
      </c>
      <c r="AI65" s="1">
        <v>0.23147879540920258</v>
      </c>
      <c r="AJ65" s="1">
        <v>2.5533087551593781E-2</v>
      </c>
      <c r="AK65" s="1">
        <v>2.7973894029855728E-3</v>
      </c>
      <c r="AL65" s="1">
        <v>1.3948536477982998E-2</v>
      </c>
      <c r="AM65" s="1">
        <v>9.5487787621095777E-4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88</v>
      </c>
      <c r="AV65">
        <f t="shared" si="8"/>
        <v>0.49958043416341141</v>
      </c>
      <c r="AW65">
        <f t="shared" si="9"/>
        <v>6.1678182272356416E-5</v>
      </c>
      <c r="AX65">
        <f t="shared" si="10"/>
        <v>302.09903755187986</v>
      </c>
      <c r="AY65">
        <f t="shared" si="11"/>
        <v>302.94072952270506</v>
      </c>
      <c r="AZ65">
        <f t="shared" si="12"/>
        <v>0.14602445276026899</v>
      </c>
      <c r="BA65">
        <f t="shared" si="13"/>
        <v>8.4443583809038159E-2</v>
      </c>
      <c r="BB65">
        <f t="shared" si="14"/>
        <v>4.0099279334303857</v>
      </c>
      <c r="BC65">
        <f t="shared" si="15"/>
        <v>40.199618898198011</v>
      </c>
      <c r="BD65">
        <f t="shared" si="16"/>
        <v>14.128020845219496</v>
      </c>
      <c r="BE65">
        <f t="shared" si="17"/>
        <v>29.36988353729248</v>
      </c>
      <c r="BF65">
        <f t="shared" si="18"/>
        <v>4.108660246502434</v>
      </c>
      <c r="BG65">
        <f t="shared" si="19"/>
        <v>4.2210044015664212E-3</v>
      </c>
      <c r="BH65">
        <f t="shared" si="20"/>
        <v>2.6006522491310027</v>
      </c>
      <c r="BI65">
        <f t="shared" si="21"/>
        <v>1.5080079973714313</v>
      </c>
      <c r="BJ65">
        <f t="shared" si="22"/>
        <v>2.6386915105565639E-3</v>
      </c>
      <c r="BK65">
        <f t="shared" si="23"/>
        <v>54.716997056940976</v>
      </c>
      <c r="BL65">
        <f t="shared" si="24"/>
        <v>1.3056575573621818</v>
      </c>
      <c r="BM65">
        <f t="shared" si="25"/>
        <v>63.704910930714767</v>
      </c>
      <c r="BN65">
        <f t="shared" si="26"/>
        <v>420.30008801336146</v>
      </c>
      <c r="BO65">
        <f t="shared" si="27"/>
        <v>-5.5886687307216522E-4</v>
      </c>
    </row>
    <row r="66" spans="1:67" x14ac:dyDescent="0.25">
      <c r="A66" s="1">
        <v>54</v>
      </c>
      <c r="B66" s="1" t="s">
        <v>142</v>
      </c>
      <c r="C66" s="1" t="s">
        <v>82</v>
      </c>
      <c r="D66" s="1" t="s">
        <v>83</v>
      </c>
      <c r="E66" s="1" t="s">
        <v>84</v>
      </c>
      <c r="F66" s="1" t="s">
        <v>85</v>
      </c>
      <c r="G66" s="1" t="s">
        <v>86</v>
      </c>
      <c r="H66" s="1" t="s">
        <v>87</v>
      </c>
      <c r="I66" s="1">
        <v>309.49999390915036</v>
      </c>
      <c r="J66" s="1">
        <v>0</v>
      </c>
      <c r="K66">
        <f t="shared" si="0"/>
        <v>-0.35862025358764915</v>
      </c>
      <c r="L66">
        <f t="shared" si="1"/>
        <v>4.2824790744049844E-3</v>
      </c>
      <c r="M66">
        <f t="shared" si="2"/>
        <v>543.02051465564989</v>
      </c>
      <c r="N66">
        <f t="shared" si="3"/>
        <v>6.2489196524265329E-2</v>
      </c>
      <c r="O66">
        <f t="shared" si="4"/>
        <v>1.4094261074858783</v>
      </c>
      <c r="P66">
        <f t="shared" si="5"/>
        <v>28.949628829956055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29.790645599365234</v>
      </c>
      <c r="V66" s="1">
        <v>28.949628829956055</v>
      </c>
      <c r="W66" s="1">
        <v>30.029888153076172</v>
      </c>
      <c r="X66" s="1">
        <v>419.45388793945313</v>
      </c>
      <c r="Y66" s="1">
        <v>420.11917114257813</v>
      </c>
      <c r="Z66" s="1">
        <v>25.949743270874023</v>
      </c>
      <c r="AA66" s="1">
        <v>26.071563720703125</v>
      </c>
      <c r="AB66" s="1">
        <v>61.492496490478516</v>
      </c>
      <c r="AC66" s="1">
        <v>61.780460357666016</v>
      </c>
      <c r="AD66" s="1">
        <v>299.75265502929688</v>
      </c>
      <c r="AE66" s="1">
        <v>0.89009702205657959</v>
      </c>
      <c r="AF66" s="1">
        <v>8.4854565560817719E-2</v>
      </c>
      <c r="AG66" s="1">
        <v>99.750022888183594</v>
      </c>
      <c r="AH66" s="1">
        <v>-0.90074020624160767</v>
      </c>
      <c r="AI66" s="1">
        <v>0.23147879540920258</v>
      </c>
      <c r="AJ66" s="1">
        <v>2.5533087551593781E-2</v>
      </c>
      <c r="AK66" s="1">
        <v>2.7973894029855728E-3</v>
      </c>
      <c r="AL66" s="1">
        <v>1.3948536477982998E-2</v>
      </c>
      <c r="AM66" s="1">
        <v>9.5487787621095777E-4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88</v>
      </c>
      <c r="AV66">
        <f t="shared" si="8"/>
        <v>0.49958775838216146</v>
      </c>
      <c r="AW66">
        <f t="shared" si="9"/>
        <v>6.2489196524265331E-5</v>
      </c>
      <c r="AX66">
        <f t="shared" si="10"/>
        <v>302.09962882995603</v>
      </c>
      <c r="AY66">
        <f t="shared" si="11"/>
        <v>302.94064559936521</v>
      </c>
      <c r="AZ66">
        <f t="shared" si="12"/>
        <v>0.14241552034581773</v>
      </c>
      <c r="BA66">
        <f t="shared" si="13"/>
        <v>8.3907479663511447E-2</v>
      </c>
      <c r="BB66">
        <f t="shared" si="14"/>
        <v>4.0100651853567522</v>
      </c>
      <c r="BC66">
        <f t="shared" si="15"/>
        <v>40.201145516045642</v>
      </c>
      <c r="BD66">
        <f t="shared" si="16"/>
        <v>14.129581795342517</v>
      </c>
      <c r="BE66">
        <f t="shared" si="17"/>
        <v>29.370137214660645</v>
      </c>
      <c r="BF66">
        <f t="shared" si="18"/>
        <v>4.1087203936639973</v>
      </c>
      <c r="BG66">
        <f t="shared" si="19"/>
        <v>4.2760311822063642E-3</v>
      </c>
      <c r="BH66">
        <f t="shared" si="20"/>
        <v>2.6006390778708739</v>
      </c>
      <c r="BI66">
        <f t="shared" si="21"/>
        <v>1.5080813157931234</v>
      </c>
      <c r="BJ66">
        <f t="shared" si="22"/>
        <v>2.6730980446900048E-3</v>
      </c>
      <c r="BK66">
        <f t="shared" si="23"/>
        <v>54.166308765654314</v>
      </c>
      <c r="BL66">
        <f t="shared" si="24"/>
        <v>1.2925392411368013</v>
      </c>
      <c r="BM66">
        <f t="shared" si="25"/>
        <v>63.702955593992762</v>
      </c>
      <c r="BN66">
        <f t="shared" si="26"/>
        <v>420.28964203576589</v>
      </c>
      <c r="BO66">
        <f t="shared" si="27"/>
        <v>-5.4355777074935276E-4</v>
      </c>
    </row>
    <row r="67" spans="1:67" x14ac:dyDescent="0.25">
      <c r="A67" s="1">
        <v>55</v>
      </c>
      <c r="B67" s="1" t="s">
        <v>143</v>
      </c>
      <c r="C67" s="1" t="s">
        <v>82</v>
      </c>
      <c r="D67" s="1" t="s">
        <v>83</v>
      </c>
      <c r="E67" s="1" t="s">
        <v>84</v>
      </c>
      <c r="F67" s="1" t="s">
        <v>85</v>
      </c>
      <c r="G67" s="1" t="s">
        <v>86</v>
      </c>
      <c r="H67" s="1" t="s">
        <v>87</v>
      </c>
      <c r="I67" s="1">
        <v>314.49999379739165</v>
      </c>
      <c r="J67" s="1">
        <v>0</v>
      </c>
      <c r="K67">
        <f t="shared" si="0"/>
        <v>-0.35837306538032737</v>
      </c>
      <c r="L67">
        <f t="shared" si="1"/>
        <v>4.3523066782276765E-3</v>
      </c>
      <c r="M67">
        <f t="shared" si="2"/>
        <v>540.81843446932965</v>
      </c>
      <c r="N67">
        <f t="shared" si="3"/>
        <v>6.3509499606217087E-2</v>
      </c>
      <c r="O67">
        <f t="shared" si="4"/>
        <v>1.4094904548539442</v>
      </c>
      <c r="P67">
        <f t="shared" si="5"/>
        <v>28.949867248535156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29.790618896484375</v>
      </c>
      <c r="V67" s="1">
        <v>28.949867248535156</v>
      </c>
      <c r="W67" s="1">
        <v>30.029603958129883</v>
      </c>
      <c r="X67" s="1">
        <v>419.46871948242188</v>
      </c>
      <c r="Y67" s="1">
        <v>420.13262939453125</v>
      </c>
      <c r="Z67" s="1">
        <v>25.947681427001953</v>
      </c>
      <c r="AA67" s="1">
        <v>26.071487426757813</v>
      </c>
      <c r="AB67" s="1">
        <v>61.487987518310547</v>
      </c>
      <c r="AC67" s="1">
        <v>61.780471801757813</v>
      </c>
      <c r="AD67" s="1">
        <v>299.76113891601563</v>
      </c>
      <c r="AE67" s="1">
        <v>0.90459060668945313</v>
      </c>
      <c r="AF67" s="1">
        <v>8.6385630071163177E-2</v>
      </c>
      <c r="AG67" s="1">
        <v>99.749969482421875</v>
      </c>
      <c r="AH67" s="1">
        <v>-0.90074020624160767</v>
      </c>
      <c r="AI67" s="1">
        <v>0.23147879540920258</v>
      </c>
      <c r="AJ67" s="1">
        <v>2.5533087551593781E-2</v>
      </c>
      <c r="AK67" s="1">
        <v>2.7973894029855728E-3</v>
      </c>
      <c r="AL67" s="1">
        <v>1.3948536477982998E-2</v>
      </c>
      <c r="AM67" s="1">
        <v>9.5487787621095777E-4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88</v>
      </c>
      <c r="AV67">
        <f t="shared" si="8"/>
        <v>0.49960189819335932</v>
      </c>
      <c r="AW67">
        <f t="shared" si="9"/>
        <v>6.3509499606217092E-5</v>
      </c>
      <c r="AX67">
        <f t="shared" si="10"/>
        <v>302.09986724853513</v>
      </c>
      <c r="AY67">
        <f t="shared" si="11"/>
        <v>302.94061889648435</v>
      </c>
      <c r="AZ67">
        <f t="shared" si="12"/>
        <v>0.14473449383524439</v>
      </c>
      <c r="BA67">
        <f t="shared" si="13"/>
        <v>8.3389236807371023E-2</v>
      </c>
      <c r="BB67">
        <f t="shared" si="14"/>
        <v>4.0101205300343814</v>
      </c>
      <c r="BC67">
        <f t="shared" si="15"/>
        <v>40.201721873619746</v>
      </c>
      <c r="BD67">
        <f t="shared" si="16"/>
        <v>14.130234446861934</v>
      </c>
      <c r="BE67">
        <f t="shared" si="17"/>
        <v>29.370243072509766</v>
      </c>
      <c r="BF67">
        <f t="shared" si="18"/>
        <v>4.1087454928945011</v>
      </c>
      <c r="BG67">
        <f t="shared" si="19"/>
        <v>4.3456469641147029E-3</v>
      </c>
      <c r="BH67">
        <f t="shared" si="20"/>
        <v>2.6006300751804372</v>
      </c>
      <c r="BI67">
        <f t="shared" si="21"/>
        <v>1.5081154177140639</v>
      </c>
      <c r="BJ67">
        <f t="shared" si="22"/>
        <v>2.7166269021539039E-3</v>
      </c>
      <c r="BK67">
        <f t="shared" si="23"/>
        <v>53.946622333846804</v>
      </c>
      <c r="BL67">
        <f t="shared" si="24"/>
        <v>1.2872564438727914</v>
      </c>
      <c r="BM67">
        <f t="shared" si="25"/>
        <v>63.702681137809883</v>
      </c>
      <c r="BN67">
        <f t="shared" si="26"/>
        <v>420.30298278628379</v>
      </c>
      <c r="BO67">
        <f t="shared" si="27"/>
        <v>-5.4316352838996561E-4</v>
      </c>
    </row>
    <row r="68" spans="1:67" x14ac:dyDescent="0.25">
      <c r="A68" s="1">
        <v>56</v>
      </c>
      <c r="B68" s="1" t="s">
        <v>144</v>
      </c>
      <c r="C68" s="1" t="s">
        <v>82</v>
      </c>
      <c r="D68" s="1" t="s">
        <v>83</v>
      </c>
      <c r="E68" s="1" t="s">
        <v>84</v>
      </c>
      <c r="F68" s="1" t="s">
        <v>85</v>
      </c>
      <c r="G68" s="1" t="s">
        <v>86</v>
      </c>
      <c r="H68" s="1" t="s">
        <v>87</v>
      </c>
      <c r="I68" s="1">
        <v>319.49999368563294</v>
      </c>
      <c r="J68" s="1">
        <v>0</v>
      </c>
      <c r="K68">
        <f t="shared" si="0"/>
        <v>-0.36064571790700395</v>
      </c>
      <c r="L68">
        <f t="shared" si="1"/>
        <v>4.3572863670671667E-3</v>
      </c>
      <c r="M68">
        <f t="shared" si="2"/>
        <v>541.51128928304036</v>
      </c>
      <c r="N68">
        <f t="shared" si="3"/>
        <v>6.359448567312799E-2</v>
      </c>
      <c r="O68">
        <f t="shared" si="4"/>
        <v>1.409763314106887</v>
      </c>
      <c r="P68">
        <f t="shared" si="5"/>
        <v>28.950544357299805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29.790260314941406</v>
      </c>
      <c r="V68" s="1">
        <v>28.950544357299805</v>
      </c>
      <c r="W68" s="1">
        <v>30.029521942138672</v>
      </c>
      <c r="X68" s="1">
        <v>419.4825439453125</v>
      </c>
      <c r="Y68" s="1">
        <v>420.15093994140625</v>
      </c>
      <c r="Z68" s="1">
        <v>25.94639778137207</v>
      </c>
      <c r="AA68" s="1">
        <v>26.070371627807617</v>
      </c>
      <c r="AB68" s="1">
        <v>61.485507965087891</v>
      </c>
      <c r="AC68" s="1">
        <v>61.779197692871094</v>
      </c>
      <c r="AD68" s="1">
        <v>299.7562255859375</v>
      </c>
      <c r="AE68" s="1">
        <v>0.91158962249755859</v>
      </c>
      <c r="AF68" s="1">
        <v>0.13324657082557678</v>
      </c>
      <c r="AG68" s="1">
        <v>99.749801635742188</v>
      </c>
      <c r="AH68" s="1">
        <v>-0.90074020624160767</v>
      </c>
      <c r="AI68" s="1">
        <v>0.23147879540920258</v>
      </c>
      <c r="AJ68" s="1">
        <v>2.5533087551593781E-2</v>
      </c>
      <c r="AK68" s="1">
        <v>2.7973894029855728E-3</v>
      </c>
      <c r="AL68" s="1">
        <v>1.3948536477982998E-2</v>
      </c>
      <c r="AM68" s="1">
        <v>9.5487787621095777E-4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88</v>
      </c>
      <c r="AV68">
        <f t="shared" si="8"/>
        <v>0.49959370930989577</v>
      </c>
      <c r="AW68">
        <f t="shared" si="9"/>
        <v>6.3594485673127991E-5</v>
      </c>
      <c r="AX68">
        <f t="shared" si="10"/>
        <v>302.10054435729978</v>
      </c>
      <c r="AY68">
        <f t="shared" si="11"/>
        <v>302.94026031494138</v>
      </c>
      <c r="AZ68">
        <f t="shared" si="12"/>
        <v>0.14585433633951084</v>
      </c>
      <c r="BA68">
        <f t="shared" si="13"/>
        <v>8.3219901963439868E-2</v>
      </c>
      <c r="BB68">
        <f t="shared" si="14"/>
        <v>4.0102777125507778</v>
      </c>
      <c r="BC68">
        <f t="shared" si="15"/>
        <v>40.203365287834536</v>
      </c>
      <c r="BD68">
        <f t="shared" si="16"/>
        <v>14.132993660026919</v>
      </c>
      <c r="BE68">
        <f t="shared" si="17"/>
        <v>29.370402336120605</v>
      </c>
      <c r="BF68">
        <f t="shared" si="18"/>
        <v>4.108783255051689</v>
      </c>
      <c r="BG68">
        <f t="shared" si="19"/>
        <v>4.3506114165070423E-3</v>
      </c>
      <c r="BH68">
        <f t="shared" si="20"/>
        <v>2.6005143984438908</v>
      </c>
      <c r="BI68">
        <f t="shared" si="21"/>
        <v>1.5082688566077982</v>
      </c>
      <c r="BJ68">
        <f t="shared" si="22"/>
        <v>2.7197310511067325E-3</v>
      </c>
      <c r="BK68">
        <f t="shared" si="23"/>
        <v>54.015643689498276</v>
      </c>
      <c r="BL68">
        <f t="shared" si="24"/>
        <v>1.2888494057839281</v>
      </c>
      <c r="BM68">
        <f t="shared" si="25"/>
        <v>63.697131040161651</v>
      </c>
      <c r="BN68">
        <f t="shared" si="26"/>
        <v>420.32237364332605</v>
      </c>
      <c r="BO68">
        <f t="shared" si="27"/>
        <v>-5.4653520709533037E-4</v>
      </c>
    </row>
    <row r="69" spans="1:67" x14ac:dyDescent="0.25">
      <c r="A69" s="1">
        <v>57</v>
      </c>
      <c r="B69" s="1" t="s">
        <v>145</v>
      </c>
      <c r="C69" s="1" t="s">
        <v>82</v>
      </c>
      <c r="D69" s="1" t="s">
        <v>83</v>
      </c>
      <c r="E69" s="1" t="s">
        <v>84</v>
      </c>
      <c r="F69" s="1" t="s">
        <v>85</v>
      </c>
      <c r="G69" s="1" t="s">
        <v>86</v>
      </c>
      <c r="H69" s="1" t="s">
        <v>87</v>
      </c>
      <c r="I69" s="1">
        <v>324.99999356269836</v>
      </c>
      <c r="J69" s="1">
        <v>0</v>
      </c>
      <c r="K69">
        <f t="shared" si="0"/>
        <v>-0.37553279542086049</v>
      </c>
      <c r="L69">
        <f t="shared" si="1"/>
        <v>4.3650835786579094E-3</v>
      </c>
      <c r="M69">
        <f t="shared" si="2"/>
        <v>546.67881481569282</v>
      </c>
      <c r="N69">
        <f t="shared" si="3"/>
        <v>6.3714166639143144E-2</v>
      </c>
      <c r="O69">
        <f t="shared" si="4"/>
        <v>1.4098965025911294</v>
      </c>
      <c r="P69">
        <f t="shared" si="5"/>
        <v>28.950839996337891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29.789941787719727</v>
      </c>
      <c r="V69" s="1">
        <v>28.950839996337891</v>
      </c>
      <c r="W69" s="1">
        <v>30.029508590698242</v>
      </c>
      <c r="X69" s="1">
        <v>419.4544677734375</v>
      </c>
      <c r="Y69" s="1">
        <v>420.15255737304688</v>
      </c>
      <c r="Z69" s="1">
        <v>25.945531845092773</v>
      </c>
      <c r="AA69" s="1">
        <v>26.069738388061523</v>
      </c>
      <c r="AB69" s="1">
        <v>61.484622955322266</v>
      </c>
      <c r="AC69" s="1">
        <v>61.778858184814453</v>
      </c>
      <c r="AD69" s="1">
        <v>299.75790405273438</v>
      </c>
      <c r="AE69" s="1">
        <v>0.94584935903549194</v>
      </c>
      <c r="AF69" s="1">
        <v>0.18691544234752655</v>
      </c>
      <c r="AG69" s="1">
        <v>99.749748229980469</v>
      </c>
      <c r="AH69" s="1">
        <v>-0.90074020624160767</v>
      </c>
      <c r="AI69" s="1">
        <v>0.23147879540920258</v>
      </c>
      <c r="AJ69" s="1">
        <v>2.5533087551593781E-2</v>
      </c>
      <c r="AK69" s="1">
        <v>2.7973894029855728E-3</v>
      </c>
      <c r="AL69" s="1">
        <v>1.3948536477982998E-2</v>
      </c>
      <c r="AM69" s="1">
        <v>9.5487787621095777E-4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88</v>
      </c>
      <c r="AV69">
        <f t="shared" si="8"/>
        <v>0.49959650675455725</v>
      </c>
      <c r="AW69">
        <f t="shared" si="9"/>
        <v>6.3714166639143138E-5</v>
      </c>
      <c r="AX69">
        <f t="shared" si="10"/>
        <v>302.10083999633787</v>
      </c>
      <c r="AY69">
        <f t="shared" si="11"/>
        <v>302.9399417877197</v>
      </c>
      <c r="AZ69">
        <f t="shared" si="12"/>
        <v>0.15133589406305781</v>
      </c>
      <c r="BA69">
        <f t="shared" si="13"/>
        <v>8.3139303604046116E-2</v>
      </c>
      <c r="BB69">
        <f t="shared" si="14"/>
        <v>4.0103463432217232</v>
      </c>
      <c r="BC69">
        <f t="shared" si="15"/>
        <v>40.204074841127131</v>
      </c>
      <c r="BD69">
        <f t="shared" si="16"/>
        <v>14.134336453065607</v>
      </c>
      <c r="BE69">
        <f t="shared" si="17"/>
        <v>29.370390892028809</v>
      </c>
      <c r="BF69">
        <f t="shared" si="18"/>
        <v>4.1087805415931795</v>
      </c>
      <c r="BG69">
        <f t="shared" si="19"/>
        <v>4.3583847359055933E-3</v>
      </c>
      <c r="BH69">
        <f t="shared" si="20"/>
        <v>2.6004498406305938</v>
      </c>
      <c r="BI69">
        <f t="shared" si="21"/>
        <v>1.5083307009625857</v>
      </c>
      <c r="BJ69">
        <f t="shared" si="22"/>
        <v>2.7245915180675812E-3</v>
      </c>
      <c r="BK69">
        <f t="shared" si="23"/>
        <v>54.531074140529476</v>
      </c>
      <c r="BL69">
        <f t="shared" si="24"/>
        <v>1.3011436089636967</v>
      </c>
      <c r="BM69">
        <f t="shared" si="25"/>
        <v>63.69442071409501</v>
      </c>
      <c r="BN69">
        <f t="shared" si="26"/>
        <v>420.33106767863131</v>
      </c>
      <c r="BO69">
        <f t="shared" si="27"/>
        <v>-5.6905962234902552E-4</v>
      </c>
    </row>
    <row r="70" spans="1:67" x14ac:dyDescent="0.25">
      <c r="A70" s="1">
        <v>58</v>
      </c>
      <c r="B70" s="1" t="s">
        <v>146</v>
      </c>
      <c r="C70" s="1" t="s">
        <v>82</v>
      </c>
      <c r="D70" s="1" t="s">
        <v>83</v>
      </c>
      <c r="E70" s="1" t="s">
        <v>84</v>
      </c>
      <c r="F70" s="1" t="s">
        <v>85</v>
      </c>
      <c r="G70" s="1" t="s">
        <v>86</v>
      </c>
      <c r="H70" s="1" t="s">
        <v>87</v>
      </c>
      <c r="I70" s="1">
        <v>329.99999345093966</v>
      </c>
      <c r="J70" s="1">
        <v>0</v>
      </c>
      <c r="K70">
        <f t="shared" si="0"/>
        <v>-0.3791824090918427</v>
      </c>
      <c r="L70">
        <f t="shared" si="1"/>
        <v>4.3337052547739391E-3</v>
      </c>
      <c r="M70">
        <f t="shared" si="2"/>
        <v>548.99752684372447</v>
      </c>
      <c r="N70">
        <f t="shared" si="3"/>
        <v>6.3252535135128379E-2</v>
      </c>
      <c r="O70">
        <f t="shared" si="4"/>
        <v>1.4098028236801321</v>
      </c>
      <c r="P70">
        <f t="shared" si="5"/>
        <v>28.9498291015625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29.790050506591797</v>
      </c>
      <c r="V70" s="1">
        <v>28.9498291015625</v>
      </c>
      <c r="W70" s="1">
        <v>30.029542922973633</v>
      </c>
      <c r="X70" s="1">
        <v>419.44598388671875</v>
      </c>
      <c r="Y70" s="1">
        <v>420.15176391601563</v>
      </c>
      <c r="Z70" s="1">
        <v>25.94502067565918</v>
      </c>
      <c r="AA70" s="1">
        <v>26.068326950073242</v>
      </c>
      <c r="AB70" s="1">
        <v>61.482540130615234</v>
      </c>
      <c r="AC70" s="1">
        <v>61.775459289550781</v>
      </c>
      <c r="AD70" s="1">
        <v>299.75918579101563</v>
      </c>
      <c r="AE70" s="1">
        <v>0.95195001363754272</v>
      </c>
      <c r="AF70" s="1">
        <v>0.24443681538105011</v>
      </c>
      <c r="AG70" s="1">
        <v>99.749740600585938</v>
      </c>
      <c r="AH70" s="1">
        <v>-0.90074020624160767</v>
      </c>
      <c r="AI70" s="1">
        <v>0.23147879540920258</v>
      </c>
      <c r="AJ70" s="1">
        <v>2.5533087551593781E-2</v>
      </c>
      <c r="AK70" s="1">
        <v>2.7973894029855728E-3</v>
      </c>
      <c r="AL70" s="1">
        <v>1.3948536477982998E-2</v>
      </c>
      <c r="AM70" s="1">
        <v>9.5487787621095777E-4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88</v>
      </c>
      <c r="AV70">
        <f t="shared" si="8"/>
        <v>0.49959864298502599</v>
      </c>
      <c r="AW70">
        <f t="shared" si="9"/>
        <v>6.3252535135128373E-5</v>
      </c>
      <c r="AX70">
        <f t="shared" si="10"/>
        <v>302.09982910156248</v>
      </c>
      <c r="AY70">
        <f t="shared" si="11"/>
        <v>302.94005050659177</v>
      </c>
      <c r="AZ70">
        <f t="shared" si="12"/>
        <v>0.15231199877756829</v>
      </c>
      <c r="BA70">
        <f t="shared" si="13"/>
        <v>8.3531189861627816E-2</v>
      </c>
      <c r="BB70">
        <f t="shared" si="14"/>
        <v>4.0101116748412018</v>
      </c>
      <c r="BC70">
        <f t="shared" si="15"/>
        <v>40.201725344814044</v>
      </c>
      <c r="BD70">
        <f t="shared" si="16"/>
        <v>14.133398394740802</v>
      </c>
      <c r="BE70">
        <f t="shared" si="17"/>
        <v>29.369939804077148</v>
      </c>
      <c r="BF70">
        <f t="shared" si="18"/>
        <v>4.108673587347961</v>
      </c>
      <c r="BG70">
        <f t="shared" si="19"/>
        <v>4.3271023020401717E-3</v>
      </c>
      <c r="BH70">
        <f t="shared" si="20"/>
        <v>2.6003088511610697</v>
      </c>
      <c r="BI70">
        <f t="shared" si="21"/>
        <v>1.5083647361868913</v>
      </c>
      <c r="BJ70">
        <f t="shared" si="22"/>
        <v>2.7050313987035004E-3</v>
      </c>
      <c r="BK70">
        <f t="shared" si="23"/>
        <v>54.762360893024727</v>
      </c>
      <c r="BL70">
        <f t="shared" si="24"/>
        <v>1.3066648149392606</v>
      </c>
      <c r="BM70">
        <f t="shared" si="25"/>
        <v>63.694378660613097</v>
      </c>
      <c r="BN70">
        <f t="shared" si="26"/>
        <v>420.33200907314858</v>
      </c>
      <c r="BO70">
        <f t="shared" si="27"/>
        <v>-5.7458835931613057E-4</v>
      </c>
    </row>
    <row r="71" spans="1:67" x14ac:dyDescent="0.25">
      <c r="A71" s="1">
        <v>59</v>
      </c>
      <c r="B71" s="1" t="s">
        <v>147</v>
      </c>
      <c r="C71" s="1" t="s">
        <v>82</v>
      </c>
      <c r="D71" s="1" t="s">
        <v>83</v>
      </c>
      <c r="E71" s="1" t="s">
        <v>84</v>
      </c>
      <c r="F71" s="1" t="s">
        <v>85</v>
      </c>
      <c r="G71" s="1" t="s">
        <v>86</v>
      </c>
      <c r="H71" s="1" t="s">
        <v>87</v>
      </c>
      <c r="I71" s="1">
        <v>334.99999333918095</v>
      </c>
      <c r="J71" s="1">
        <v>0</v>
      </c>
      <c r="K71">
        <f t="shared" si="0"/>
        <v>-0.38038563218642474</v>
      </c>
      <c r="L71">
        <f t="shared" si="1"/>
        <v>4.3382124527047029E-3</v>
      </c>
      <c r="M71">
        <f t="shared" si="2"/>
        <v>549.29498627152884</v>
      </c>
      <c r="N71">
        <f t="shared" si="3"/>
        <v>6.3323032773225929E-2</v>
      </c>
      <c r="O71">
        <f t="shared" si="4"/>
        <v>1.4099092126097816</v>
      </c>
      <c r="P71">
        <f t="shared" si="5"/>
        <v>28.949926376342773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29.789722442626953</v>
      </c>
      <c r="V71" s="1">
        <v>28.949926376342773</v>
      </c>
      <c r="W71" s="1">
        <v>30.02940559387207</v>
      </c>
      <c r="X71" s="1">
        <v>419.446533203125</v>
      </c>
      <c r="Y71" s="1">
        <v>420.15469360351563</v>
      </c>
      <c r="Z71" s="1">
        <v>25.944059371948242</v>
      </c>
      <c r="AA71" s="1">
        <v>26.067508697509766</v>
      </c>
      <c r="AB71" s="1">
        <v>61.481681823730469</v>
      </c>
      <c r="AC71" s="1">
        <v>61.774272918701172</v>
      </c>
      <c r="AD71" s="1">
        <v>299.74578857421875</v>
      </c>
      <c r="AE71" s="1">
        <v>0.9385676383972168</v>
      </c>
      <c r="AF71" s="1">
        <v>0.22955495119094849</v>
      </c>
      <c r="AG71" s="1">
        <v>99.749656677246094</v>
      </c>
      <c r="AH71" s="1">
        <v>-0.90074020624160767</v>
      </c>
      <c r="AI71" s="1">
        <v>0.23147879540920258</v>
      </c>
      <c r="AJ71" s="1">
        <v>2.5533087551593781E-2</v>
      </c>
      <c r="AK71" s="1">
        <v>2.7973894029855728E-3</v>
      </c>
      <c r="AL71" s="1">
        <v>1.3948536477982998E-2</v>
      </c>
      <c r="AM71" s="1">
        <v>9.5487787621095777E-4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88</v>
      </c>
      <c r="AV71">
        <f t="shared" si="8"/>
        <v>0.49957631429036453</v>
      </c>
      <c r="AW71">
        <f t="shared" si="9"/>
        <v>6.3323032773225923E-5</v>
      </c>
      <c r="AX71">
        <f t="shared" si="10"/>
        <v>302.09992637634275</v>
      </c>
      <c r="AY71">
        <f t="shared" si="11"/>
        <v>302.93972244262693</v>
      </c>
      <c r="AZ71">
        <f t="shared" si="12"/>
        <v>0.15017081878697525</v>
      </c>
      <c r="BA71">
        <f t="shared" si="13"/>
        <v>8.3414302023407799E-2</v>
      </c>
      <c r="BB71">
        <f t="shared" si="14"/>
        <v>4.0101342556175075</v>
      </c>
      <c r="BC71">
        <f t="shared" si="15"/>
        <v>40.201985542595452</v>
      </c>
      <c r="BD71">
        <f t="shared" si="16"/>
        <v>14.134476845085686</v>
      </c>
      <c r="BE71">
        <f t="shared" si="17"/>
        <v>29.369824409484863</v>
      </c>
      <c r="BF71">
        <f t="shared" si="18"/>
        <v>4.1086462273495217</v>
      </c>
      <c r="BG71">
        <f t="shared" si="19"/>
        <v>4.3315957687317663E-3</v>
      </c>
      <c r="BH71">
        <f t="shared" si="20"/>
        <v>2.6002250430077258</v>
      </c>
      <c r="BI71">
        <f t="shared" si="21"/>
        <v>1.5084211843417958</v>
      </c>
      <c r="BJ71">
        <f t="shared" si="22"/>
        <v>2.7078410466362481E-3</v>
      </c>
      <c r="BK71">
        <f t="shared" si="23"/>
        <v>54.79198629511761</v>
      </c>
      <c r="BL71">
        <f t="shared" si="24"/>
        <v>1.307363679697169</v>
      </c>
      <c r="BM71">
        <f t="shared" si="25"/>
        <v>63.691911366862655</v>
      </c>
      <c r="BN71">
        <f t="shared" si="26"/>
        <v>420.33551071528188</v>
      </c>
      <c r="BO71">
        <f t="shared" si="27"/>
        <v>-5.7638451553184366E-4</v>
      </c>
    </row>
    <row r="72" spans="1:67" x14ac:dyDescent="0.25">
      <c r="A72" s="1">
        <v>60</v>
      </c>
      <c r="B72" s="1" t="s">
        <v>148</v>
      </c>
      <c r="C72" s="1" t="s">
        <v>82</v>
      </c>
      <c r="D72" s="1" t="s">
        <v>83</v>
      </c>
      <c r="E72" s="1" t="s">
        <v>84</v>
      </c>
      <c r="F72" s="1" t="s">
        <v>85</v>
      </c>
      <c r="G72" s="1" t="s">
        <v>86</v>
      </c>
      <c r="H72" s="1" t="s">
        <v>87</v>
      </c>
      <c r="I72" s="1">
        <v>340.49999321624637</v>
      </c>
      <c r="J72" s="1">
        <v>0</v>
      </c>
      <c r="K72">
        <f t="shared" si="0"/>
        <v>-0.37244762773990819</v>
      </c>
      <c r="L72">
        <f t="shared" si="1"/>
        <v>4.2551703188785355E-3</v>
      </c>
      <c r="M72">
        <f t="shared" si="2"/>
        <v>549.04673088289348</v>
      </c>
      <c r="N72">
        <f t="shared" si="3"/>
        <v>6.2122677996049737E-2</v>
      </c>
      <c r="O72">
        <f t="shared" si="4"/>
        <v>1.410135750280578</v>
      </c>
      <c r="P72">
        <f t="shared" si="5"/>
        <v>28.949310302734375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29.789264678955078</v>
      </c>
      <c r="V72" s="1">
        <v>28.949310302734375</v>
      </c>
      <c r="W72" s="1">
        <v>30.029083251953125</v>
      </c>
      <c r="X72" s="1">
        <v>419.46286010742188</v>
      </c>
      <c r="Y72" s="1">
        <v>420.15615844726563</v>
      </c>
      <c r="Z72" s="1">
        <v>25.942750930786133</v>
      </c>
      <c r="AA72" s="1">
        <v>26.063863754272461</v>
      </c>
      <c r="AB72" s="1">
        <v>61.479621887207031</v>
      </c>
      <c r="AC72" s="1">
        <v>61.767604827880859</v>
      </c>
      <c r="AD72" s="1">
        <v>299.73797607421875</v>
      </c>
      <c r="AE72" s="1">
        <v>0.92825806140899658</v>
      </c>
      <c r="AF72" s="1">
        <v>0.21456626057624817</v>
      </c>
      <c r="AG72" s="1">
        <v>99.749427795410156</v>
      </c>
      <c r="AH72" s="1">
        <v>-0.90074020624160767</v>
      </c>
      <c r="AI72" s="1">
        <v>0.23147879540920258</v>
      </c>
      <c r="AJ72" s="1">
        <v>2.5533087551593781E-2</v>
      </c>
      <c r="AK72" s="1">
        <v>2.7973894029855728E-3</v>
      </c>
      <c r="AL72" s="1">
        <v>1.3948536477982998E-2</v>
      </c>
      <c r="AM72" s="1">
        <v>9.5487787621095777E-4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88</v>
      </c>
      <c r="AV72">
        <f t="shared" si="8"/>
        <v>0.49956329345703121</v>
      </c>
      <c r="AW72">
        <f t="shared" si="9"/>
        <v>6.2122677996049737E-5</v>
      </c>
      <c r="AX72">
        <f t="shared" si="10"/>
        <v>302.09931030273435</v>
      </c>
      <c r="AY72">
        <f t="shared" si="11"/>
        <v>302.93926467895506</v>
      </c>
      <c r="AZ72">
        <f t="shared" si="12"/>
        <v>0.14852128650572993</v>
      </c>
      <c r="BA72">
        <f t="shared" si="13"/>
        <v>8.4015048756472713E-2</v>
      </c>
      <c r="BB72">
        <f t="shared" si="14"/>
        <v>4.0099912459067868</v>
      </c>
      <c r="BC72">
        <f t="shared" si="15"/>
        <v>40.200644099246666</v>
      </c>
      <c r="BD72">
        <f t="shared" si="16"/>
        <v>14.136780344974206</v>
      </c>
      <c r="BE72">
        <f t="shared" si="17"/>
        <v>29.369287490844727</v>
      </c>
      <c r="BF72">
        <f t="shared" si="18"/>
        <v>4.1085189263051483</v>
      </c>
      <c r="BG72">
        <f t="shared" si="19"/>
        <v>4.2488043379288916E-3</v>
      </c>
      <c r="BH72">
        <f t="shared" si="20"/>
        <v>2.5998554956262088</v>
      </c>
      <c r="BI72">
        <f t="shared" si="21"/>
        <v>1.5086634306789395</v>
      </c>
      <c r="BJ72">
        <f t="shared" si="22"/>
        <v>2.6560739219894181E-3</v>
      </c>
      <c r="BK72">
        <f t="shared" si="23"/>
        <v>54.767097238509173</v>
      </c>
      <c r="BL72">
        <f t="shared" si="24"/>
        <v>1.3067682570974504</v>
      </c>
      <c r="BM72">
        <f t="shared" si="25"/>
        <v>63.683815846653459</v>
      </c>
      <c r="BN72">
        <f t="shared" si="26"/>
        <v>420.33320221189217</v>
      </c>
      <c r="BO72">
        <f t="shared" si="27"/>
        <v>-5.6428771300237287E-4</v>
      </c>
    </row>
    <row r="73" spans="1:67" x14ac:dyDescent="0.25">
      <c r="A73" s="1">
        <v>61</v>
      </c>
      <c r="B73" s="1" t="s">
        <v>149</v>
      </c>
      <c r="C73" s="1" t="s">
        <v>82</v>
      </c>
      <c r="D73" s="1" t="s">
        <v>83</v>
      </c>
      <c r="E73" s="1" t="s">
        <v>84</v>
      </c>
      <c r="F73" s="1" t="s">
        <v>85</v>
      </c>
      <c r="G73" s="1" t="s">
        <v>86</v>
      </c>
      <c r="H73" s="1" t="s">
        <v>87</v>
      </c>
      <c r="I73" s="1">
        <v>345.49999310448766</v>
      </c>
      <c r="J73" s="1">
        <v>0</v>
      </c>
      <c r="K73">
        <f t="shared" si="0"/>
        <v>-0.37428192404523369</v>
      </c>
      <c r="L73">
        <f t="shared" si="1"/>
        <v>4.2267848300268415E-3</v>
      </c>
      <c r="M73">
        <f t="shared" si="2"/>
        <v>550.6568083145761</v>
      </c>
      <c r="N73">
        <f t="shared" si="3"/>
        <v>6.171242552707825E-2</v>
      </c>
      <c r="O73">
        <f t="shared" si="4"/>
        <v>1.4102136300709507</v>
      </c>
      <c r="P73">
        <f t="shared" si="5"/>
        <v>28.948762893676758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29.788259506225586</v>
      </c>
      <c r="V73" s="1">
        <v>28.948762893676758</v>
      </c>
      <c r="W73" s="1">
        <v>30.02876091003418</v>
      </c>
      <c r="X73" s="1">
        <v>419.45263671875</v>
      </c>
      <c r="Y73" s="1">
        <v>420.14993286132813</v>
      </c>
      <c r="Z73" s="1">
        <v>25.941596984863281</v>
      </c>
      <c r="AA73" s="1">
        <v>26.061906814575195</v>
      </c>
      <c r="AB73" s="1">
        <v>61.480445861816406</v>
      </c>
      <c r="AC73" s="1">
        <v>61.766471862792969</v>
      </c>
      <c r="AD73" s="1">
        <v>299.74649047851563</v>
      </c>
      <c r="AE73" s="1">
        <v>0.93731236457824707</v>
      </c>
      <c r="AF73" s="1">
        <v>0.16849537193775177</v>
      </c>
      <c r="AG73" s="1">
        <v>99.749053955078125</v>
      </c>
      <c r="AH73" s="1">
        <v>-0.90074020624160767</v>
      </c>
      <c r="AI73" s="1">
        <v>0.23147879540920258</v>
      </c>
      <c r="AJ73" s="1">
        <v>2.5533087551593781E-2</v>
      </c>
      <c r="AK73" s="1">
        <v>2.7973894029855728E-3</v>
      </c>
      <c r="AL73" s="1">
        <v>1.3948536477982998E-2</v>
      </c>
      <c r="AM73" s="1">
        <v>9.5487787621095777E-4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88</v>
      </c>
      <c r="AV73">
        <f t="shared" si="8"/>
        <v>0.49957748413085928</v>
      </c>
      <c r="AW73">
        <f t="shared" si="9"/>
        <v>6.1712425527078249E-5</v>
      </c>
      <c r="AX73">
        <f t="shared" si="10"/>
        <v>302.09876289367674</v>
      </c>
      <c r="AY73">
        <f t="shared" si="11"/>
        <v>302.93825950622556</v>
      </c>
      <c r="AZ73">
        <f t="shared" si="12"/>
        <v>0.1499699749804293</v>
      </c>
      <c r="BA73">
        <f t="shared" si="13"/>
        <v>8.4173443923160493E-2</v>
      </c>
      <c r="BB73">
        <f t="shared" si="14"/>
        <v>4.0098641790902301</v>
      </c>
      <c r="BC73">
        <f t="shared" si="15"/>
        <v>40.199520898675068</v>
      </c>
      <c r="BD73">
        <f t="shared" si="16"/>
        <v>14.137614084099873</v>
      </c>
      <c r="BE73">
        <f t="shared" si="17"/>
        <v>29.368511199951172</v>
      </c>
      <c r="BF73">
        <f t="shared" si="18"/>
        <v>4.1083348772338182</v>
      </c>
      <c r="BG73">
        <f t="shared" si="19"/>
        <v>4.2205034357705997E-3</v>
      </c>
      <c r="BH73">
        <f t="shared" si="20"/>
        <v>2.5996505490192794</v>
      </c>
      <c r="BI73">
        <f t="shared" si="21"/>
        <v>1.5086843282145388</v>
      </c>
      <c r="BJ73">
        <f t="shared" si="22"/>
        <v>2.6383782731093093E-3</v>
      </c>
      <c r="BK73">
        <f t="shared" si="23"/>
        <v>54.927495683301764</v>
      </c>
      <c r="BL73">
        <f t="shared" si="24"/>
        <v>1.3106197698627795</v>
      </c>
      <c r="BM73">
        <f t="shared" si="25"/>
        <v>63.680354667590919</v>
      </c>
      <c r="BN73">
        <f t="shared" si="26"/>
        <v>420.32784856256842</v>
      </c>
      <c r="BO73">
        <f t="shared" si="27"/>
        <v>-5.6704321996216506E-4</v>
      </c>
    </row>
    <row r="74" spans="1:67" x14ac:dyDescent="0.25">
      <c r="A74" s="1">
        <v>62</v>
      </c>
      <c r="B74" s="1" t="s">
        <v>150</v>
      </c>
      <c r="C74" s="1" t="s">
        <v>82</v>
      </c>
      <c r="D74" s="1" t="s">
        <v>83</v>
      </c>
      <c r="E74" s="1" t="s">
        <v>84</v>
      </c>
      <c r="F74" s="1" t="s">
        <v>85</v>
      </c>
      <c r="G74" s="1" t="s">
        <v>86</v>
      </c>
      <c r="H74" s="1" t="s">
        <v>87</v>
      </c>
      <c r="I74" s="1">
        <v>350.49999299272895</v>
      </c>
      <c r="J74" s="1">
        <v>0</v>
      </c>
      <c r="K74">
        <f t="shared" si="0"/>
        <v>-0.36819745707627949</v>
      </c>
      <c r="L74">
        <f t="shared" si="1"/>
        <v>4.1922521148310471E-3</v>
      </c>
      <c r="M74">
        <f t="shared" si="2"/>
        <v>549.51268541413424</v>
      </c>
      <c r="N74">
        <f t="shared" si="3"/>
        <v>6.1202971070751983E-2</v>
      </c>
      <c r="O74">
        <f t="shared" si="4"/>
        <v>1.4100773855216882</v>
      </c>
      <c r="P74">
        <f t="shared" si="5"/>
        <v>28.947099685668945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29.788063049316406</v>
      </c>
      <c r="V74" s="1">
        <v>28.947099685668945</v>
      </c>
      <c r="W74" s="1">
        <v>30.028621673583984</v>
      </c>
      <c r="X74" s="1">
        <v>419.46389770507813</v>
      </c>
      <c r="Y74" s="1">
        <v>420.14938354492188</v>
      </c>
      <c r="Z74" s="1">
        <v>25.940139770507813</v>
      </c>
      <c r="AA74" s="1">
        <v>26.059446334838867</v>
      </c>
      <c r="AB74" s="1">
        <v>61.477928161621094</v>
      </c>
      <c r="AC74" s="1">
        <v>61.760501861572266</v>
      </c>
      <c r="AD74" s="1">
        <v>299.77255249023438</v>
      </c>
      <c r="AE74" s="1">
        <v>0.94606024026870728</v>
      </c>
      <c r="AF74" s="1">
        <v>0.17725503444671631</v>
      </c>
      <c r="AG74" s="1">
        <v>99.748886108398438</v>
      </c>
      <c r="AH74" s="1">
        <v>-0.90074020624160767</v>
      </c>
      <c r="AI74" s="1">
        <v>0.23147879540920258</v>
      </c>
      <c r="AJ74" s="1">
        <v>2.5533087551593781E-2</v>
      </c>
      <c r="AK74" s="1">
        <v>2.7973894029855728E-3</v>
      </c>
      <c r="AL74" s="1">
        <v>1.3948536477982998E-2</v>
      </c>
      <c r="AM74" s="1">
        <v>9.5487787621095777E-4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88</v>
      </c>
      <c r="AV74">
        <f t="shared" si="8"/>
        <v>0.49962092081705722</v>
      </c>
      <c r="AW74">
        <f t="shared" si="9"/>
        <v>6.1202971070751982E-5</v>
      </c>
      <c r="AX74">
        <f t="shared" si="10"/>
        <v>302.09709968566892</v>
      </c>
      <c r="AY74">
        <f t="shared" si="11"/>
        <v>302.93806304931638</v>
      </c>
      <c r="AZ74">
        <f t="shared" si="12"/>
        <v>0.15136963505961809</v>
      </c>
      <c r="BA74">
        <f t="shared" si="13"/>
        <v>8.4640332157784118E-2</v>
      </c>
      <c r="BB74">
        <f t="shared" si="14"/>
        <v>4.0094781300234512</v>
      </c>
      <c r="BC74">
        <f t="shared" si="15"/>
        <v>40.195718332797206</v>
      </c>
      <c r="BD74">
        <f t="shared" si="16"/>
        <v>14.136271997958339</v>
      </c>
      <c r="BE74">
        <f t="shared" si="17"/>
        <v>29.367581367492676</v>
      </c>
      <c r="BF74">
        <f t="shared" si="18"/>
        <v>4.108114434797332</v>
      </c>
      <c r="BG74">
        <f t="shared" si="19"/>
        <v>4.1860728639119211E-3</v>
      </c>
      <c r="BH74">
        <f t="shared" si="20"/>
        <v>2.5994007445017631</v>
      </c>
      <c r="BI74">
        <f t="shared" si="21"/>
        <v>1.5087136902955689</v>
      </c>
      <c r="BJ74">
        <f t="shared" si="22"/>
        <v>2.6168500062025133E-3</v>
      </c>
      <c r="BK74">
        <f t="shared" si="23"/>
        <v>54.813278272494657</v>
      </c>
      <c r="BL74">
        <f t="shared" si="24"/>
        <v>1.3078983498148606</v>
      </c>
      <c r="BM74">
        <f t="shared" si="25"/>
        <v>63.680043599317479</v>
      </c>
      <c r="BN74">
        <f t="shared" si="26"/>
        <v>420.32440698196797</v>
      </c>
      <c r="BO74">
        <f t="shared" si="27"/>
        <v>-5.5782699577522224E-4</v>
      </c>
    </row>
    <row r="75" spans="1:67" x14ac:dyDescent="0.25">
      <c r="A75" s="1">
        <v>63</v>
      </c>
      <c r="B75" s="1" t="s">
        <v>151</v>
      </c>
      <c r="C75" s="1" t="s">
        <v>82</v>
      </c>
      <c r="D75" s="1" t="s">
        <v>83</v>
      </c>
      <c r="E75" s="1" t="s">
        <v>84</v>
      </c>
      <c r="F75" s="1" t="s">
        <v>85</v>
      </c>
      <c r="G75" s="1" t="s">
        <v>86</v>
      </c>
      <c r="H75" s="1" t="s">
        <v>87</v>
      </c>
      <c r="I75" s="1">
        <v>355.99999286979437</v>
      </c>
      <c r="J75" s="1">
        <v>0</v>
      </c>
      <c r="K75">
        <f t="shared" si="0"/>
        <v>-0.3615422577639622</v>
      </c>
      <c r="L75">
        <f t="shared" si="1"/>
        <v>4.2327106414628349E-3</v>
      </c>
      <c r="M75">
        <f t="shared" si="2"/>
        <v>545.67684750923422</v>
      </c>
      <c r="N75">
        <f t="shared" si="3"/>
        <v>6.1794861299869816E-2</v>
      </c>
      <c r="O75">
        <f t="shared" si="4"/>
        <v>1.4101220662678764</v>
      </c>
      <c r="P75">
        <f t="shared" si="5"/>
        <v>28.947248458862305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29.787820816040039</v>
      </c>
      <c r="V75" s="1">
        <v>28.947248458862305</v>
      </c>
      <c r="W75" s="1">
        <v>30.029142379760742</v>
      </c>
      <c r="X75" s="1">
        <v>419.45928955078125</v>
      </c>
      <c r="Y75" s="1">
        <v>420.1309814453125</v>
      </c>
      <c r="Z75" s="1">
        <v>25.938940048217773</v>
      </c>
      <c r="AA75" s="1">
        <v>26.059404373168945</v>
      </c>
      <c r="AB75" s="1">
        <v>61.475971221923828</v>
      </c>
      <c r="AC75" s="1">
        <v>61.761085510253906</v>
      </c>
      <c r="AD75" s="1">
        <v>299.76272583007813</v>
      </c>
      <c r="AE75" s="1">
        <v>0.94267952442169189</v>
      </c>
      <c r="AF75" s="1">
        <v>0.16211014986038208</v>
      </c>
      <c r="AG75" s="1">
        <v>99.7486572265625</v>
      </c>
      <c r="AH75" s="1">
        <v>-0.90074020624160767</v>
      </c>
      <c r="AI75" s="1">
        <v>0.23147879540920258</v>
      </c>
      <c r="AJ75" s="1">
        <v>2.5533087551593781E-2</v>
      </c>
      <c r="AK75" s="1">
        <v>2.7973894029855728E-3</v>
      </c>
      <c r="AL75" s="1">
        <v>1.3948536477982998E-2</v>
      </c>
      <c r="AM75" s="1">
        <v>9.5487787621095777E-4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88</v>
      </c>
      <c r="AV75">
        <f t="shared" si="8"/>
        <v>0.49960454305013019</v>
      </c>
      <c r="AW75">
        <f t="shared" si="9"/>
        <v>6.1794861299869816E-5</v>
      </c>
      <c r="AX75">
        <f t="shared" si="10"/>
        <v>302.09724845886228</v>
      </c>
      <c r="AY75">
        <f t="shared" si="11"/>
        <v>302.93782081604002</v>
      </c>
      <c r="AZ75">
        <f t="shared" si="12"/>
        <v>0.15082872053618601</v>
      </c>
      <c r="BA75">
        <f t="shared" si="13"/>
        <v>8.4286241423752448E-2</v>
      </c>
      <c r="BB75">
        <f t="shared" si="14"/>
        <v>4.0095126606154894</v>
      </c>
      <c r="BC75">
        <f t="shared" si="15"/>
        <v>40.196156741323826</v>
      </c>
      <c r="BD75">
        <f t="shared" si="16"/>
        <v>14.13675236815488</v>
      </c>
      <c r="BE75">
        <f t="shared" si="17"/>
        <v>29.367534637451172</v>
      </c>
      <c r="BF75">
        <f t="shared" si="18"/>
        <v>4.1081033564239569</v>
      </c>
      <c r="BG75">
        <f t="shared" si="19"/>
        <v>4.2264116353734E-3</v>
      </c>
      <c r="BH75">
        <f t="shared" si="20"/>
        <v>2.599390594347613</v>
      </c>
      <c r="BI75">
        <f t="shared" si="21"/>
        <v>1.5087127620763439</v>
      </c>
      <c r="BJ75">
        <f t="shared" si="22"/>
        <v>2.6420724771518099E-3</v>
      </c>
      <c r="BK75">
        <f t="shared" si="23"/>
        <v>54.430532818669818</v>
      </c>
      <c r="BL75">
        <f t="shared" si="24"/>
        <v>1.2988255368171742</v>
      </c>
      <c r="BM75">
        <f t="shared" si="25"/>
        <v>63.679714750336267</v>
      </c>
      <c r="BN75">
        <f t="shared" si="26"/>
        <v>420.30284131934241</v>
      </c>
      <c r="BO75">
        <f t="shared" si="27"/>
        <v>-5.4776950287397795E-4</v>
      </c>
    </row>
    <row r="76" spans="1:67" x14ac:dyDescent="0.25">
      <c r="A76" s="1">
        <v>64</v>
      </c>
      <c r="B76" s="1" t="s">
        <v>152</v>
      </c>
      <c r="C76" s="1" t="s">
        <v>82</v>
      </c>
      <c r="D76" s="1" t="s">
        <v>83</v>
      </c>
      <c r="E76" s="1" t="s">
        <v>84</v>
      </c>
      <c r="F76" s="1" t="s">
        <v>85</v>
      </c>
      <c r="G76" s="1" t="s">
        <v>86</v>
      </c>
      <c r="H76" s="1" t="s">
        <v>87</v>
      </c>
      <c r="I76" s="1">
        <v>360.99999275803566</v>
      </c>
      <c r="J76" s="1">
        <v>0</v>
      </c>
      <c r="K76">
        <f t="shared" si="0"/>
        <v>-0.34185909747189841</v>
      </c>
      <c r="L76">
        <f t="shared" si="1"/>
        <v>4.1395905591364891E-3</v>
      </c>
      <c r="M76">
        <f t="shared" si="2"/>
        <v>541.1782181966895</v>
      </c>
      <c r="N76">
        <f t="shared" si="3"/>
        <v>6.044976049800814E-2</v>
      </c>
      <c r="O76">
        <f t="shared" si="4"/>
        <v>1.4104109442482975</v>
      </c>
      <c r="P76">
        <f t="shared" si="5"/>
        <v>28.94776725769043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29.787935256958008</v>
      </c>
      <c r="V76" s="1">
        <v>28.94776725769043</v>
      </c>
      <c r="W76" s="1">
        <v>30.029342651367188</v>
      </c>
      <c r="X76" s="1">
        <v>419.4915771484375</v>
      </c>
      <c r="Y76" s="1">
        <v>420.125</v>
      </c>
      <c r="Z76" s="1">
        <v>25.93989372253418</v>
      </c>
      <c r="AA76" s="1">
        <v>26.057735443115234</v>
      </c>
      <c r="AB76" s="1">
        <v>61.477123260498047</v>
      </c>
      <c r="AC76" s="1">
        <v>61.756641387939453</v>
      </c>
      <c r="AD76" s="1">
        <v>299.76434326171875</v>
      </c>
      <c r="AE76" s="1">
        <v>0.94381493330001831</v>
      </c>
      <c r="AF76" s="1">
        <v>0.20200563967227936</v>
      </c>
      <c r="AG76" s="1">
        <v>99.748580932617188</v>
      </c>
      <c r="AH76" s="1">
        <v>-0.90074020624160767</v>
      </c>
      <c r="AI76" s="1">
        <v>0.23147879540920258</v>
      </c>
      <c r="AJ76" s="1">
        <v>2.5533087551593781E-2</v>
      </c>
      <c r="AK76" s="1">
        <v>2.7973894029855728E-3</v>
      </c>
      <c r="AL76" s="1">
        <v>1.3948536477982998E-2</v>
      </c>
      <c r="AM76" s="1">
        <v>9.5487787621095777E-4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88</v>
      </c>
      <c r="AV76">
        <f t="shared" si="8"/>
        <v>0.49960723876953117</v>
      </c>
      <c r="AW76">
        <f t="shared" si="9"/>
        <v>6.0449760498008138E-5</v>
      </c>
      <c r="AX76">
        <f t="shared" si="10"/>
        <v>302.09776725769041</v>
      </c>
      <c r="AY76">
        <f t="shared" si="11"/>
        <v>302.93793525695799</v>
      </c>
      <c r="AZ76">
        <f t="shared" si="12"/>
        <v>0.1510103859526577</v>
      </c>
      <c r="BA76">
        <f t="shared" si="13"/>
        <v>8.4904802041265076E-2</v>
      </c>
      <c r="BB76">
        <f t="shared" si="14"/>
        <v>4.0096330770166047</v>
      </c>
      <c r="BC76">
        <f t="shared" si="15"/>
        <v>40.197394684995253</v>
      </c>
      <c r="BD76">
        <f t="shared" si="16"/>
        <v>14.139659241880018</v>
      </c>
      <c r="BE76">
        <f t="shared" si="17"/>
        <v>29.367851257324219</v>
      </c>
      <c r="BF76">
        <f t="shared" si="18"/>
        <v>4.1081784185654167</v>
      </c>
      <c r="BG76">
        <f t="shared" si="19"/>
        <v>4.1335654646393466E-3</v>
      </c>
      <c r="BH76">
        <f t="shared" si="20"/>
        <v>2.5992221327683072</v>
      </c>
      <c r="BI76">
        <f t="shared" si="21"/>
        <v>1.5089562857971095</v>
      </c>
      <c r="BJ76">
        <f t="shared" si="22"/>
        <v>2.5840190577227939E-3</v>
      </c>
      <c r="BK76">
        <f t="shared" si="23"/>
        <v>53.981759296762043</v>
      </c>
      <c r="BL76">
        <f t="shared" si="24"/>
        <v>1.2881361932679309</v>
      </c>
      <c r="BM76">
        <f t="shared" si="25"/>
        <v>63.67218387808515</v>
      </c>
      <c r="BN76">
        <f t="shared" si="26"/>
        <v>420.28750344231088</v>
      </c>
      <c r="BO76">
        <f t="shared" si="27"/>
        <v>-5.1790536564489363E-4</v>
      </c>
    </row>
    <row r="77" spans="1:67" x14ac:dyDescent="0.25">
      <c r="A77" s="1">
        <v>65</v>
      </c>
      <c r="B77" s="1" t="s">
        <v>153</v>
      </c>
      <c r="C77" s="1" t="s">
        <v>82</v>
      </c>
      <c r="D77" s="1" t="s">
        <v>83</v>
      </c>
      <c r="E77" s="1" t="s">
        <v>84</v>
      </c>
      <c r="F77" s="1" t="s">
        <v>85</v>
      </c>
      <c r="G77" s="1" t="s">
        <v>86</v>
      </c>
      <c r="H77" s="1" t="s">
        <v>87</v>
      </c>
      <c r="I77" s="1">
        <v>365.99999264627695</v>
      </c>
      <c r="J77" s="1">
        <v>0</v>
      </c>
      <c r="K77">
        <f t="shared" si="0"/>
        <v>-0.3402780652166838</v>
      </c>
      <c r="L77">
        <f t="shared" si="1"/>
        <v>4.1436973122325011E-3</v>
      </c>
      <c r="M77">
        <f t="shared" si="2"/>
        <v>540.43913829121368</v>
      </c>
      <c r="N77">
        <f t="shared" si="3"/>
        <v>6.0508553989195107E-2</v>
      </c>
      <c r="O77">
        <f t="shared" si="4"/>
        <v>1.4103861611633541</v>
      </c>
      <c r="P77">
        <f t="shared" si="5"/>
        <v>28.947402954101563</v>
      </c>
      <c r="Q77" s="1">
        <v>6</v>
      </c>
      <c r="R77">
        <f t="shared" si="6"/>
        <v>1.4200000166893005</v>
      </c>
      <c r="S77" s="1">
        <v>1</v>
      </c>
      <c r="T77">
        <f t="shared" si="7"/>
        <v>2.8400000333786011</v>
      </c>
      <c r="U77" s="1">
        <v>29.787868499755859</v>
      </c>
      <c r="V77" s="1">
        <v>28.947402954101563</v>
      </c>
      <c r="W77" s="1">
        <v>30.029388427734375</v>
      </c>
      <c r="X77" s="1">
        <v>419.48895263671875</v>
      </c>
      <c r="Y77" s="1">
        <v>420.11920166015625</v>
      </c>
      <c r="Z77" s="1">
        <v>25.939180374145508</v>
      </c>
      <c r="AA77" s="1">
        <v>26.057144165039063</v>
      </c>
      <c r="AB77" s="1">
        <v>61.475811004638672</v>
      </c>
      <c r="AC77" s="1">
        <v>61.755428314208984</v>
      </c>
      <c r="AD77" s="1">
        <v>299.74557495117188</v>
      </c>
      <c r="AE77" s="1">
        <v>0.95216089487075806</v>
      </c>
      <c r="AF77" s="1">
        <v>0.20226931571960449</v>
      </c>
      <c r="AG77" s="1">
        <v>99.748550415039063</v>
      </c>
      <c r="AH77" s="1">
        <v>-0.90074020624160767</v>
      </c>
      <c r="AI77" s="1">
        <v>0.23147879540920258</v>
      </c>
      <c r="AJ77" s="1">
        <v>2.5533087551593781E-2</v>
      </c>
      <c r="AK77" s="1">
        <v>2.7973894029855728E-3</v>
      </c>
      <c r="AL77" s="1">
        <v>1.3948536477982998E-2</v>
      </c>
      <c r="AM77" s="1">
        <v>9.5487787621095777E-4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88</v>
      </c>
      <c r="AV77">
        <f t="shared" si="8"/>
        <v>0.49957595825195306</v>
      </c>
      <c r="AW77">
        <f t="shared" si="9"/>
        <v>6.0508553989195105E-5</v>
      </c>
      <c r="AX77">
        <f t="shared" si="10"/>
        <v>302.09740295410154</v>
      </c>
      <c r="AY77">
        <f t="shared" si="11"/>
        <v>302.93786849975584</v>
      </c>
      <c r="AZ77">
        <f t="shared" si="12"/>
        <v>0.15234573977412857</v>
      </c>
      <c r="BA77">
        <f t="shared" si="13"/>
        <v>8.4930522483002951E-2</v>
      </c>
      <c r="BB77">
        <f t="shared" si="14"/>
        <v>4.0095485195816938</v>
      </c>
      <c r="BC77">
        <f t="shared" si="15"/>
        <v>40.196559277288252</v>
      </c>
      <c r="BD77">
        <f t="shared" si="16"/>
        <v>14.139415112249189</v>
      </c>
      <c r="BE77">
        <f t="shared" si="17"/>
        <v>29.367635726928711</v>
      </c>
      <c r="BF77">
        <f t="shared" si="18"/>
        <v>4.1081273219175003</v>
      </c>
      <c r="BG77">
        <f t="shared" si="19"/>
        <v>4.1376602659221754E-3</v>
      </c>
      <c r="BH77">
        <f t="shared" si="20"/>
        <v>2.5991623584183396</v>
      </c>
      <c r="BI77">
        <f t="shared" si="21"/>
        <v>1.5089649634991606</v>
      </c>
      <c r="BJ77">
        <f t="shared" si="22"/>
        <v>2.5865793803118747E-3</v>
      </c>
      <c r="BK77">
        <f t="shared" si="23"/>
        <v>53.908020632101397</v>
      </c>
      <c r="BL77">
        <f t="shared" si="24"/>
        <v>1.2863947569061289</v>
      </c>
      <c r="BM77">
        <f t="shared" si="25"/>
        <v>63.672135366348336</v>
      </c>
      <c r="BN77">
        <f t="shared" si="26"/>
        <v>420.28095355545327</v>
      </c>
      <c r="BO77">
        <f t="shared" si="27"/>
        <v>-5.1551779464155726E-4</v>
      </c>
    </row>
    <row r="78" spans="1:67" x14ac:dyDescent="0.25">
      <c r="A78" s="1">
        <v>66</v>
      </c>
      <c r="B78" s="1" t="s">
        <v>154</v>
      </c>
      <c r="C78" s="1" t="s">
        <v>82</v>
      </c>
      <c r="D78" s="1" t="s">
        <v>83</v>
      </c>
      <c r="E78" s="1" t="s">
        <v>84</v>
      </c>
      <c r="F78" s="1" t="s">
        <v>85</v>
      </c>
      <c r="G78" s="1" t="s">
        <v>86</v>
      </c>
      <c r="H78" s="1" t="s">
        <v>87</v>
      </c>
      <c r="I78" s="1">
        <v>371.49999252334237</v>
      </c>
      <c r="J78" s="1">
        <v>0</v>
      </c>
      <c r="K78">
        <f t="shared" ref="K78:K141" si="28">(X78-Y78*(1000-Z78)/(1000-AA78))*AV78</f>
        <v>-0.3484856081711068</v>
      </c>
      <c r="L78">
        <f t="shared" ref="L78:L141" si="29">IF(BG78&lt;&gt;0,1/(1/BG78-1/T78),0)</f>
        <v>4.1499663526611396E-3</v>
      </c>
      <c r="M78">
        <f t="shared" ref="M78:M141" si="30">((BJ78-AW78/2)*Y78-K78)/(BJ78+AW78/2)</f>
        <v>543.39242654046052</v>
      </c>
      <c r="N78">
        <f t="shared" ref="N78:N141" si="31">AW78*1000</f>
        <v>6.060339034566721E-2</v>
      </c>
      <c r="O78">
        <f t="shared" ref="O78:O141" si="32">(BB78-BH78)</f>
        <v>1.4104675549755927</v>
      </c>
      <c r="P78">
        <f t="shared" ref="P78:P141" si="33">(V78+BA78*J78)</f>
        <v>28.947845458984375</v>
      </c>
      <c r="Q78" s="1">
        <v>6</v>
      </c>
      <c r="R78">
        <f t="shared" ref="R78:R141" si="34">(Q78*AO78+AP78)</f>
        <v>1.4200000166893005</v>
      </c>
      <c r="S78" s="1">
        <v>1</v>
      </c>
      <c r="T78">
        <f t="shared" ref="T78:T141" si="35">R78*(S78+1)*(S78+1)/(S78*S78+1)</f>
        <v>2.8400000333786011</v>
      </c>
      <c r="U78" s="1">
        <v>29.78868293762207</v>
      </c>
      <c r="V78" s="1">
        <v>28.947845458984375</v>
      </c>
      <c r="W78" s="1">
        <v>30.029766082763672</v>
      </c>
      <c r="X78" s="1">
        <v>419.491455078125</v>
      </c>
      <c r="Y78" s="1">
        <v>420.13803100585938</v>
      </c>
      <c r="Z78" s="1">
        <v>25.939167022705078</v>
      </c>
      <c r="AA78" s="1">
        <v>26.05731201171875</v>
      </c>
      <c r="AB78" s="1">
        <v>61.473548889160156</v>
      </c>
      <c r="AC78" s="1">
        <v>61.751266479492188</v>
      </c>
      <c r="AD78" s="1">
        <v>299.7548828125</v>
      </c>
      <c r="AE78" s="1">
        <v>0.94376778602600098</v>
      </c>
      <c r="AF78" s="1">
        <v>0.17519873380661011</v>
      </c>
      <c r="AG78" s="1">
        <v>99.748725891113281</v>
      </c>
      <c r="AH78" s="1">
        <v>-0.90074020624160767</v>
      </c>
      <c r="AI78" s="1">
        <v>0.23147879540920258</v>
      </c>
      <c r="AJ78" s="1">
        <v>2.5533087551593781E-2</v>
      </c>
      <c r="AK78" s="1">
        <v>2.7973894029855728E-3</v>
      </c>
      <c r="AL78" s="1">
        <v>1.3948536477982998E-2</v>
      </c>
      <c r="AM78" s="1">
        <v>9.5487787621095777E-4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88</v>
      </c>
      <c r="AV78">
        <f t="shared" ref="AV78:AV141" si="36">AD78*0.000001/(Q78*0.0001)</f>
        <v>0.49959147135416659</v>
      </c>
      <c r="AW78">
        <f t="shared" ref="AW78:AW141" si="37">(AA78-Z78)/(1000-AA78)*AV78</f>
        <v>6.0603390345667209E-5</v>
      </c>
      <c r="AX78">
        <f t="shared" ref="AX78:AX141" si="38">(V78+273.15)</f>
        <v>302.09784545898435</v>
      </c>
      <c r="AY78">
        <f t="shared" ref="AY78:AY141" si="39">(U78+273.15)</f>
        <v>302.93868293762205</v>
      </c>
      <c r="AZ78">
        <f t="shared" ref="AZ78:AZ141" si="40">(AE78*AQ78+AF78*AR78)*AS78</f>
        <v>0.15100284238898354</v>
      </c>
      <c r="BA78">
        <f t="shared" ref="BA78:BA141" si="41">((AZ78+0.00000010773*(AY78^4-AX78^4))-AW78*44100)/(R78*0.92*2*29.3+0.00000043092*AX78^3)</f>
        <v>8.4918877591300734E-2</v>
      </c>
      <c r="BB78">
        <f t="shared" ref="BB78:BB141" si="42">0.61365*EXP(17.502*P78/(240.97+P78))</f>
        <v>4.00965122829174</v>
      </c>
      <c r="BC78">
        <f t="shared" ref="BC78:BC141" si="43">BB78*1000/AG78</f>
        <v>40.197518238666184</v>
      </c>
      <c r="BD78">
        <f t="shared" ref="BD78:BD141" si="44">(BC78-AA78)</f>
        <v>14.140206226947434</v>
      </c>
      <c r="BE78">
        <f t="shared" ref="BE78:BE141" si="45">IF(J78,V78,(U78+V78)/2)</f>
        <v>29.368264198303223</v>
      </c>
      <c r="BF78">
        <f t="shared" ref="BF78:BF141" si="46">0.61365*EXP(17.502*BE78/(240.97+BE78))</f>
        <v>4.1082763176730568</v>
      </c>
      <c r="BG78">
        <f t="shared" ref="BG78:BG141" si="47">IF(BD78&lt;&gt;0,(1000-(BC78+AA78)/2)/BD78*AW78,0)</f>
        <v>4.1439110388662107E-3</v>
      </c>
      <c r="BH78">
        <f t="shared" ref="BH78:BH141" si="48">AA78*AG78/1000</f>
        <v>2.5991836733161473</v>
      </c>
      <c r="BI78">
        <f t="shared" ref="BI78:BI141" si="49">(BF78-BH78)</f>
        <v>1.5090926443569095</v>
      </c>
      <c r="BJ78">
        <f t="shared" ref="BJ78:BJ141" si="50">1/(1.6/L78+1.37/T78)</f>
        <v>2.5904877515476781E-3</v>
      </c>
      <c r="BK78">
        <f t="shared" ref="BK78:BK141" si="51">M78*AG78*0.001</f>
        <v>54.202702206291313</v>
      </c>
      <c r="BL78">
        <f t="shared" ref="BL78:BL141" si="52">M78/Y78</f>
        <v>1.2933664330256316</v>
      </c>
      <c r="BM78">
        <f t="shared" ref="BM78:BM141" si="53">(1-AW78*AG78/BB78/L78)*100</f>
        <v>63.671028386619874</v>
      </c>
      <c r="BN78">
        <f t="shared" ref="BN78:BN141" si="54">(Y78-K78/(T78/1.35))</f>
        <v>420.3036843739938</v>
      </c>
      <c r="BO78">
        <f t="shared" ref="BO78:BO141" si="55">K78*BM78/100/BN78</f>
        <v>-5.2791440748940375E-4</v>
      </c>
    </row>
    <row r="79" spans="1:67" x14ac:dyDescent="0.25">
      <c r="A79" s="1">
        <v>67</v>
      </c>
      <c r="B79" s="1" t="s">
        <v>155</v>
      </c>
      <c r="C79" s="1" t="s">
        <v>82</v>
      </c>
      <c r="D79" s="1" t="s">
        <v>83</v>
      </c>
      <c r="E79" s="1" t="s">
        <v>84</v>
      </c>
      <c r="F79" s="1" t="s">
        <v>85</v>
      </c>
      <c r="G79" s="1" t="s">
        <v>86</v>
      </c>
      <c r="H79" s="1" t="s">
        <v>87</v>
      </c>
      <c r="I79" s="1">
        <v>376.49999241158366</v>
      </c>
      <c r="J79" s="1">
        <v>0</v>
      </c>
      <c r="K79">
        <f t="shared" si="28"/>
        <v>-0.36119837640074698</v>
      </c>
      <c r="L79">
        <f t="shared" si="29"/>
        <v>4.2463619254121442E-3</v>
      </c>
      <c r="M79">
        <f t="shared" si="30"/>
        <v>545.1184492322368</v>
      </c>
      <c r="N79">
        <f t="shared" si="31"/>
        <v>6.2011443369696155E-2</v>
      </c>
      <c r="O79">
        <f t="shared" si="32"/>
        <v>1.4105207154864772</v>
      </c>
      <c r="P79">
        <f t="shared" si="33"/>
        <v>28.948663711547852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29.789077758789063</v>
      </c>
      <c r="V79" s="1">
        <v>28.948663711547852</v>
      </c>
      <c r="W79" s="1">
        <v>30.029903411865234</v>
      </c>
      <c r="X79" s="1">
        <v>419.46759033203125</v>
      </c>
      <c r="Y79" s="1">
        <v>420.138427734375</v>
      </c>
      <c r="Z79" s="1">
        <v>25.937799453735352</v>
      </c>
      <c r="AA79" s="1">
        <v>26.058689117431641</v>
      </c>
      <c r="AB79" s="1">
        <v>61.468887329101563</v>
      </c>
      <c r="AC79" s="1">
        <v>61.753875732421875</v>
      </c>
      <c r="AD79" s="1">
        <v>299.75518798828125</v>
      </c>
      <c r="AE79" s="1">
        <v>0.90416473150253296</v>
      </c>
      <c r="AF79" s="1">
        <v>0.15625326335430145</v>
      </c>
      <c r="AG79" s="1">
        <v>99.748703002929688</v>
      </c>
      <c r="AH79" s="1">
        <v>-0.90074020624160767</v>
      </c>
      <c r="AI79" s="1">
        <v>0.23147879540920258</v>
      </c>
      <c r="AJ79" s="1">
        <v>2.5533087551593781E-2</v>
      </c>
      <c r="AK79" s="1">
        <v>2.7973894029855728E-3</v>
      </c>
      <c r="AL79" s="1">
        <v>1.3948536477982998E-2</v>
      </c>
      <c r="AM79" s="1">
        <v>9.5487787621095777E-4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88</v>
      </c>
      <c r="AV79">
        <f t="shared" si="36"/>
        <v>0.49959197998046861</v>
      </c>
      <c r="AW79">
        <f t="shared" si="37"/>
        <v>6.2011443369696154E-5</v>
      </c>
      <c r="AX79">
        <f t="shared" si="38"/>
        <v>302.09866371154783</v>
      </c>
      <c r="AY79">
        <f t="shared" si="39"/>
        <v>302.93907775878904</v>
      </c>
      <c r="AZ79">
        <f t="shared" si="40"/>
        <v>0.14466635380686022</v>
      </c>
      <c r="BA79">
        <f t="shared" si="41"/>
        <v>8.4088543760090464E-2</v>
      </c>
      <c r="BB79">
        <f t="shared" si="42"/>
        <v>4.009841156906842</v>
      </c>
      <c r="BC79">
        <f t="shared" si="43"/>
        <v>40.199431533351067</v>
      </c>
      <c r="BD79">
        <f t="shared" si="44"/>
        <v>14.140742415919426</v>
      </c>
      <c r="BE79">
        <f t="shared" si="45"/>
        <v>29.368870735168457</v>
      </c>
      <c r="BF79">
        <f t="shared" si="46"/>
        <v>4.1084201177405557</v>
      </c>
      <c r="BG79">
        <f t="shared" si="47"/>
        <v>4.2400222532826973E-3</v>
      </c>
      <c r="BH79">
        <f t="shared" si="48"/>
        <v>2.5993204414203648</v>
      </c>
      <c r="BI79">
        <f t="shared" si="49"/>
        <v>1.5090996763201909</v>
      </c>
      <c r="BJ79">
        <f t="shared" si="50"/>
        <v>2.6505827599397733E-3</v>
      </c>
      <c r="BK79">
        <f t="shared" si="51"/>
        <v>54.374858293883989</v>
      </c>
      <c r="BL79">
        <f t="shared" si="52"/>
        <v>1.2974734355336766</v>
      </c>
      <c r="BM79">
        <f t="shared" si="53"/>
        <v>63.672549372278212</v>
      </c>
      <c r="BN79">
        <f t="shared" si="54"/>
        <v>420.31012414367433</v>
      </c>
      <c r="BO79">
        <f t="shared" si="55"/>
        <v>-5.4717743241182925E-4</v>
      </c>
    </row>
    <row r="80" spans="1:67" x14ac:dyDescent="0.25">
      <c r="A80" s="1">
        <v>68</v>
      </c>
      <c r="B80" s="1" t="s">
        <v>156</v>
      </c>
      <c r="C80" s="1" t="s">
        <v>82</v>
      </c>
      <c r="D80" s="1" t="s">
        <v>83</v>
      </c>
      <c r="E80" s="1" t="s">
        <v>84</v>
      </c>
      <c r="F80" s="1" t="s">
        <v>85</v>
      </c>
      <c r="G80" s="1" t="s">
        <v>86</v>
      </c>
      <c r="H80" s="1" t="s">
        <v>87</v>
      </c>
      <c r="I80" s="1">
        <v>381.49999229982495</v>
      </c>
      <c r="J80" s="1">
        <v>0</v>
      </c>
      <c r="K80">
        <f t="shared" si="28"/>
        <v>-0.36116572950124004</v>
      </c>
      <c r="L80">
        <f t="shared" si="29"/>
        <v>4.1689474192740271E-3</v>
      </c>
      <c r="M80">
        <f t="shared" si="30"/>
        <v>547.6001804090929</v>
      </c>
      <c r="N80">
        <f t="shared" si="31"/>
        <v>6.0888518267773722E-2</v>
      </c>
      <c r="O80">
        <f t="shared" si="32"/>
        <v>1.4106563493110889</v>
      </c>
      <c r="P80">
        <f t="shared" si="33"/>
        <v>28.94786262512207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29.788524627685547</v>
      </c>
      <c r="V80" s="1">
        <v>28.94786262512207</v>
      </c>
      <c r="W80" s="1">
        <v>30.029453277587891</v>
      </c>
      <c r="X80" s="1">
        <v>419.46389770507813</v>
      </c>
      <c r="Y80" s="1">
        <v>420.1356201171875</v>
      </c>
      <c r="Z80" s="1">
        <v>25.936862945556641</v>
      </c>
      <c r="AA80" s="1">
        <v>26.055564880371094</v>
      </c>
      <c r="AB80" s="1">
        <v>61.467971801757813</v>
      </c>
      <c r="AC80" s="1">
        <v>61.748992919921875</v>
      </c>
      <c r="AD80" s="1">
        <v>299.75265502929688</v>
      </c>
      <c r="AE80" s="1">
        <v>0.91113948822021484</v>
      </c>
      <c r="AF80" s="1">
        <v>0.13087089359760284</v>
      </c>
      <c r="AG80" s="1">
        <v>99.748321533203125</v>
      </c>
      <c r="AH80" s="1">
        <v>-0.90074020624160767</v>
      </c>
      <c r="AI80" s="1">
        <v>0.23147879540920258</v>
      </c>
      <c r="AJ80" s="1">
        <v>2.5533087551593781E-2</v>
      </c>
      <c r="AK80" s="1">
        <v>2.7973894029855728E-3</v>
      </c>
      <c r="AL80" s="1">
        <v>1.3948536477982998E-2</v>
      </c>
      <c r="AM80" s="1">
        <v>9.5487787621095777E-4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88</v>
      </c>
      <c r="AV80">
        <f t="shared" si="36"/>
        <v>0.49958775838216146</v>
      </c>
      <c r="AW80">
        <f t="shared" si="37"/>
        <v>6.0888518267773726E-5</v>
      </c>
      <c r="AX80">
        <f t="shared" si="38"/>
        <v>302.09786262512205</v>
      </c>
      <c r="AY80">
        <f t="shared" si="39"/>
        <v>302.93852462768552</v>
      </c>
      <c r="AZ80">
        <f t="shared" si="40"/>
        <v>0.14578231485674564</v>
      </c>
      <c r="BA80">
        <f t="shared" si="41"/>
        <v>8.4693907807420712E-2</v>
      </c>
      <c r="BB80">
        <f t="shared" si="42"/>
        <v>4.00965521272758</v>
      </c>
      <c r="BC80">
        <f t="shared" si="43"/>
        <v>40.19772113551695</v>
      </c>
      <c r="BD80">
        <f t="shared" si="44"/>
        <v>14.142156255145856</v>
      </c>
      <c r="BE80">
        <f t="shared" si="45"/>
        <v>29.368193626403809</v>
      </c>
      <c r="BF80">
        <f t="shared" si="46"/>
        <v>4.1082595865036406</v>
      </c>
      <c r="BG80">
        <f t="shared" si="47"/>
        <v>4.1628366281424127E-3</v>
      </c>
      <c r="BH80">
        <f t="shared" si="48"/>
        <v>2.5989988634164911</v>
      </c>
      <c r="BI80">
        <f t="shared" si="49"/>
        <v>1.5092607230871495</v>
      </c>
      <c r="BJ80">
        <f t="shared" si="50"/>
        <v>2.6023212197747139E-3</v>
      </c>
      <c r="BK80">
        <f t="shared" si="51"/>
        <v>54.622198867086233</v>
      </c>
      <c r="BL80">
        <f t="shared" si="52"/>
        <v>1.3033890824499765</v>
      </c>
      <c r="BM80">
        <f t="shared" si="53"/>
        <v>63.666473270268106</v>
      </c>
      <c r="BN80">
        <f t="shared" si="54"/>
        <v>420.30730100771433</v>
      </c>
      <c r="BO80">
        <f t="shared" si="55"/>
        <v>-5.4707943945531286E-4</v>
      </c>
    </row>
    <row r="81" spans="1:67" x14ac:dyDescent="0.25">
      <c r="A81" s="1">
        <v>69</v>
      </c>
      <c r="B81" s="1" t="s">
        <v>157</v>
      </c>
      <c r="C81" s="1" t="s">
        <v>82</v>
      </c>
      <c r="D81" s="1" t="s">
        <v>83</v>
      </c>
      <c r="E81" s="1" t="s">
        <v>84</v>
      </c>
      <c r="F81" s="1" t="s">
        <v>85</v>
      </c>
      <c r="G81" s="1" t="s">
        <v>86</v>
      </c>
      <c r="H81" s="1" t="s">
        <v>87</v>
      </c>
      <c r="I81" s="1">
        <v>386.99999217689037</v>
      </c>
      <c r="J81" s="1">
        <v>0</v>
      </c>
      <c r="K81">
        <f t="shared" si="28"/>
        <v>-0.35804584483195545</v>
      </c>
      <c r="L81">
        <f t="shared" si="29"/>
        <v>4.0519873818872431E-3</v>
      </c>
      <c r="M81">
        <f t="shared" si="30"/>
        <v>550.32729493872262</v>
      </c>
      <c r="N81">
        <f t="shared" si="31"/>
        <v>5.9179579457470759E-2</v>
      </c>
      <c r="O81">
        <f t="shared" si="32"/>
        <v>1.4105883372767645</v>
      </c>
      <c r="P81">
        <f t="shared" si="33"/>
        <v>28.945459365844727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29.78776741027832</v>
      </c>
      <c r="V81" s="1">
        <v>28.945459365844727</v>
      </c>
      <c r="W81" s="1">
        <v>30.028470993041992</v>
      </c>
      <c r="X81" s="1">
        <v>419.45950317382813</v>
      </c>
      <c r="Y81" s="1">
        <v>420.12643432617188</v>
      </c>
      <c r="Z81" s="1">
        <v>25.935295104980469</v>
      </c>
      <c r="AA81" s="1">
        <v>26.050668716430664</v>
      </c>
      <c r="AB81" s="1">
        <v>61.467071533203125</v>
      </c>
      <c r="AC81" s="1">
        <v>61.743682861328125</v>
      </c>
      <c r="AD81" s="1">
        <v>299.7457275390625</v>
      </c>
      <c r="AE81" s="1">
        <v>0.92064392566680908</v>
      </c>
      <c r="AF81" s="1">
        <v>0.11799457669258118</v>
      </c>
      <c r="AG81" s="1">
        <v>99.748268127441406</v>
      </c>
      <c r="AH81" s="1">
        <v>-0.90074020624160767</v>
      </c>
      <c r="AI81" s="1">
        <v>0.23147879540920258</v>
      </c>
      <c r="AJ81" s="1">
        <v>2.5533087551593781E-2</v>
      </c>
      <c r="AK81" s="1">
        <v>2.7973894029855728E-3</v>
      </c>
      <c r="AL81" s="1">
        <v>1.3948536477982998E-2</v>
      </c>
      <c r="AM81" s="1">
        <v>9.5487787621095777E-4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88</v>
      </c>
      <c r="AV81">
        <f t="shared" si="36"/>
        <v>0.49957621256510409</v>
      </c>
      <c r="AW81">
        <f t="shared" si="37"/>
        <v>5.9179579457470759E-5</v>
      </c>
      <c r="AX81">
        <f t="shared" si="38"/>
        <v>302.0954593658447</v>
      </c>
      <c r="AY81">
        <f t="shared" si="39"/>
        <v>302.9377674102783</v>
      </c>
      <c r="AZ81">
        <f t="shared" si="40"/>
        <v>0.1473030248142102</v>
      </c>
      <c r="BA81">
        <f t="shared" si="41"/>
        <v>8.5783848455172326E-2</v>
      </c>
      <c r="BB81">
        <f t="shared" si="42"/>
        <v>4.0090974253024401</v>
      </c>
      <c r="BC81">
        <f t="shared" si="43"/>
        <v>40.192150706619749</v>
      </c>
      <c r="BD81">
        <f t="shared" si="44"/>
        <v>14.141481990189085</v>
      </c>
      <c r="BE81">
        <f t="shared" si="45"/>
        <v>29.366613388061523</v>
      </c>
      <c r="BF81">
        <f t="shared" si="46"/>
        <v>4.1078849595238855</v>
      </c>
      <c r="BG81">
        <f t="shared" si="47"/>
        <v>4.0462144207658842E-3</v>
      </c>
      <c r="BH81">
        <f t="shared" si="48"/>
        <v>2.5985090880256756</v>
      </c>
      <c r="BI81">
        <f t="shared" si="49"/>
        <v>1.50937587149821</v>
      </c>
      <c r="BJ81">
        <f t="shared" si="50"/>
        <v>2.5294020445959637E-3</v>
      </c>
      <c r="BK81">
        <f t="shared" si="51"/>
        <v>54.894194573397236</v>
      </c>
      <c r="BL81">
        <f t="shared" si="52"/>
        <v>1.3099087559709877</v>
      </c>
      <c r="BM81">
        <f t="shared" si="53"/>
        <v>63.661872516871568</v>
      </c>
      <c r="BN81">
        <f t="shared" si="54"/>
        <v>420.29663217294728</v>
      </c>
      <c r="BO81">
        <f t="shared" si="55"/>
        <v>-5.4232813646501237E-4</v>
      </c>
    </row>
    <row r="82" spans="1:67" x14ac:dyDescent="0.25">
      <c r="A82" s="1">
        <v>70</v>
      </c>
      <c r="B82" s="1" t="s">
        <v>158</v>
      </c>
      <c r="C82" s="1" t="s">
        <v>82</v>
      </c>
      <c r="D82" s="1" t="s">
        <v>83</v>
      </c>
      <c r="E82" s="1" t="s">
        <v>84</v>
      </c>
      <c r="F82" s="1" t="s">
        <v>85</v>
      </c>
      <c r="G82" s="1" t="s">
        <v>86</v>
      </c>
      <c r="H82" s="1" t="s">
        <v>87</v>
      </c>
      <c r="I82" s="1">
        <v>391.99999206513166</v>
      </c>
      <c r="J82" s="1">
        <v>0</v>
      </c>
      <c r="K82">
        <f t="shared" si="28"/>
        <v>-0.35746091990634249</v>
      </c>
      <c r="L82">
        <f t="shared" si="29"/>
        <v>3.9862719434221195E-3</v>
      </c>
      <c r="M82">
        <f t="shared" si="30"/>
        <v>552.40340978692029</v>
      </c>
      <c r="N82">
        <f t="shared" si="31"/>
        <v>5.8221880422774243E-2</v>
      </c>
      <c r="O82">
        <f t="shared" si="32"/>
        <v>1.4106108327882496</v>
      </c>
      <c r="P82">
        <f t="shared" si="33"/>
        <v>28.94428825378418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29.787929534912109</v>
      </c>
      <c r="V82" s="1">
        <v>28.94428825378418</v>
      </c>
      <c r="W82" s="1">
        <v>30.028417587280273</v>
      </c>
      <c r="X82" s="1">
        <v>419.46481323242188</v>
      </c>
      <c r="Y82" s="1">
        <v>420.13140869140625</v>
      </c>
      <c r="Z82" s="1">
        <v>25.934196472167969</v>
      </c>
      <c r="AA82" s="1">
        <v>26.047708511352539</v>
      </c>
      <c r="AB82" s="1">
        <v>61.464000701904297</v>
      </c>
      <c r="AC82" s="1">
        <v>61.733680725097656</v>
      </c>
      <c r="AD82" s="1">
        <v>299.73208618164063</v>
      </c>
      <c r="AE82" s="1">
        <v>0.97764849662780762</v>
      </c>
      <c r="AF82" s="1">
        <v>0.11203224211931229</v>
      </c>
      <c r="AG82" s="1">
        <v>99.748306274414063</v>
      </c>
      <c r="AH82" s="1">
        <v>-0.90074020624160767</v>
      </c>
      <c r="AI82" s="1">
        <v>0.23147879540920258</v>
      </c>
      <c r="AJ82" s="1">
        <v>2.5533087551593781E-2</v>
      </c>
      <c r="AK82" s="1">
        <v>2.7973894029855728E-3</v>
      </c>
      <c r="AL82" s="1">
        <v>1.3948536477982998E-2</v>
      </c>
      <c r="AM82" s="1">
        <v>9.5487787621095777E-4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88</v>
      </c>
      <c r="AV82">
        <f t="shared" si="36"/>
        <v>0.499553476969401</v>
      </c>
      <c r="AW82">
        <f t="shared" si="37"/>
        <v>5.822188042277424E-5</v>
      </c>
      <c r="AX82">
        <f t="shared" si="38"/>
        <v>302.09428825378416</v>
      </c>
      <c r="AY82">
        <f t="shared" si="39"/>
        <v>302.93792953491209</v>
      </c>
      <c r="AZ82">
        <f t="shared" si="40"/>
        <v>0.15642375596410574</v>
      </c>
      <c r="BA82">
        <f t="shared" si="41"/>
        <v>8.6543980918448338E-2</v>
      </c>
      <c r="BB82">
        <f t="shared" si="42"/>
        <v>4.0088256391253045</v>
      </c>
      <c r="BC82">
        <f t="shared" si="43"/>
        <v>40.189410616123794</v>
      </c>
      <c r="BD82">
        <f t="shared" si="44"/>
        <v>14.141702104771255</v>
      </c>
      <c r="BE82">
        <f t="shared" si="45"/>
        <v>29.366108894348145</v>
      </c>
      <c r="BF82">
        <f t="shared" si="46"/>
        <v>4.1077653655107733</v>
      </c>
      <c r="BG82">
        <f t="shared" si="47"/>
        <v>3.9806845874010384E-3</v>
      </c>
      <c r="BH82">
        <f t="shared" si="48"/>
        <v>2.5982148063370549</v>
      </c>
      <c r="BI82">
        <f t="shared" si="49"/>
        <v>1.5095505591737184</v>
      </c>
      <c r="BJ82">
        <f t="shared" si="50"/>
        <v>2.4884292535534234E-3</v>
      </c>
      <c r="BK82">
        <f t="shared" si="51"/>
        <v>55.101304506456387</v>
      </c>
      <c r="BL82">
        <f t="shared" si="52"/>
        <v>1.3148348311008333</v>
      </c>
      <c r="BM82">
        <f t="shared" si="53"/>
        <v>63.658096756546847</v>
      </c>
      <c r="BN82">
        <f t="shared" si="54"/>
        <v>420.30132849288577</v>
      </c>
      <c r="BO82">
        <f t="shared" si="55"/>
        <v>-5.4140399478816686E-4</v>
      </c>
    </row>
    <row r="83" spans="1:67" x14ac:dyDescent="0.25">
      <c r="A83" s="1">
        <v>71</v>
      </c>
      <c r="B83" s="1" t="s">
        <v>159</v>
      </c>
      <c r="C83" s="1" t="s">
        <v>82</v>
      </c>
      <c r="D83" s="1" t="s">
        <v>83</v>
      </c>
      <c r="E83" s="1" t="s">
        <v>84</v>
      </c>
      <c r="F83" s="1" t="s">
        <v>85</v>
      </c>
      <c r="G83" s="1" t="s">
        <v>86</v>
      </c>
      <c r="H83" s="1" t="s">
        <v>87</v>
      </c>
      <c r="I83" s="1">
        <v>396.99999195337296</v>
      </c>
      <c r="J83" s="1">
        <v>0</v>
      </c>
      <c r="K83">
        <f t="shared" si="28"/>
        <v>-0.36128717271994887</v>
      </c>
      <c r="L83">
        <f t="shared" si="29"/>
        <v>4.0540652673371627E-3</v>
      </c>
      <c r="M83">
        <f t="shared" si="30"/>
        <v>551.52432910404343</v>
      </c>
      <c r="N83">
        <f t="shared" si="31"/>
        <v>5.9201024838865406E-2</v>
      </c>
      <c r="O83">
        <f t="shared" si="32"/>
        <v>1.4103844937594343</v>
      </c>
      <c r="P83">
        <f t="shared" si="33"/>
        <v>28.943881988525391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29.788490295410156</v>
      </c>
      <c r="V83" s="1">
        <v>28.943881988525391</v>
      </c>
      <c r="W83" s="1">
        <v>30.028404235839844</v>
      </c>
      <c r="X83" s="1">
        <v>419.45404052734375</v>
      </c>
      <c r="Y83" s="1">
        <v>420.12744140625</v>
      </c>
      <c r="Z83" s="1">
        <v>25.933567047119141</v>
      </c>
      <c r="AA83" s="1">
        <v>26.048982620239258</v>
      </c>
      <c r="AB83" s="1">
        <v>61.461112976074219</v>
      </c>
      <c r="AC83" s="1">
        <v>61.734214782714844</v>
      </c>
      <c r="AD83" s="1">
        <v>299.745849609375</v>
      </c>
      <c r="AE83" s="1">
        <v>0.97332143783569336</v>
      </c>
      <c r="AF83" s="1">
        <v>0.10216397792100906</v>
      </c>
      <c r="AG83" s="1">
        <v>99.748497009277344</v>
      </c>
      <c r="AH83" s="1">
        <v>-0.90074020624160767</v>
      </c>
      <c r="AI83" s="1">
        <v>0.23147879540920258</v>
      </c>
      <c r="AJ83" s="1">
        <v>2.5533087551593781E-2</v>
      </c>
      <c r="AK83" s="1">
        <v>2.7973894029855728E-3</v>
      </c>
      <c r="AL83" s="1">
        <v>1.3948536477982998E-2</v>
      </c>
      <c r="AM83" s="1">
        <v>9.5487787621095777E-4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88</v>
      </c>
      <c r="AV83">
        <f t="shared" si="36"/>
        <v>0.49957641601562497</v>
      </c>
      <c r="AW83">
        <f t="shared" si="37"/>
        <v>5.9201024838865405E-5</v>
      </c>
      <c r="AX83">
        <f t="shared" si="38"/>
        <v>302.09388198852537</v>
      </c>
      <c r="AY83">
        <f t="shared" si="39"/>
        <v>302.93849029541013</v>
      </c>
      <c r="AZ83">
        <f t="shared" si="40"/>
        <v>0.15573142657284222</v>
      </c>
      <c r="BA83">
        <f t="shared" si="41"/>
        <v>8.6178470365677537E-2</v>
      </c>
      <c r="BB83">
        <f t="shared" si="42"/>
        <v>4.0087313587490874</v>
      </c>
      <c r="BC83">
        <f t="shared" si="43"/>
        <v>40.188388586709692</v>
      </c>
      <c r="BD83">
        <f t="shared" si="44"/>
        <v>14.139405966470434</v>
      </c>
      <c r="BE83">
        <f t="shared" si="45"/>
        <v>29.366186141967773</v>
      </c>
      <c r="BF83">
        <f t="shared" si="46"/>
        <v>4.107783677440735</v>
      </c>
      <c r="BG83">
        <f t="shared" si="47"/>
        <v>4.0482863880958522E-3</v>
      </c>
      <c r="BH83">
        <f t="shared" si="48"/>
        <v>2.5983468649896531</v>
      </c>
      <c r="BI83">
        <f t="shared" si="49"/>
        <v>1.509436812451082</v>
      </c>
      <c r="BJ83">
        <f t="shared" si="50"/>
        <v>2.5306975549100417E-3</v>
      </c>
      <c r="BK83">
        <f t="shared" si="51"/>
        <v>55.013722892178372</v>
      </c>
      <c r="BL83">
        <f t="shared" si="52"/>
        <v>1.3127548328144953</v>
      </c>
      <c r="BM83">
        <f t="shared" si="53"/>
        <v>63.663934825321512</v>
      </c>
      <c r="BN83">
        <f t="shared" si="54"/>
        <v>420.29918002506673</v>
      </c>
      <c r="BO83">
        <f t="shared" si="55"/>
        <v>-5.4725215062032049E-4</v>
      </c>
    </row>
    <row r="84" spans="1:67" x14ac:dyDescent="0.25">
      <c r="A84" s="1">
        <v>72</v>
      </c>
      <c r="B84" s="1" t="s">
        <v>160</v>
      </c>
      <c r="C84" s="1" t="s">
        <v>82</v>
      </c>
      <c r="D84" s="1" t="s">
        <v>83</v>
      </c>
      <c r="E84" s="1" t="s">
        <v>84</v>
      </c>
      <c r="F84" s="1" t="s">
        <v>85</v>
      </c>
      <c r="G84" s="1" t="s">
        <v>86</v>
      </c>
      <c r="H84" s="1" t="s">
        <v>87</v>
      </c>
      <c r="I84" s="1">
        <v>402.49999183043838</v>
      </c>
      <c r="J84" s="1">
        <v>0</v>
      </c>
      <c r="K84">
        <f t="shared" si="28"/>
        <v>-0.35314175631413297</v>
      </c>
      <c r="L84">
        <f t="shared" si="29"/>
        <v>4.1208736264560491E-3</v>
      </c>
      <c r="M84">
        <f t="shared" si="30"/>
        <v>546.11260957314869</v>
      </c>
      <c r="N84">
        <f t="shared" si="31"/>
        <v>6.0162568659179877E-2</v>
      </c>
      <c r="O84">
        <f t="shared" si="32"/>
        <v>1.410084722444223</v>
      </c>
      <c r="P84">
        <f t="shared" si="33"/>
        <v>28.942714691162109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29.788576126098633</v>
      </c>
      <c r="V84" s="1">
        <v>28.942714691162109</v>
      </c>
      <c r="W84" s="1">
        <v>30.028444290161133</v>
      </c>
      <c r="X84" s="1">
        <v>419.47189331054688</v>
      </c>
      <c r="Y84" s="1">
        <v>420.12820434570313</v>
      </c>
      <c r="Z84" s="1">
        <v>25.932073593139648</v>
      </c>
      <c r="AA84" s="1">
        <v>26.049367904663086</v>
      </c>
      <c r="AB84" s="1">
        <v>61.456619262695313</v>
      </c>
      <c r="AC84" s="1">
        <v>61.734127044677734</v>
      </c>
      <c r="AD84" s="1">
        <v>299.735107421875</v>
      </c>
      <c r="AE84" s="1">
        <v>1.0037273168563843</v>
      </c>
      <c r="AF84" s="1">
        <v>0.18839229643344879</v>
      </c>
      <c r="AG84" s="1">
        <v>99.748130798339844</v>
      </c>
      <c r="AH84" s="1">
        <v>-0.90074020624160767</v>
      </c>
      <c r="AI84" s="1">
        <v>0.23147879540920258</v>
      </c>
      <c r="AJ84" s="1">
        <v>2.5533087551593781E-2</v>
      </c>
      <c r="AK84" s="1">
        <v>2.7973894029855728E-3</v>
      </c>
      <c r="AL84" s="1">
        <v>1.3948536477982998E-2</v>
      </c>
      <c r="AM84" s="1">
        <v>9.5487787621095777E-4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88</v>
      </c>
      <c r="AV84">
        <f t="shared" si="36"/>
        <v>0.4995585123697916</v>
      </c>
      <c r="AW84">
        <f t="shared" si="37"/>
        <v>6.0162568659179876E-5</v>
      </c>
      <c r="AX84">
        <f t="shared" si="38"/>
        <v>302.09271469116209</v>
      </c>
      <c r="AY84">
        <f t="shared" si="39"/>
        <v>302.93857612609861</v>
      </c>
      <c r="AZ84">
        <f t="shared" si="40"/>
        <v>0.16059636710741287</v>
      </c>
      <c r="BA84">
        <f t="shared" si="41"/>
        <v>8.5922560453777289E-2</v>
      </c>
      <c r="BB84">
        <f t="shared" si="42"/>
        <v>4.0084604794126326</v>
      </c>
      <c r="BC84">
        <f t="shared" si="43"/>
        <v>40.185820499398744</v>
      </c>
      <c r="BD84">
        <f t="shared" si="44"/>
        <v>14.136452594735658</v>
      </c>
      <c r="BE84">
        <f t="shared" si="45"/>
        <v>29.365645408630371</v>
      </c>
      <c r="BF84">
        <f t="shared" si="46"/>
        <v>4.1076554954254973</v>
      </c>
      <c r="BG84">
        <f t="shared" si="47"/>
        <v>4.1149028537637222E-3</v>
      </c>
      <c r="BH84">
        <f t="shared" si="48"/>
        <v>2.5983757569684096</v>
      </c>
      <c r="BI84">
        <f t="shared" si="49"/>
        <v>1.5092797384570877</v>
      </c>
      <c r="BJ84">
        <f t="shared" si="50"/>
        <v>2.5723500545541027E-3</v>
      </c>
      <c r="BK84">
        <f t="shared" si="51"/>
        <v>54.473712010325137</v>
      </c>
      <c r="BL84">
        <f t="shared" si="52"/>
        <v>1.2998713343315058</v>
      </c>
      <c r="BM84">
        <f t="shared" si="53"/>
        <v>63.670097365528818</v>
      </c>
      <c r="BN84">
        <f t="shared" si="54"/>
        <v>420.29607102366822</v>
      </c>
      <c r="BO84">
        <f t="shared" si="55"/>
        <v>-5.3496978816841047E-4</v>
      </c>
    </row>
    <row r="85" spans="1:67" x14ac:dyDescent="0.25">
      <c r="A85" s="1">
        <v>73</v>
      </c>
      <c r="B85" s="1" t="s">
        <v>161</v>
      </c>
      <c r="C85" s="1" t="s">
        <v>82</v>
      </c>
      <c r="D85" s="1" t="s">
        <v>83</v>
      </c>
      <c r="E85" s="1" t="s">
        <v>84</v>
      </c>
      <c r="F85" s="1" t="s">
        <v>85</v>
      </c>
      <c r="G85" s="1" t="s">
        <v>86</v>
      </c>
      <c r="H85" s="1" t="s">
        <v>87</v>
      </c>
      <c r="I85" s="1">
        <v>407.49999171867967</v>
      </c>
      <c r="J85" s="1">
        <v>0</v>
      </c>
      <c r="K85">
        <f t="shared" si="28"/>
        <v>-0.35678890595296797</v>
      </c>
      <c r="L85">
        <f t="shared" si="29"/>
        <v>4.1185146070261847E-3</v>
      </c>
      <c r="M85">
        <f t="shared" si="30"/>
        <v>547.6050419821488</v>
      </c>
      <c r="N85">
        <f t="shared" si="31"/>
        <v>6.0120414971525891E-2</v>
      </c>
      <c r="O85">
        <f t="shared" si="32"/>
        <v>1.409903227984969</v>
      </c>
      <c r="P85">
        <f t="shared" si="33"/>
        <v>28.941434860229492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29.787967681884766</v>
      </c>
      <c r="V85" s="1">
        <v>28.941434860229492</v>
      </c>
      <c r="W85" s="1">
        <v>30.027748107910156</v>
      </c>
      <c r="X85" s="1">
        <v>419.4759521484375</v>
      </c>
      <c r="Y85" s="1">
        <v>420.13958740234375</v>
      </c>
      <c r="Z85" s="1">
        <v>25.93104362487793</v>
      </c>
      <c r="AA85" s="1">
        <v>26.048254013061523</v>
      </c>
      <c r="AB85" s="1">
        <v>61.456165313720703</v>
      </c>
      <c r="AC85" s="1">
        <v>61.733936309814453</v>
      </c>
      <c r="AD85" s="1">
        <v>299.73989868164063</v>
      </c>
      <c r="AE85" s="1">
        <v>0.96949088573455811</v>
      </c>
      <c r="AF85" s="1">
        <v>0.14986877143383026</v>
      </c>
      <c r="AG85" s="1">
        <v>99.747962951660156</v>
      </c>
      <c r="AH85" s="1">
        <v>-0.90074020624160767</v>
      </c>
      <c r="AI85" s="1">
        <v>0.23147879540920258</v>
      </c>
      <c r="AJ85" s="1">
        <v>2.5533087551593781E-2</v>
      </c>
      <c r="AK85" s="1">
        <v>2.7973894029855728E-3</v>
      </c>
      <c r="AL85" s="1">
        <v>1.3948536477982998E-2</v>
      </c>
      <c r="AM85" s="1">
        <v>9.5487787621095777E-4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88</v>
      </c>
      <c r="AV85">
        <f t="shared" si="36"/>
        <v>0.49956649780273427</v>
      </c>
      <c r="AW85">
        <f t="shared" si="37"/>
        <v>6.0120414971525892E-5</v>
      </c>
      <c r="AX85">
        <f t="shared" si="38"/>
        <v>302.09143486022947</v>
      </c>
      <c r="AY85">
        <f t="shared" si="39"/>
        <v>302.93796768188474</v>
      </c>
      <c r="AZ85">
        <f t="shared" si="40"/>
        <v>0.15511853825035971</v>
      </c>
      <c r="BA85">
        <f t="shared" si="41"/>
        <v>8.5971288393208598E-2</v>
      </c>
      <c r="BB85">
        <f t="shared" si="42"/>
        <v>4.008163504235263</v>
      </c>
      <c r="BC85">
        <f t="shared" si="43"/>
        <v>40.182910864833389</v>
      </c>
      <c r="BD85">
        <f t="shared" si="44"/>
        <v>14.134656851771865</v>
      </c>
      <c r="BE85">
        <f t="shared" si="45"/>
        <v>29.364701271057129</v>
      </c>
      <c r="BF85">
        <f t="shared" si="46"/>
        <v>4.107431693917329</v>
      </c>
      <c r="BG85">
        <f t="shared" si="47"/>
        <v>4.1125506634415191E-3</v>
      </c>
      <c r="BH85">
        <f t="shared" si="48"/>
        <v>2.598260276250294</v>
      </c>
      <c r="BI85">
        <f t="shared" si="49"/>
        <v>1.509171417667035</v>
      </c>
      <c r="BJ85">
        <f t="shared" si="50"/>
        <v>2.5708793231915853E-3</v>
      </c>
      <c r="BK85">
        <f t="shared" si="51"/>
        <v>54.622487439777679</v>
      </c>
      <c r="BL85">
        <f t="shared" si="52"/>
        <v>1.3033883461634828</v>
      </c>
      <c r="BM85">
        <f t="shared" si="53"/>
        <v>63.672127475325205</v>
      </c>
      <c r="BN85">
        <f t="shared" si="54"/>
        <v>420.30918776057456</v>
      </c>
      <c r="BO85">
        <f t="shared" si="55"/>
        <v>-5.4049517267654927E-4</v>
      </c>
    </row>
    <row r="86" spans="1:67" x14ac:dyDescent="0.25">
      <c r="A86" s="1">
        <v>74</v>
      </c>
      <c r="B86" s="1" t="s">
        <v>162</v>
      </c>
      <c r="C86" s="1" t="s">
        <v>82</v>
      </c>
      <c r="D86" s="1" t="s">
        <v>83</v>
      </c>
      <c r="E86" s="1" t="s">
        <v>84</v>
      </c>
      <c r="F86" s="1" t="s">
        <v>85</v>
      </c>
      <c r="G86" s="1" t="s">
        <v>86</v>
      </c>
      <c r="H86" s="1" t="s">
        <v>87</v>
      </c>
      <c r="I86" s="1">
        <v>412.49999160692096</v>
      </c>
      <c r="J86" s="1">
        <v>0</v>
      </c>
      <c r="K86">
        <f t="shared" si="28"/>
        <v>-0.34768372668263259</v>
      </c>
      <c r="L86">
        <f t="shared" si="29"/>
        <v>4.0539223817775832E-3</v>
      </c>
      <c r="M86">
        <f t="shared" si="30"/>
        <v>546.24395447838015</v>
      </c>
      <c r="N86">
        <f t="shared" si="31"/>
        <v>5.9170090319807737E-2</v>
      </c>
      <c r="O86">
        <f t="shared" si="32"/>
        <v>1.4096986545617152</v>
      </c>
      <c r="P86">
        <f t="shared" si="33"/>
        <v>28.939720153808594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29.78736686706543</v>
      </c>
      <c r="V86" s="1">
        <v>28.939720153808594</v>
      </c>
      <c r="W86" s="1">
        <v>30.028091430664063</v>
      </c>
      <c r="X86" s="1">
        <v>419.50439453125</v>
      </c>
      <c r="Y86" s="1">
        <v>420.15060424804688</v>
      </c>
      <c r="Z86" s="1">
        <v>25.930953979492188</v>
      </c>
      <c r="AA86" s="1">
        <v>26.04631233215332</v>
      </c>
      <c r="AB86" s="1">
        <v>61.457317352294922</v>
      </c>
      <c r="AC86" s="1">
        <v>61.731132507324219</v>
      </c>
      <c r="AD86" s="1">
        <v>299.7386474609375</v>
      </c>
      <c r="AE86" s="1">
        <v>0.9882892370223999</v>
      </c>
      <c r="AF86" s="1">
        <v>0.18126820027828217</v>
      </c>
      <c r="AG86" s="1">
        <v>99.747978210449219</v>
      </c>
      <c r="AH86" s="1">
        <v>-0.90074020624160767</v>
      </c>
      <c r="AI86" s="1">
        <v>0.23147879540920258</v>
      </c>
      <c r="AJ86" s="1">
        <v>2.5533087551593781E-2</v>
      </c>
      <c r="AK86" s="1">
        <v>2.7973894029855728E-3</v>
      </c>
      <c r="AL86" s="1">
        <v>1.3948536477982998E-2</v>
      </c>
      <c r="AM86" s="1">
        <v>9.5487787621095777E-4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88</v>
      </c>
      <c r="AV86">
        <f t="shared" si="36"/>
        <v>0.49956441243489574</v>
      </c>
      <c r="AW86">
        <f t="shared" si="37"/>
        <v>5.9170090319807735E-5</v>
      </c>
      <c r="AX86">
        <f t="shared" si="38"/>
        <v>302.08972015380857</v>
      </c>
      <c r="AY86">
        <f t="shared" si="39"/>
        <v>302.93736686706541</v>
      </c>
      <c r="AZ86">
        <f t="shared" si="40"/>
        <v>0.15812627438918625</v>
      </c>
      <c r="BA86">
        <f t="shared" si="41"/>
        <v>8.6628349533057883E-2</v>
      </c>
      <c r="BB86">
        <f t="shared" si="42"/>
        <v>4.0077656495318994</v>
      </c>
      <c r="BC86">
        <f t="shared" si="43"/>
        <v>40.178916118743558</v>
      </c>
      <c r="BD86">
        <f t="shared" si="44"/>
        <v>14.132603786590238</v>
      </c>
      <c r="BE86">
        <f t="shared" si="45"/>
        <v>29.363543510437012</v>
      </c>
      <c r="BF86">
        <f t="shared" si="46"/>
        <v>4.1071572690026334</v>
      </c>
      <c r="BG86">
        <f t="shared" si="47"/>
        <v>4.0481439095920637E-3</v>
      </c>
      <c r="BH86">
        <f t="shared" si="48"/>
        <v>2.5980669949701842</v>
      </c>
      <c r="BI86">
        <f t="shared" si="49"/>
        <v>1.5090902740324492</v>
      </c>
      <c r="BJ86">
        <f t="shared" si="50"/>
        <v>2.5306084693407123E-3</v>
      </c>
      <c r="BK86">
        <f t="shared" si="51"/>
        <v>54.486730068899078</v>
      </c>
      <c r="BL86">
        <f t="shared" si="52"/>
        <v>1.3001146468800286</v>
      </c>
      <c r="BM86">
        <f t="shared" si="53"/>
        <v>63.673079282275971</v>
      </c>
      <c r="BN86">
        <f t="shared" si="54"/>
        <v>420.31587644012609</v>
      </c>
      <c r="BO86">
        <f t="shared" si="55"/>
        <v>-5.2670133904337538E-4</v>
      </c>
    </row>
    <row r="87" spans="1:67" x14ac:dyDescent="0.25">
      <c r="A87" s="1">
        <v>75</v>
      </c>
      <c r="B87" s="1" t="s">
        <v>163</v>
      </c>
      <c r="C87" s="1" t="s">
        <v>82</v>
      </c>
      <c r="D87" s="1" t="s">
        <v>83</v>
      </c>
      <c r="E87" s="1" t="s">
        <v>84</v>
      </c>
      <c r="F87" s="1" t="s">
        <v>85</v>
      </c>
      <c r="G87" s="1" t="s">
        <v>86</v>
      </c>
      <c r="H87" s="1" t="s">
        <v>87</v>
      </c>
      <c r="I87" s="1">
        <v>417.99999148398638</v>
      </c>
      <c r="J87" s="1">
        <v>0</v>
      </c>
      <c r="K87">
        <f t="shared" si="28"/>
        <v>-0.34409090007203491</v>
      </c>
      <c r="L87">
        <f t="shared" si="29"/>
        <v>3.9127586173833039E-3</v>
      </c>
      <c r="M87">
        <f t="shared" si="30"/>
        <v>549.6729250953141</v>
      </c>
      <c r="N87">
        <f t="shared" si="31"/>
        <v>5.7123345586313913E-2</v>
      </c>
      <c r="O87">
        <f t="shared" si="32"/>
        <v>1.4099678524231742</v>
      </c>
      <c r="P87">
        <f t="shared" si="33"/>
        <v>28.939130783081055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29.785795211791992</v>
      </c>
      <c r="V87" s="1">
        <v>28.939130783081055</v>
      </c>
      <c r="W87" s="1">
        <v>30.027923583984375</v>
      </c>
      <c r="X87" s="1">
        <v>419.50125122070313</v>
      </c>
      <c r="Y87" s="1">
        <v>420.1419677734375</v>
      </c>
      <c r="Z87" s="1">
        <v>25.930908203125</v>
      </c>
      <c r="AA87" s="1">
        <v>26.042272567749023</v>
      </c>
      <c r="AB87" s="1">
        <v>61.462066650390625</v>
      </c>
      <c r="AC87" s="1">
        <v>61.727485656738281</v>
      </c>
      <c r="AD87" s="1">
        <v>299.74969482421875</v>
      </c>
      <c r="AE87" s="1">
        <v>0.98046255111694336</v>
      </c>
      <c r="AF87" s="1">
        <v>0.16506533324718475</v>
      </c>
      <c r="AG87" s="1">
        <v>99.74786376953125</v>
      </c>
      <c r="AH87" s="1">
        <v>-0.90074020624160767</v>
      </c>
      <c r="AI87" s="1">
        <v>0.23147879540920258</v>
      </c>
      <c r="AJ87" s="1">
        <v>2.5533087551593781E-2</v>
      </c>
      <c r="AK87" s="1">
        <v>2.7973894029855728E-3</v>
      </c>
      <c r="AL87" s="1">
        <v>1.3948536477982998E-2</v>
      </c>
      <c r="AM87" s="1">
        <v>9.5487787621095777E-4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88</v>
      </c>
      <c r="AV87">
        <f t="shared" si="36"/>
        <v>0.49958282470703119</v>
      </c>
      <c r="AW87">
        <f t="shared" si="37"/>
        <v>5.7123345586313915E-5</v>
      </c>
      <c r="AX87">
        <f t="shared" si="38"/>
        <v>302.08913078308103</v>
      </c>
      <c r="AY87">
        <f t="shared" si="39"/>
        <v>302.93579521179197</v>
      </c>
      <c r="AZ87">
        <f t="shared" si="40"/>
        <v>0.15687400467230361</v>
      </c>
      <c r="BA87">
        <f t="shared" si="41"/>
        <v>8.7501180479007026E-2</v>
      </c>
      <c r="BB87">
        <f t="shared" si="42"/>
        <v>4.0076289087600045</v>
      </c>
      <c r="BC87">
        <f t="shared" si="43"/>
        <v>40.17759135192793</v>
      </c>
      <c r="BD87">
        <f t="shared" si="44"/>
        <v>14.135318784178907</v>
      </c>
      <c r="BE87">
        <f t="shared" si="45"/>
        <v>29.362462997436523</v>
      </c>
      <c r="BF87">
        <f t="shared" si="46"/>
        <v>4.1069011685725743</v>
      </c>
      <c r="BG87">
        <f t="shared" si="47"/>
        <v>3.9073753018185669E-3</v>
      </c>
      <c r="BH87">
        <f t="shared" si="48"/>
        <v>2.5976610563368303</v>
      </c>
      <c r="BI87">
        <f t="shared" si="49"/>
        <v>1.5092401122357439</v>
      </c>
      <c r="BJ87">
        <f t="shared" si="50"/>
        <v>2.4425926510044508E-3</v>
      </c>
      <c r="BK87">
        <f t="shared" si="51"/>
        <v>54.828700050207146</v>
      </c>
      <c r="BL87">
        <f t="shared" si="52"/>
        <v>1.3083028291801748</v>
      </c>
      <c r="BM87">
        <f t="shared" si="53"/>
        <v>63.663199763044673</v>
      </c>
      <c r="BN87">
        <f t="shared" si="54"/>
        <v>420.30553210781699</v>
      </c>
      <c r="BO87">
        <f t="shared" si="55"/>
        <v>-5.211905633997813E-4</v>
      </c>
    </row>
    <row r="88" spans="1:67" x14ac:dyDescent="0.25">
      <c r="A88" s="1">
        <v>76</v>
      </c>
      <c r="B88" s="1" t="s">
        <v>164</v>
      </c>
      <c r="C88" s="1" t="s">
        <v>82</v>
      </c>
      <c r="D88" s="1" t="s">
        <v>83</v>
      </c>
      <c r="E88" s="1" t="s">
        <v>84</v>
      </c>
      <c r="F88" s="1" t="s">
        <v>85</v>
      </c>
      <c r="G88" s="1" t="s">
        <v>86</v>
      </c>
      <c r="H88" s="1" t="s">
        <v>87</v>
      </c>
      <c r="I88" s="1">
        <v>422.99999137222767</v>
      </c>
      <c r="J88" s="1">
        <v>0</v>
      </c>
      <c r="K88">
        <f t="shared" si="28"/>
        <v>-0.33944621715678186</v>
      </c>
      <c r="L88">
        <f t="shared" si="29"/>
        <v>3.8022537860574485E-3</v>
      </c>
      <c r="M88">
        <f t="shared" si="30"/>
        <v>551.7544388785218</v>
      </c>
      <c r="N88">
        <f t="shared" si="31"/>
        <v>5.5526929044238088E-2</v>
      </c>
      <c r="O88">
        <f t="shared" si="32"/>
        <v>1.4103392836931876</v>
      </c>
      <c r="P88">
        <f t="shared" si="33"/>
        <v>28.93939208984375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29.784919738769531</v>
      </c>
      <c r="V88" s="1">
        <v>28.93939208984375</v>
      </c>
      <c r="W88" s="1">
        <v>30.028144836425781</v>
      </c>
      <c r="X88" s="1">
        <v>419.48526000976563</v>
      </c>
      <c r="Y88" s="1">
        <v>420.1180419921875</v>
      </c>
      <c r="Z88" s="1">
        <v>25.930974960327148</v>
      </c>
      <c r="AA88" s="1">
        <v>26.039230346679688</v>
      </c>
      <c r="AB88" s="1">
        <v>61.46533203125</v>
      </c>
      <c r="AC88" s="1">
        <v>61.723213195800781</v>
      </c>
      <c r="AD88" s="1">
        <v>299.74148559570313</v>
      </c>
      <c r="AE88" s="1">
        <v>1.022407054901123</v>
      </c>
      <c r="AF88" s="1">
        <v>0.1884961724281311</v>
      </c>
      <c r="AG88" s="1">
        <v>99.747581481933594</v>
      </c>
      <c r="AH88" s="1">
        <v>-0.90074020624160767</v>
      </c>
      <c r="AI88" s="1">
        <v>0.23147879540920258</v>
      </c>
      <c r="AJ88" s="1">
        <v>2.5533087551593781E-2</v>
      </c>
      <c r="AK88" s="1">
        <v>2.7973894029855728E-3</v>
      </c>
      <c r="AL88" s="1">
        <v>1.3948536477982998E-2</v>
      </c>
      <c r="AM88" s="1">
        <v>9.5487787621095777E-4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88</v>
      </c>
      <c r="AV88">
        <f t="shared" si="36"/>
        <v>0.49956914265950514</v>
      </c>
      <c r="AW88">
        <f t="shared" si="37"/>
        <v>5.5526929044238089E-5</v>
      </c>
      <c r="AX88">
        <f t="shared" si="38"/>
        <v>302.08939208984373</v>
      </c>
      <c r="AY88">
        <f t="shared" si="39"/>
        <v>302.93491973876951</v>
      </c>
      <c r="AZ88">
        <f t="shared" si="40"/>
        <v>0.16358512512776713</v>
      </c>
      <c r="BA88">
        <f t="shared" si="41"/>
        <v>8.8219430969465384E-2</v>
      </c>
      <c r="BB88">
        <f t="shared" si="42"/>
        <v>4.0076895344254577</v>
      </c>
      <c r="BC88">
        <f t="shared" si="43"/>
        <v>40.178312846124847</v>
      </c>
      <c r="BD88">
        <f t="shared" si="44"/>
        <v>14.139082499445159</v>
      </c>
      <c r="BE88">
        <f t="shared" si="45"/>
        <v>29.362155914306641</v>
      </c>
      <c r="BF88">
        <f t="shared" si="46"/>
        <v>4.1068283870544917</v>
      </c>
      <c r="BG88">
        <f t="shared" si="47"/>
        <v>3.7971700522413392E-3</v>
      </c>
      <c r="BH88">
        <f t="shared" si="48"/>
        <v>2.5973502507322701</v>
      </c>
      <c r="BI88">
        <f t="shared" si="49"/>
        <v>1.5094781363222216</v>
      </c>
      <c r="BJ88">
        <f t="shared" si="50"/>
        <v>2.3736875013672006E-3</v>
      </c>
      <c r="BK88">
        <f t="shared" si="51"/>
        <v>55.036170850053907</v>
      </c>
      <c r="BL88">
        <f t="shared" si="52"/>
        <v>1.3133319299074098</v>
      </c>
      <c r="BM88">
        <f t="shared" si="53"/>
        <v>63.652808584530987</v>
      </c>
      <c r="BN88">
        <f t="shared" si="54"/>
        <v>420.27939846675645</v>
      </c>
      <c r="BO88">
        <f t="shared" si="55"/>
        <v>-5.1410335991362746E-4</v>
      </c>
    </row>
    <row r="89" spans="1:67" x14ac:dyDescent="0.25">
      <c r="A89" s="1">
        <v>77</v>
      </c>
      <c r="B89" s="1" t="s">
        <v>165</v>
      </c>
      <c r="C89" s="1" t="s">
        <v>82</v>
      </c>
      <c r="D89" s="1" t="s">
        <v>83</v>
      </c>
      <c r="E89" s="1" t="s">
        <v>84</v>
      </c>
      <c r="F89" s="1" t="s">
        <v>85</v>
      </c>
      <c r="G89" s="1" t="s">
        <v>86</v>
      </c>
      <c r="H89" s="1" t="s">
        <v>87</v>
      </c>
      <c r="I89" s="1">
        <v>427.99999126046896</v>
      </c>
      <c r="J89" s="1">
        <v>0</v>
      </c>
      <c r="K89">
        <f t="shared" si="28"/>
        <v>-0.33166121950676325</v>
      </c>
      <c r="L89">
        <f t="shared" si="29"/>
        <v>3.7631678759488365E-3</v>
      </c>
      <c r="M89">
        <f t="shared" si="30"/>
        <v>549.93952300134288</v>
      </c>
      <c r="N89">
        <f t="shared" si="31"/>
        <v>5.4974935894428138E-2</v>
      </c>
      <c r="O89">
        <f t="shared" si="32"/>
        <v>1.4107980432604639</v>
      </c>
      <c r="P89">
        <f t="shared" si="33"/>
        <v>28.940902709960938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29.784608840942383</v>
      </c>
      <c r="V89" s="1">
        <v>28.940902709960938</v>
      </c>
      <c r="W89" s="1">
        <v>30.028327941894531</v>
      </c>
      <c r="X89" s="1">
        <v>419.49807739257813</v>
      </c>
      <c r="Y89" s="1">
        <v>420.11575317382813</v>
      </c>
      <c r="Z89" s="1">
        <v>25.931011199951172</v>
      </c>
      <c r="AA89" s="1">
        <v>26.038192749023438</v>
      </c>
      <c r="AB89" s="1">
        <v>61.466667175292969</v>
      </c>
      <c r="AC89" s="1">
        <v>61.721611022949219</v>
      </c>
      <c r="AD89" s="1">
        <v>299.73529052734375</v>
      </c>
      <c r="AE89" s="1">
        <v>0.98904520273208618</v>
      </c>
      <c r="AF89" s="1">
        <v>0.20585775375366211</v>
      </c>
      <c r="AG89" s="1">
        <v>99.747398376464844</v>
      </c>
      <c r="AH89" s="1">
        <v>-0.90074020624160767</v>
      </c>
      <c r="AI89" s="1">
        <v>0.23147879540920258</v>
      </c>
      <c r="AJ89" s="1">
        <v>2.5533087551593781E-2</v>
      </c>
      <c r="AK89" s="1">
        <v>2.7973894029855728E-3</v>
      </c>
      <c r="AL89" s="1">
        <v>1.3948536477982998E-2</v>
      </c>
      <c r="AM89" s="1">
        <v>9.5487787621095777E-4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88</v>
      </c>
      <c r="AV89">
        <f t="shared" si="36"/>
        <v>0.49955881754557285</v>
      </c>
      <c r="AW89">
        <f t="shared" si="37"/>
        <v>5.4974935894428137E-5</v>
      </c>
      <c r="AX89">
        <f t="shared" si="38"/>
        <v>302.09090270996091</v>
      </c>
      <c r="AY89">
        <f t="shared" si="39"/>
        <v>302.93460884094236</v>
      </c>
      <c r="AZ89">
        <f t="shared" si="40"/>
        <v>0.15824722890003251</v>
      </c>
      <c r="BA89">
        <f t="shared" si="41"/>
        <v>8.8189115819864022E-2</v>
      </c>
      <c r="BB89">
        <f t="shared" si="42"/>
        <v>4.0080400284004831</v>
      </c>
      <c r="BC89">
        <f t="shared" si="43"/>
        <v>40.181900416825009</v>
      </c>
      <c r="BD89">
        <f t="shared" si="44"/>
        <v>14.143707667801571</v>
      </c>
      <c r="BE89">
        <f t="shared" si="45"/>
        <v>29.36275577545166</v>
      </c>
      <c r="BF89">
        <f t="shared" si="46"/>
        <v>4.1069705606943971</v>
      </c>
      <c r="BG89">
        <f t="shared" si="47"/>
        <v>3.7581880546837163E-3</v>
      </c>
      <c r="BH89">
        <f t="shared" si="48"/>
        <v>2.5972419851400192</v>
      </c>
      <c r="BI89">
        <f t="shared" si="49"/>
        <v>1.5097285755543779</v>
      </c>
      <c r="BJ89">
        <f t="shared" si="50"/>
        <v>2.349314432950873E-3</v>
      </c>
      <c r="BK89">
        <f t="shared" si="51"/>
        <v>54.855036683778003</v>
      </c>
      <c r="BL89">
        <f t="shared" si="52"/>
        <v>1.3090190473619268</v>
      </c>
      <c r="BM89">
        <f t="shared" si="53"/>
        <v>63.643617338144345</v>
      </c>
      <c r="BN89">
        <f t="shared" si="54"/>
        <v>420.27340903336045</v>
      </c>
      <c r="BO89">
        <f t="shared" si="55"/>
        <v>-5.022473296309645E-4</v>
      </c>
    </row>
    <row r="90" spans="1:67" x14ac:dyDescent="0.25">
      <c r="A90" s="1">
        <v>78</v>
      </c>
      <c r="B90" s="1" t="s">
        <v>166</v>
      </c>
      <c r="C90" s="1" t="s">
        <v>82</v>
      </c>
      <c r="D90" s="1" t="s">
        <v>83</v>
      </c>
      <c r="E90" s="1" t="s">
        <v>84</v>
      </c>
      <c r="F90" s="1" t="s">
        <v>85</v>
      </c>
      <c r="G90" s="1" t="s">
        <v>86</v>
      </c>
      <c r="H90" s="1" t="s">
        <v>87</v>
      </c>
      <c r="I90" s="1">
        <v>433.49999113753438</v>
      </c>
      <c r="J90" s="1">
        <v>0</v>
      </c>
      <c r="K90">
        <f t="shared" si="28"/>
        <v>-0.33772714164416845</v>
      </c>
      <c r="L90">
        <f t="shared" si="29"/>
        <v>3.7207123159770832E-3</v>
      </c>
      <c r="M90">
        <f t="shared" si="30"/>
        <v>554.11849669573462</v>
      </c>
      <c r="N90">
        <f t="shared" si="31"/>
        <v>5.4362440575341793E-2</v>
      </c>
      <c r="O90">
        <f t="shared" si="32"/>
        <v>1.410980938848502</v>
      </c>
      <c r="P90">
        <f t="shared" si="33"/>
        <v>28.941328048706055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29.785097122192383</v>
      </c>
      <c r="V90" s="1">
        <v>28.941328048706055</v>
      </c>
      <c r="W90" s="1">
        <v>30.028854370117188</v>
      </c>
      <c r="X90" s="1">
        <v>419.49441528320313</v>
      </c>
      <c r="Y90" s="1">
        <v>420.12472534179688</v>
      </c>
      <c r="Z90" s="1">
        <v>25.931301116943359</v>
      </c>
      <c r="AA90" s="1">
        <v>26.037284851074219</v>
      </c>
      <c r="AB90" s="1">
        <v>61.466426849365234</v>
      </c>
      <c r="AC90" s="1">
        <v>61.717861175537109</v>
      </c>
      <c r="AD90" s="1">
        <v>299.74594116210938</v>
      </c>
      <c r="AE90" s="1">
        <v>0.97616022825241089</v>
      </c>
      <c r="AF90" s="1">
        <v>0.15345808863639832</v>
      </c>
      <c r="AG90" s="1">
        <v>99.747642517089844</v>
      </c>
      <c r="AH90" s="1">
        <v>-0.90074020624160767</v>
      </c>
      <c r="AI90" s="1">
        <v>0.23147879540920258</v>
      </c>
      <c r="AJ90" s="1">
        <v>2.5533087551593781E-2</v>
      </c>
      <c r="AK90" s="1">
        <v>2.7973894029855728E-3</v>
      </c>
      <c r="AL90" s="1">
        <v>1.3948536477982998E-2</v>
      </c>
      <c r="AM90" s="1">
        <v>9.5487787621095777E-4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88</v>
      </c>
      <c r="AV90">
        <f t="shared" si="36"/>
        <v>0.49957656860351557</v>
      </c>
      <c r="AW90">
        <f t="shared" si="37"/>
        <v>5.4362440575341792E-5</v>
      </c>
      <c r="AX90">
        <f t="shared" si="38"/>
        <v>302.09132804870603</v>
      </c>
      <c r="AY90">
        <f t="shared" si="39"/>
        <v>302.93509712219236</v>
      </c>
      <c r="AZ90">
        <f t="shared" si="40"/>
        <v>0.15618563302936472</v>
      </c>
      <c r="BA90">
        <f t="shared" si="41"/>
        <v>8.8480194430694117E-2</v>
      </c>
      <c r="BB90">
        <f t="shared" si="42"/>
        <v>4.0081387202890921</v>
      </c>
      <c r="BC90">
        <f t="shared" si="43"/>
        <v>40.182791484043086</v>
      </c>
      <c r="BD90">
        <f t="shared" si="44"/>
        <v>14.145506632968868</v>
      </c>
      <c r="BE90">
        <f t="shared" si="45"/>
        <v>29.363212585449219</v>
      </c>
      <c r="BF90">
        <f t="shared" si="46"/>
        <v>4.1070788325287033</v>
      </c>
      <c r="BG90">
        <f t="shared" si="47"/>
        <v>3.7158441515628303E-3</v>
      </c>
      <c r="BH90">
        <f t="shared" si="48"/>
        <v>2.5971577814405902</v>
      </c>
      <c r="BI90">
        <f t="shared" si="49"/>
        <v>1.5099210510881131</v>
      </c>
      <c r="BJ90">
        <f t="shared" si="50"/>
        <v>2.3228394787848427E-3</v>
      </c>
      <c r="BK90">
        <f t="shared" si="51"/>
        <v>55.272013720513364</v>
      </c>
      <c r="BL90">
        <f t="shared" si="52"/>
        <v>1.3189380754606284</v>
      </c>
      <c r="BM90">
        <f t="shared" si="53"/>
        <v>63.639256892186843</v>
      </c>
      <c r="BN90">
        <f t="shared" si="54"/>
        <v>420.28526465019866</v>
      </c>
      <c r="BO90">
        <f t="shared" si="55"/>
        <v>-5.1138372277803937E-4</v>
      </c>
    </row>
    <row r="91" spans="1:67" x14ac:dyDescent="0.25">
      <c r="A91" s="1">
        <v>79</v>
      </c>
      <c r="B91" s="1" t="s">
        <v>167</v>
      </c>
      <c r="C91" s="1" t="s">
        <v>82</v>
      </c>
      <c r="D91" s="1" t="s">
        <v>83</v>
      </c>
      <c r="E91" s="1" t="s">
        <v>84</v>
      </c>
      <c r="F91" s="1" t="s">
        <v>85</v>
      </c>
      <c r="G91" s="1" t="s">
        <v>86</v>
      </c>
      <c r="H91" s="1" t="s">
        <v>87</v>
      </c>
      <c r="I91" s="1">
        <v>438.49999102577567</v>
      </c>
      <c r="J91" s="1">
        <v>0</v>
      </c>
      <c r="K91">
        <f t="shared" si="28"/>
        <v>-0.3380287512565171</v>
      </c>
      <c r="L91">
        <f t="shared" si="29"/>
        <v>3.7246896842993778E-3</v>
      </c>
      <c r="M91">
        <f t="shared" si="30"/>
        <v>554.12513764152357</v>
      </c>
      <c r="N91">
        <f t="shared" si="31"/>
        <v>5.4405492700153726E-2</v>
      </c>
      <c r="O91">
        <f t="shared" si="32"/>
        <v>1.41060637498386</v>
      </c>
      <c r="P91">
        <f t="shared" si="33"/>
        <v>28.939735412597656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29.786006927490234</v>
      </c>
      <c r="V91" s="1">
        <v>28.939735412597656</v>
      </c>
      <c r="W91" s="1">
        <v>30.02961540222168</v>
      </c>
      <c r="X91" s="1">
        <v>419.523193359375</v>
      </c>
      <c r="Y91" s="1">
        <v>420.15402221679688</v>
      </c>
      <c r="Z91" s="1">
        <v>25.931074142456055</v>
      </c>
      <c r="AA91" s="1">
        <v>26.037134170532227</v>
      </c>
      <c r="AB91" s="1">
        <v>61.463283538818359</v>
      </c>
      <c r="AC91" s="1">
        <v>61.714439392089844</v>
      </c>
      <c r="AD91" s="1">
        <v>299.767578125</v>
      </c>
      <c r="AE91" s="1">
        <v>0.9353986382484436</v>
      </c>
      <c r="AF91" s="1">
        <v>0.23008178174495697</v>
      </c>
      <c r="AG91" s="1">
        <v>99.7484130859375</v>
      </c>
      <c r="AH91" s="1">
        <v>-0.90074020624160767</v>
      </c>
      <c r="AI91" s="1">
        <v>0.23147879540920258</v>
      </c>
      <c r="AJ91" s="1">
        <v>2.5533087551593781E-2</v>
      </c>
      <c r="AK91" s="1">
        <v>2.7973894029855728E-3</v>
      </c>
      <c r="AL91" s="1">
        <v>1.3948536477982998E-2</v>
      </c>
      <c r="AM91" s="1">
        <v>9.5487787621095777E-4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88</v>
      </c>
      <c r="AV91">
        <f t="shared" si="36"/>
        <v>0.4996126302083333</v>
      </c>
      <c r="AW91">
        <f t="shared" si="37"/>
        <v>5.4405492700153725E-5</v>
      </c>
      <c r="AX91">
        <f t="shared" si="38"/>
        <v>302.08973541259763</v>
      </c>
      <c r="AY91">
        <f t="shared" si="39"/>
        <v>302.93600692749021</v>
      </c>
      <c r="AZ91">
        <f t="shared" si="40"/>
        <v>0.14966377877450476</v>
      </c>
      <c r="BA91">
        <f t="shared" si="41"/>
        <v>8.8722356699046795E-2</v>
      </c>
      <c r="BB91">
        <f t="shared" si="42"/>
        <v>4.0077691898000873</v>
      </c>
      <c r="BC91">
        <f t="shared" si="43"/>
        <v>40.178776441758764</v>
      </c>
      <c r="BD91">
        <f t="shared" si="44"/>
        <v>14.141642271226537</v>
      </c>
      <c r="BE91">
        <f t="shared" si="45"/>
        <v>29.362871170043945</v>
      </c>
      <c r="BF91">
        <f t="shared" si="46"/>
        <v>4.1069979109646102</v>
      </c>
      <c r="BG91">
        <f t="shared" si="47"/>
        <v>3.7198111132014746E-3</v>
      </c>
      <c r="BH91">
        <f t="shared" si="48"/>
        <v>2.5971628148162273</v>
      </c>
      <c r="BI91">
        <f t="shared" si="49"/>
        <v>1.5098350961483828</v>
      </c>
      <c r="BJ91">
        <f t="shared" si="50"/>
        <v>2.325319763212391E-3</v>
      </c>
      <c r="BK91">
        <f t="shared" si="51"/>
        <v>55.273103130768668</v>
      </c>
      <c r="BL91">
        <f t="shared" si="52"/>
        <v>1.3188619133475734</v>
      </c>
      <c r="BM91">
        <f t="shared" si="53"/>
        <v>63.645686802355151</v>
      </c>
      <c r="BN91">
        <f t="shared" si="54"/>
        <v>420.31470489596342</v>
      </c>
      <c r="BO91">
        <f t="shared" si="55"/>
        <v>-5.1185627773809824E-4</v>
      </c>
    </row>
    <row r="92" spans="1:67" x14ac:dyDescent="0.25">
      <c r="A92" s="1">
        <v>80</v>
      </c>
      <c r="B92" s="1" t="s">
        <v>168</v>
      </c>
      <c r="C92" s="1" t="s">
        <v>82</v>
      </c>
      <c r="D92" s="1" t="s">
        <v>83</v>
      </c>
      <c r="E92" s="1" t="s">
        <v>84</v>
      </c>
      <c r="F92" s="1" t="s">
        <v>85</v>
      </c>
      <c r="G92" s="1" t="s">
        <v>86</v>
      </c>
      <c r="H92" s="1" t="s">
        <v>87</v>
      </c>
      <c r="I92" s="1">
        <v>443.49999091401696</v>
      </c>
      <c r="J92" s="1">
        <v>0</v>
      </c>
      <c r="K92">
        <f t="shared" si="28"/>
        <v>-0.35250931892830767</v>
      </c>
      <c r="L92">
        <f t="shared" si="29"/>
        <v>3.7172038181182447E-3</v>
      </c>
      <c r="M92">
        <f t="shared" si="30"/>
        <v>560.58735736387177</v>
      </c>
      <c r="N92">
        <f t="shared" si="31"/>
        <v>5.4286681388452822E-2</v>
      </c>
      <c r="O92">
        <f t="shared" si="32"/>
        <v>1.4103627410785164</v>
      </c>
      <c r="P92">
        <f t="shared" si="33"/>
        <v>28.93779182434082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29.785617828369141</v>
      </c>
      <c r="V92" s="1">
        <v>28.93779182434082</v>
      </c>
      <c r="W92" s="1">
        <v>30.029281616210938</v>
      </c>
      <c r="X92" s="1">
        <v>419.49774169921875</v>
      </c>
      <c r="Y92" s="1">
        <v>420.15756225585938</v>
      </c>
      <c r="Z92" s="1">
        <v>25.929220199584961</v>
      </c>
      <c r="AA92" s="1">
        <v>26.0350341796875</v>
      </c>
      <c r="AB92" s="1">
        <v>61.460845947265625</v>
      </c>
      <c r="AC92" s="1">
        <v>61.71160888671875</v>
      </c>
      <c r="AD92" s="1">
        <v>299.80911254882813</v>
      </c>
      <c r="AE92" s="1">
        <v>0.94180500507354736</v>
      </c>
      <c r="AF92" s="1">
        <v>0.23931397497653961</v>
      </c>
      <c r="AG92" s="1">
        <v>99.748497009277344</v>
      </c>
      <c r="AH92" s="1">
        <v>-0.90074020624160767</v>
      </c>
      <c r="AI92" s="1">
        <v>0.23147879540920258</v>
      </c>
      <c r="AJ92" s="1">
        <v>2.5533087551593781E-2</v>
      </c>
      <c r="AK92" s="1">
        <v>2.7973894029855728E-3</v>
      </c>
      <c r="AL92" s="1">
        <v>1.3948536477982998E-2</v>
      </c>
      <c r="AM92" s="1">
        <v>9.5487787621095777E-4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88</v>
      </c>
      <c r="AV92">
        <f t="shared" si="36"/>
        <v>0.49968185424804679</v>
      </c>
      <c r="AW92">
        <f t="shared" si="37"/>
        <v>5.4286681388452824E-5</v>
      </c>
      <c r="AX92">
        <f t="shared" si="38"/>
        <v>302.0877918243408</v>
      </c>
      <c r="AY92">
        <f t="shared" si="39"/>
        <v>302.93561782836912</v>
      </c>
      <c r="AZ92">
        <f t="shared" si="40"/>
        <v>0.15068879744361041</v>
      </c>
      <c r="BA92">
        <f t="shared" si="41"/>
        <v>8.9001801942379152E-2</v>
      </c>
      <c r="BB92">
        <f t="shared" si="42"/>
        <v>4.0073182700875085</v>
      </c>
      <c r="BC92">
        <f t="shared" si="43"/>
        <v>40.174222070882919</v>
      </c>
      <c r="BD92">
        <f t="shared" si="44"/>
        <v>14.139187891195419</v>
      </c>
      <c r="BE92">
        <f t="shared" si="45"/>
        <v>29.36170482635498</v>
      </c>
      <c r="BF92">
        <f t="shared" si="46"/>
        <v>4.1067214771120337</v>
      </c>
      <c r="BG92">
        <f t="shared" si="47"/>
        <v>3.7123448243882445E-3</v>
      </c>
      <c r="BH92">
        <f t="shared" si="48"/>
        <v>2.5969555290089921</v>
      </c>
      <c r="BI92">
        <f t="shared" si="49"/>
        <v>1.5097659481030417</v>
      </c>
      <c r="BJ92">
        <f t="shared" si="50"/>
        <v>2.3206515767560448E-3</v>
      </c>
      <c r="BK92">
        <f t="shared" si="51"/>
        <v>55.917746339448854</v>
      </c>
      <c r="BL92">
        <f t="shared" si="52"/>
        <v>1.334231268750784</v>
      </c>
      <c r="BM92">
        <f t="shared" si="53"/>
        <v>63.647905133035046</v>
      </c>
      <c r="BN92">
        <f t="shared" si="54"/>
        <v>420.32512830338055</v>
      </c>
      <c r="BO92">
        <f t="shared" si="55"/>
        <v>-5.3378868354179423E-4</v>
      </c>
    </row>
    <row r="93" spans="1:67" x14ac:dyDescent="0.25">
      <c r="A93" s="1">
        <v>81</v>
      </c>
      <c r="B93" s="1" t="s">
        <v>169</v>
      </c>
      <c r="C93" s="1" t="s">
        <v>82</v>
      </c>
      <c r="D93" s="1" t="s">
        <v>83</v>
      </c>
      <c r="E93" s="1" t="s">
        <v>84</v>
      </c>
      <c r="F93" s="1" t="s">
        <v>85</v>
      </c>
      <c r="G93" s="1" t="s">
        <v>86</v>
      </c>
      <c r="H93" s="1" t="s">
        <v>87</v>
      </c>
      <c r="I93" s="1">
        <v>448.99999079108238</v>
      </c>
      <c r="J93" s="1">
        <v>0</v>
      </c>
      <c r="K93">
        <f t="shared" si="28"/>
        <v>-0.34900099274522728</v>
      </c>
      <c r="L93">
        <f t="shared" si="29"/>
        <v>3.783688260349854E-3</v>
      </c>
      <c r="M93">
        <f t="shared" si="30"/>
        <v>556.48921912042999</v>
      </c>
      <c r="N93">
        <f t="shared" si="31"/>
        <v>5.5248133031935945E-2</v>
      </c>
      <c r="O93">
        <f t="shared" si="32"/>
        <v>1.4101534681360919</v>
      </c>
      <c r="P93">
        <f t="shared" si="33"/>
        <v>28.937217712402344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29.785552978515625</v>
      </c>
      <c r="V93" s="1">
        <v>28.937217712402344</v>
      </c>
      <c r="W93" s="1">
        <v>30.029203414916992</v>
      </c>
      <c r="X93" s="1">
        <v>419.5091552734375</v>
      </c>
      <c r="Y93" s="1">
        <v>420.16116333007813</v>
      </c>
      <c r="Z93" s="1">
        <v>25.928110122680664</v>
      </c>
      <c r="AA93" s="1">
        <v>26.035800933837891</v>
      </c>
      <c r="AB93" s="1">
        <v>61.458042144775391</v>
      </c>
      <c r="AC93" s="1">
        <v>61.712249755859375</v>
      </c>
      <c r="AD93" s="1">
        <v>299.80108642578125</v>
      </c>
      <c r="AE93" s="1">
        <v>0.91884708404541016</v>
      </c>
      <c r="AF93" s="1">
        <v>0.25751888751983643</v>
      </c>
      <c r="AG93" s="1">
        <v>99.748481750488281</v>
      </c>
      <c r="AH93" s="1">
        <v>-0.90074020624160767</v>
      </c>
      <c r="AI93" s="1">
        <v>0.23147879540920258</v>
      </c>
      <c r="AJ93" s="1">
        <v>2.5533087551593781E-2</v>
      </c>
      <c r="AK93" s="1">
        <v>2.7973894029855728E-3</v>
      </c>
      <c r="AL93" s="1">
        <v>1.3948536477982998E-2</v>
      </c>
      <c r="AM93" s="1">
        <v>9.5487787621095777E-4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88</v>
      </c>
      <c r="AV93">
        <f t="shared" si="36"/>
        <v>0.49966847737630199</v>
      </c>
      <c r="AW93">
        <f t="shared" si="37"/>
        <v>5.5248133031935948E-5</v>
      </c>
      <c r="AX93">
        <f t="shared" si="38"/>
        <v>302.08721771240232</v>
      </c>
      <c r="AY93">
        <f t="shared" si="39"/>
        <v>302.9355529785156</v>
      </c>
      <c r="AZ93">
        <f t="shared" si="40"/>
        <v>0.14701553016121238</v>
      </c>
      <c r="BA93">
        <f t="shared" si="41"/>
        <v>8.8549217646445785E-2</v>
      </c>
      <c r="BB93">
        <f t="shared" si="42"/>
        <v>4.0071850824443667</v>
      </c>
      <c r="BC93">
        <f t="shared" si="43"/>
        <v>40.172892981649326</v>
      </c>
      <c r="BD93">
        <f t="shared" si="44"/>
        <v>14.137092047811436</v>
      </c>
      <c r="BE93">
        <f t="shared" si="45"/>
        <v>29.361385345458984</v>
      </c>
      <c r="BF93">
        <f t="shared" si="46"/>
        <v>4.1066457601216042</v>
      </c>
      <c r="BG93">
        <f t="shared" si="47"/>
        <v>3.7786540178571587E-3</v>
      </c>
      <c r="BH93">
        <f t="shared" si="48"/>
        <v>2.5970316143082748</v>
      </c>
      <c r="BI93">
        <f t="shared" si="49"/>
        <v>1.5096141458133294</v>
      </c>
      <c r="BJ93">
        <f t="shared" si="50"/>
        <v>2.3621105410083793E-3</v>
      </c>
      <c r="BK93">
        <f t="shared" si="51"/>
        <v>55.508954717777684</v>
      </c>
      <c r="BL93">
        <f t="shared" si="52"/>
        <v>1.3244661041726331</v>
      </c>
      <c r="BM93">
        <f t="shared" si="53"/>
        <v>63.652951422017054</v>
      </c>
      <c r="BN93">
        <f t="shared" si="54"/>
        <v>420.32706168735581</v>
      </c>
      <c r="BO93">
        <f t="shared" si="55"/>
        <v>-5.2851565512504191E-4</v>
      </c>
    </row>
    <row r="94" spans="1:67" x14ac:dyDescent="0.25">
      <c r="A94" s="1">
        <v>82</v>
      </c>
      <c r="B94" s="1" t="s">
        <v>170</v>
      </c>
      <c r="C94" s="1" t="s">
        <v>82</v>
      </c>
      <c r="D94" s="1" t="s">
        <v>83</v>
      </c>
      <c r="E94" s="1" t="s">
        <v>84</v>
      </c>
      <c r="F94" s="1" t="s">
        <v>85</v>
      </c>
      <c r="G94" s="1" t="s">
        <v>86</v>
      </c>
      <c r="H94" s="1" t="s">
        <v>87</v>
      </c>
      <c r="I94" s="1">
        <v>453.99999067932367</v>
      </c>
      <c r="J94" s="1">
        <v>0</v>
      </c>
      <c r="K94">
        <f t="shared" si="28"/>
        <v>-0.35462430796487188</v>
      </c>
      <c r="L94">
        <f t="shared" si="29"/>
        <v>3.8312898846963274E-3</v>
      </c>
      <c r="M94">
        <f t="shared" si="30"/>
        <v>557.00405903105809</v>
      </c>
      <c r="N94">
        <f t="shared" si="31"/>
        <v>5.5938653729339836E-2</v>
      </c>
      <c r="O94">
        <f t="shared" si="32"/>
        <v>1.4100579953408547</v>
      </c>
      <c r="P94">
        <f t="shared" si="33"/>
        <v>28.936784744262695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29.785436630249023</v>
      </c>
      <c r="V94" s="1">
        <v>28.936784744262695</v>
      </c>
      <c r="W94" s="1">
        <v>30.029153823852539</v>
      </c>
      <c r="X94" s="1">
        <v>419.5010986328125</v>
      </c>
      <c r="Y94" s="1">
        <v>420.163818359375</v>
      </c>
      <c r="Z94" s="1">
        <v>25.926803588867188</v>
      </c>
      <c r="AA94" s="1">
        <v>26.035846710205078</v>
      </c>
      <c r="AB94" s="1">
        <v>61.455463409423828</v>
      </c>
      <c r="AC94" s="1">
        <v>61.713924407958984</v>
      </c>
      <c r="AD94" s="1">
        <v>299.78366088867188</v>
      </c>
      <c r="AE94" s="1">
        <v>0.91688477993011475</v>
      </c>
      <c r="AF94" s="1">
        <v>0.19973526895046234</v>
      </c>
      <c r="AG94" s="1">
        <v>99.748115539550781</v>
      </c>
      <c r="AH94" s="1">
        <v>-0.90074020624160767</v>
      </c>
      <c r="AI94" s="1">
        <v>0.23147879540920258</v>
      </c>
      <c r="AJ94" s="1">
        <v>2.5533087551593781E-2</v>
      </c>
      <c r="AK94" s="1">
        <v>2.7973894029855728E-3</v>
      </c>
      <c r="AL94" s="1">
        <v>1.3948536477982998E-2</v>
      </c>
      <c r="AM94" s="1">
        <v>9.5487787621095777E-4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88</v>
      </c>
      <c r="AV94">
        <f t="shared" si="36"/>
        <v>0.49963943481445311</v>
      </c>
      <c r="AW94">
        <f t="shared" si="37"/>
        <v>5.5938653729339839E-5</v>
      </c>
      <c r="AX94">
        <f t="shared" si="38"/>
        <v>302.08678474426267</v>
      </c>
      <c r="AY94">
        <f t="shared" si="39"/>
        <v>302.935436630249</v>
      </c>
      <c r="AZ94">
        <f t="shared" si="40"/>
        <v>0.14670156150978286</v>
      </c>
      <c r="BA94">
        <f t="shared" si="41"/>
        <v>8.8243772498791159E-2</v>
      </c>
      <c r="BB94">
        <f t="shared" si="42"/>
        <v>4.0070846411604242</v>
      </c>
      <c r="BC94">
        <f t="shared" si="43"/>
        <v>40.172033521491329</v>
      </c>
      <c r="BD94">
        <f t="shared" si="44"/>
        <v>14.136186811286251</v>
      </c>
      <c r="BE94">
        <f t="shared" si="45"/>
        <v>29.361110687255859</v>
      </c>
      <c r="BF94">
        <f t="shared" si="46"/>
        <v>4.1065806670848302</v>
      </c>
      <c r="BG94">
        <f t="shared" si="47"/>
        <v>3.8261282627462135E-3</v>
      </c>
      <c r="BH94">
        <f t="shared" si="48"/>
        <v>2.5970266458195694</v>
      </c>
      <c r="BI94">
        <f t="shared" si="49"/>
        <v>1.5095540212652607</v>
      </c>
      <c r="BJ94">
        <f t="shared" si="50"/>
        <v>2.3917933686315963E-3</v>
      </c>
      <c r="BK94">
        <f t="shared" si="51"/>
        <v>55.560105236228743</v>
      </c>
      <c r="BL94">
        <f t="shared" si="52"/>
        <v>1.3256830662050028</v>
      </c>
      <c r="BM94">
        <f t="shared" si="53"/>
        <v>63.655124909788526</v>
      </c>
      <c r="BN94">
        <f t="shared" si="54"/>
        <v>420.33238977139115</v>
      </c>
      <c r="BO94">
        <f t="shared" si="55"/>
        <v>-5.3704294907724122E-4</v>
      </c>
    </row>
    <row r="95" spans="1:67" x14ac:dyDescent="0.25">
      <c r="A95" s="1">
        <v>83</v>
      </c>
      <c r="B95" s="1" t="s">
        <v>171</v>
      </c>
      <c r="C95" s="1" t="s">
        <v>82</v>
      </c>
      <c r="D95" s="1" t="s">
        <v>83</v>
      </c>
      <c r="E95" s="1" t="s">
        <v>84</v>
      </c>
      <c r="F95" s="1" t="s">
        <v>85</v>
      </c>
      <c r="G95" s="1" t="s">
        <v>86</v>
      </c>
      <c r="H95" s="1" t="s">
        <v>87</v>
      </c>
      <c r="I95" s="1">
        <v>458.99999056756496</v>
      </c>
      <c r="J95" s="1">
        <v>0</v>
      </c>
      <c r="K95">
        <f t="shared" si="28"/>
        <v>-0.35620982788047423</v>
      </c>
      <c r="L95">
        <f t="shared" si="29"/>
        <v>3.9033582709421914E-3</v>
      </c>
      <c r="M95">
        <f t="shared" si="30"/>
        <v>554.9390706622421</v>
      </c>
      <c r="N95">
        <f t="shared" si="31"/>
        <v>5.700185211829685E-2</v>
      </c>
      <c r="O95">
        <f t="shared" si="32"/>
        <v>1.4103598843444445</v>
      </c>
      <c r="P95">
        <f t="shared" si="33"/>
        <v>28.938825607299805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29.786252975463867</v>
      </c>
      <c r="V95" s="1">
        <v>28.938825607299805</v>
      </c>
      <c r="W95" s="1">
        <v>30.029224395751953</v>
      </c>
      <c r="X95" s="1">
        <v>419.49560546875</v>
      </c>
      <c r="Y95" s="1">
        <v>420.16073608398438</v>
      </c>
      <c r="Z95" s="1">
        <v>25.926437377929688</v>
      </c>
      <c r="AA95" s="1">
        <v>26.037574768066406</v>
      </c>
      <c r="AB95" s="1">
        <v>61.4512939453125</v>
      </c>
      <c r="AC95" s="1">
        <v>61.714118957519531</v>
      </c>
      <c r="AD95" s="1">
        <v>299.7244873046875</v>
      </c>
      <c r="AE95" s="1">
        <v>0.95045959949493408</v>
      </c>
      <c r="AF95" s="1">
        <v>0.18031848967075348</v>
      </c>
      <c r="AG95" s="1">
        <v>99.748085021972656</v>
      </c>
      <c r="AH95" s="1">
        <v>-0.90074020624160767</v>
      </c>
      <c r="AI95" s="1">
        <v>0.23147879540920258</v>
      </c>
      <c r="AJ95" s="1">
        <v>2.5533087551593781E-2</v>
      </c>
      <c r="AK95" s="1">
        <v>2.7973894029855728E-3</v>
      </c>
      <c r="AL95" s="1">
        <v>1.3948536477982998E-2</v>
      </c>
      <c r="AM95" s="1">
        <v>9.5487787621095777E-4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88</v>
      </c>
      <c r="AV95">
        <f t="shared" si="36"/>
        <v>0.49954081217447915</v>
      </c>
      <c r="AW95">
        <f t="shared" si="37"/>
        <v>5.7001852118296848E-5</v>
      </c>
      <c r="AX95">
        <f t="shared" si="38"/>
        <v>302.08882560729978</v>
      </c>
      <c r="AY95">
        <f t="shared" si="39"/>
        <v>302.93625297546384</v>
      </c>
      <c r="AZ95">
        <f t="shared" si="40"/>
        <v>0.15207353252008105</v>
      </c>
      <c r="BA95">
        <f t="shared" si="41"/>
        <v>8.7610524743362159E-2</v>
      </c>
      <c r="BB95">
        <f t="shared" si="42"/>
        <v>4.0075581060755026</v>
      </c>
      <c r="BC95">
        <f t="shared" si="43"/>
        <v>40.176792418548303</v>
      </c>
      <c r="BD95">
        <f t="shared" si="44"/>
        <v>14.139217650481896</v>
      </c>
      <c r="BE95">
        <f t="shared" si="45"/>
        <v>29.362539291381836</v>
      </c>
      <c r="BF95">
        <f t="shared" si="46"/>
        <v>4.1069192511117061</v>
      </c>
      <c r="BG95">
        <f t="shared" si="47"/>
        <v>3.8980007732732939E-3</v>
      </c>
      <c r="BH95">
        <f t="shared" si="48"/>
        <v>2.5971982217310581</v>
      </c>
      <c r="BI95">
        <f t="shared" si="49"/>
        <v>1.509721029380648</v>
      </c>
      <c r="BJ95">
        <f t="shared" si="50"/>
        <v>2.436731255181201E-3</v>
      </c>
      <c r="BK95">
        <f t="shared" si="51"/>
        <v>55.354109602431819</v>
      </c>
      <c r="BL95">
        <f t="shared" si="52"/>
        <v>1.3207780332699088</v>
      </c>
      <c r="BM95">
        <f t="shared" si="53"/>
        <v>63.652437585646346</v>
      </c>
      <c r="BN95">
        <f t="shared" si="54"/>
        <v>420.33006117623324</v>
      </c>
      <c r="BO95">
        <f t="shared" si="55"/>
        <v>-5.394242746547043E-4</v>
      </c>
    </row>
    <row r="96" spans="1:67" x14ac:dyDescent="0.25">
      <c r="A96" s="1">
        <v>84</v>
      </c>
      <c r="B96" s="1" t="s">
        <v>172</v>
      </c>
      <c r="C96" s="1" t="s">
        <v>82</v>
      </c>
      <c r="D96" s="1" t="s">
        <v>83</v>
      </c>
      <c r="E96" s="1" t="s">
        <v>84</v>
      </c>
      <c r="F96" s="1" t="s">
        <v>85</v>
      </c>
      <c r="G96" s="1" t="s">
        <v>86</v>
      </c>
      <c r="H96" s="1" t="s">
        <v>87</v>
      </c>
      <c r="I96" s="1">
        <v>464.49999044463038</v>
      </c>
      <c r="J96" s="1">
        <v>0</v>
      </c>
      <c r="K96">
        <f t="shared" si="28"/>
        <v>-0.36334233910108016</v>
      </c>
      <c r="L96">
        <f t="shared" si="29"/>
        <v>3.9461836257142025E-3</v>
      </c>
      <c r="M96">
        <f t="shared" si="30"/>
        <v>556.23816661290823</v>
      </c>
      <c r="N96">
        <f t="shared" si="31"/>
        <v>5.763726600708495E-2</v>
      </c>
      <c r="O96">
        <f t="shared" si="32"/>
        <v>1.4106262003088532</v>
      </c>
      <c r="P96">
        <f t="shared" si="33"/>
        <v>28.939992904663086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29.786655426025391</v>
      </c>
      <c r="V96" s="1">
        <v>28.939992904663086</v>
      </c>
      <c r="W96" s="1">
        <v>30.02924919128418</v>
      </c>
      <c r="X96" s="1">
        <v>419.48760986328125</v>
      </c>
      <c r="Y96" s="1">
        <v>420.16644287109375</v>
      </c>
      <c r="Z96" s="1">
        <v>25.92521858215332</v>
      </c>
      <c r="AA96" s="1">
        <v>26.037588119506836</v>
      </c>
      <c r="AB96" s="1">
        <v>61.447025299072266</v>
      </c>
      <c r="AC96" s="1">
        <v>61.712825775146484</v>
      </c>
      <c r="AD96" s="1">
        <v>299.742431640625</v>
      </c>
      <c r="AE96" s="1">
        <v>0.97500187158584595</v>
      </c>
      <c r="AF96" s="1">
        <v>0.166704922914505</v>
      </c>
      <c r="AG96" s="1">
        <v>99.748207092285156</v>
      </c>
      <c r="AH96" s="1">
        <v>-0.90074020624160767</v>
      </c>
      <c r="AI96" s="1">
        <v>0.23147879540920258</v>
      </c>
      <c r="AJ96" s="1">
        <v>2.5533087551593781E-2</v>
      </c>
      <c r="AK96" s="1">
        <v>2.7973894029855728E-3</v>
      </c>
      <c r="AL96" s="1">
        <v>1.3948536477982998E-2</v>
      </c>
      <c r="AM96" s="1">
        <v>9.5487787621095777E-4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88</v>
      </c>
      <c r="AV96">
        <f t="shared" si="36"/>
        <v>0.49957071940104159</v>
      </c>
      <c r="AW96">
        <f t="shared" si="37"/>
        <v>5.7637266007084948E-5</v>
      </c>
      <c r="AX96">
        <f t="shared" si="38"/>
        <v>302.08999290466306</v>
      </c>
      <c r="AY96">
        <f t="shared" si="39"/>
        <v>302.93665542602537</v>
      </c>
      <c r="AZ96">
        <f t="shared" si="40"/>
        <v>0.15600029596685694</v>
      </c>
      <c r="BA96">
        <f t="shared" si="41"/>
        <v>8.7235640122801827E-2</v>
      </c>
      <c r="BB96">
        <f t="shared" si="42"/>
        <v>4.0078289322370448</v>
      </c>
      <c r="BC96">
        <f t="shared" si="43"/>
        <v>40.179458348851092</v>
      </c>
      <c r="BD96">
        <f t="shared" si="44"/>
        <v>14.141870229344256</v>
      </c>
      <c r="BE96">
        <f t="shared" si="45"/>
        <v>29.363324165344238</v>
      </c>
      <c r="BF96">
        <f t="shared" si="46"/>
        <v>4.107105279263032</v>
      </c>
      <c r="BG96">
        <f t="shared" si="47"/>
        <v>3.9407080069719259E-3</v>
      </c>
      <c r="BH96">
        <f t="shared" si="48"/>
        <v>2.5972027319281916</v>
      </c>
      <c r="BI96">
        <f t="shared" si="49"/>
        <v>1.5099025473348404</v>
      </c>
      <c r="BJ96">
        <f t="shared" si="50"/>
        <v>2.4634338698715729E-3</v>
      </c>
      <c r="BK96">
        <f t="shared" si="51"/>
        <v>55.483759835937391</v>
      </c>
      <c r="BL96">
        <f t="shared" si="52"/>
        <v>1.3238519545064218</v>
      </c>
      <c r="BM96">
        <f t="shared" si="53"/>
        <v>63.648527796815316</v>
      </c>
      <c r="BN96">
        <f t="shared" si="54"/>
        <v>420.33915841758017</v>
      </c>
      <c r="BO96">
        <f t="shared" si="55"/>
        <v>-5.5017964676658997E-4</v>
      </c>
    </row>
    <row r="97" spans="1:67" x14ac:dyDescent="0.25">
      <c r="A97" s="1">
        <v>85</v>
      </c>
      <c r="B97" s="1" t="s">
        <v>173</v>
      </c>
      <c r="C97" s="1" t="s">
        <v>82</v>
      </c>
      <c r="D97" s="1" t="s">
        <v>83</v>
      </c>
      <c r="E97" s="1" t="s">
        <v>84</v>
      </c>
      <c r="F97" s="1" t="s">
        <v>85</v>
      </c>
      <c r="G97" s="1" t="s">
        <v>86</v>
      </c>
      <c r="H97" s="1" t="s">
        <v>87</v>
      </c>
      <c r="I97" s="1">
        <v>469.49999033287168</v>
      </c>
      <c r="J97" s="1">
        <v>0</v>
      </c>
      <c r="K97">
        <f t="shared" si="28"/>
        <v>-0.35549463409178328</v>
      </c>
      <c r="L97">
        <f t="shared" si="29"/>
        <v>3.9820791836202652E-3</v>
      </c>
      <c r="M97">
        <f t="shared" si="30"/>
        <v>551.79515511018735</v>
      </c>
      <c r="N97">
        <f t="shared" si="31"/>
        <v>5.816373171119088E-2</v>
      </c>
      <c r="O97">
        <f t="shared" si="32"/>
        <v>1.4106966884777967</v>
      </c>
      <c r="P97">
        <f t="shared" si="33"/>
        <v>28.940277099609375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29.786466598510742</v>
      </c>
      <c r="V97" s="1">
        <v>28.940277099609375</v>
      </c>
      <c r="W97" s="1">
        <v>30.028833389282227</v>
      </c>
      <c r="X97" s="1">
        <v>419.49420166015625</v>
      </c>
      <c r="Y97" s="1">
        <v>420.1568603515625</v>
      </c>
      <c r="Z97" s="1">
        <v>25.92414665222168</v>
      </c>
      <c r="AA97" s="1">
        <v>26.037538528442383</v>
      </c>
      <c r="AB97" s="1">
        <v>61.44482421875</v>
      </c>
      <c r="AC97" s="1">
        <v>61.712909698486328</v>
      </c>
      <c r="AD97" s="1">
        <v>299.753173828125</v>
      </c>
      <c r="AE97" s="1">
        <v>0.9792104959487915</v>
      </c>
      <c r="AF97" s="1">
        <v>0.16849888861179352</v>
      </c>
      <c r="AG97" s="1">
        <v>99.748222351074219</v>
      </c>
      <c r="AH97" s="1">
        <v>-0.90074020624160767</v>
      </c>
      <c r="AI97" s="1">
        <v>0.23147879540920258</v>
      </c>
      <c r="AJ97" s="1">
        <v>2.5533087551593781E-2</v>
      </c>
      <c r="AK97" s="1">
        <v>2.7973894029855728E-3</v>
      </c>
      <c r="AL97" s="1">
        <v>1.3948536477982998E-2</v>
      </c>
      <c r="AM97" s="1">
        <v>9.5487787621095777E-4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88</v>
      </c>
      <c r="AV97">
        <f t="shared" si="36"/>
        <v>0.49958862304687496</v>
      </c>
      <c r="AW97">
        <f t="shared" si="37"/>
        <v>5.8163731711190877E-5</v>
      </c>
      <c r="AX97">
        <f t="shared" si="38"/>
        <v>302.09027709960935</v>
      </c>
      <c r="AY97">
        <f t="shared" si="39"/>
        <v>302.93646659851072</v>
      </c>
      <c r="AZ97">
        <f t="shared" si="40"/>
        <v>0.15667367584987701</v>
      </c>
      <c r="BA97">
        <f t="shared" si="41"/>
        <v>8.6916931050941254E-2</v>
      </c>
      <c r="BB97">
        <f t="shared" si="42"/>
        <v>4.0078948710875295</v>
      </c>
      <c r="BC97">
        <f t="shared" si="43"/>
        <v>40.18011325536537</v>
      </c>
      <c r="BD97">
        <f t="shared" si="44"/>
        <v>14.142574726922987</v>
      </c>
      <c r="BE97">
        <f t="shared" si="45"/>
        <v>29.363371849060059</v>
      </c>
      <c r="BF97">
        <f t="shared" si="46"/>
        <v>4.1071165813315318</v>
      </c>
      <c r="BG97">
        <f t="shared" si="47"/>
        <v>3.976503566757353E-3</v>
      </c>
      <c r="BH97">
        <f t="shared" si="48"/>
        <v>2.5971981826097328</v>
      </c>
      <c r="BI97">
        <f t="shared" si="49"/>
        <v>1.509918398721799</v>
      </c>
      <c r="BJ97">
        <f t="shared" si="50"/>
        <v>2.4858150628588966E-3</v>
      </c>
      <c r="BK97">
        <f t="shared" si="51"/>
        <v>55.040585824176461</v>
      </c>
      <c r="BL97">
        <f t="shared" si="52"/>
        <v>1.3133074981769373</v>
      </c>
      <c r="BM97">
        <f t="shared" si="53"/>
        <v>63.647756877480987</v>
      </c>
      <c r="BN97">
        <f t="shared" si="54"/>
        <v>420.32584547493695</v>
      </c>
      <c r="BO97">
        <f t="shared" si="55"/>
        <v>-5.3830703692171712E-4</v>
      </c>
    </row>
    <row r="98" spans="1:67" x14ac:dyDescent="0.25">
      <c r="A98" s="1">
        <v>86</v>
      </c>
      <c r="B98" s="1" t="s">
        <v>174</v>
      </c>
      <c r="C98" s="1" t="s">
        <v>82</v>
      </c>
      <c r="D98" s="1" t="s">
        <v>83</v>
      </c>
      <c r="E98" s="1" t="s">
        <v>84</v>
      </c>
      <c r="F98" s="1" t="s">
        <v>85</v>
      </c>
      <c r="G98" s="1" t="s">
        <v>86</v>
      </c>
      <c r="H98" s="1" t="s">
        <v>87</v>
      </c>
      <c r="I98" s="1">
        <v>474.49999022111297</v>
      </c>
      <c r="J98" s="1">
        <v>0</v>
      </c>
      <c r="K98">
        <f t="shared" si="28"/>
        <v>-0.34734866892296828</v>
      </c>
      <c r="L98">
        <f t="shared" si="29"/>
        <v>3.9069973048398389E-3</v>
      </c>
      <c r="M98">
        <f t="shared" si="30"/>
        <v>551.20293719580093</v>
      </c>
      <c r="N98">
        <f t="shared" si="31"/>
        <v>5.7066226338262256E-2</v>
      </c>
      <c r="O98">
        <f t="shared" si="32"/>
        <v>1.4106502021780147</v>
      </c>
      <c r="P98">
        <f t="shared" si="33"/>
        <v>28.938751220703125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29.785367965698242</v>
      </c>
      <c r="V98" s="1">
        <v>28.938751220703125</v>
      </c>
      <c r="W98" s="1">
        <v>30.028566360473633</v>
      </c>
      <c r="X98" s="1">
        <v>419.50494384765625</v>
      </c>
      <c r="Y98" s="1">
        <v>420.15216064453125</v>
      </c>
      <c r="Z98" s="1">
        <v>25.923097610473633</v>
      </c>
      <c r="AA98" s="1">
        <v>26.034339904785156</v>
      </c>
      <c r="AB98" s="1">
        <v>61.446578979492188</v>
      </c>
      <c r="AC98" s="1">
        <v>61.710933685302734</v>
      </c>
      <c r="AD98" s="1">
        <v>299.781005859375</v>
      </c>
      <c r="AE98" s="1">
        <v>0.96864175796508789</v>
      </c>
      <c r="AF98" s="1">
        <v>0.12622891366481781</v>
      </c>
      <c r="AG98" s="1">
        <v>99.748664855957031</v>
      </c>
      <c r="AH98" s="1">
        <v>-0.90074020624160767</v>
      </c>
      <c r="AI98" s="1">
        <v>0.23147879540920258</v>
      </c>
      <c r="AJ98" s="1">
        <v>2.5533087551593781E-2</v>
      </c>
      <c r="AK98" s="1">
        <v>2.7973894029855728E-3</v>
      </c>
      <c r="AL98" s="1">
        <v>1.3948536477982998E-2</v>
      </c>
      <c r="AM98" s="1">
        <v>9.5487787621095777E-4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88</v>
      </c>
      <c r="AV98">
        <f t="shared" si="36"/>
        <v>0.49963500976562492</v>
      </c>
      <c r="AW98">
        <f t="shared" si="37"/>
        <v>5.7066226338262259E-5</v>
      </c>
      <c r="AX98">
        <f t="shared" si="38"/>
        <v>302.0887512207031</v>
      </c>
      <c r="AY98">
        <f t="shared" si="39"/>
        <v>302.93536796569822</v>
      </c>
      <c r="AZ98">
        <f t="shared" si="40"/>
        <v>0.15498267781028119</v>
      </c>
      <c r="BA98">
        <f t="shared" si="41"/>
        <v>8.7501432571926135E-2</v>
      </c>
      <c r="BB98">
        <f t="shared" si="42"/>
        <v>4.0075408480864976</v>
      </c>
      <c r="BC98">
        <f t="shared" si="43"/>
        <v>40.176385858132775</v>
      </c>
      <c r="BD98">
        <f t="shared" si="44"/>
        <v>14.142045953347619</v>
      </c>
      <c r="BE98">
        <f t="shared" si="45"/>
        <v>29.362059593200684</v>
      </c>
      <c r="BF98">
        <f t="shared" si="46"/>
        <v>4.1068055583006755</v>
      </c>
      <c r="BG98">
        <f t="shared" si="47"/>
        <v>3.901629819976468E-3</v>
      </c>
      <c r="BH98">
        <f t="shared" si="48"/>
        <v>2.5968906459084828</v>
      </c>
      <c r="BI98">
        <f t="shared" si="49"/>
        <v>1.5099149123921927</v>
      </c>
      <c r="BJ98">
        <f t="shared" si="50"/>
        <v>2.4390003050751155E-3</v>
      </c>
      <c r="BK98">
        <f t="shared" si="51"/>
        <v>54.981757049963086</v>
      </c>
      <c r="BL98">
        <f t="shared" si="52"/>
        <v>1.3119126564771968</v>
      </c>
      <c r="BM98">
        <f t="shared" si="53"/>
        <v>63.644913982056039</v>
      </c>
      <c r="BN98">
        <f t="shared" si="54"/>
        <v>420.31727356619842</v>
      </c>
      <c r="BO98">
        <f t="shared" si="55"/>
        <v>-5.2595925853383258E-4</v>
      </c>
    </row>
    <row r="99" spans="1:67" x14ac:dyDescent="0.25">
      <c r="A99" s="1">
        <v>87</v>
      </c>
      <c r="B99" s="1" t="s">
        <v>175</v>
      </c>
      <c r="C99" s="1" t="s">
        <v>82</v>
      </c>
      <c r="D99" s="1" t="s">
        <v>83</v>
      </c>
      <c r="E99" s="1" t="s">
        <v>84</v>
      </c>
      <c r="F99" s="1" t="s">
        <v>85</v>
      </c>
      <c r="G99" s="1" t="s">
        <v>86</v>
      </c>
      <c r="H99" s="1" t="s">
        <v>87</v>
      </c>
      <c r="I99" s="1">
        <v>479.99999009817839</v>
      </c>
      <c r="J99" s="1">
        <v>0</v>
      </c>
      <c r="K99">
        <f t="shared" si="28"/>
        <v>-0.3430298469617406</v>
      </c>
      <c r="L99">
        <f t="shared" si="29"/>
        <v>3.9021689070887285E-3</v>
      </c>
      <c r="M99">
        <f t="shared" si="30"/>
        <v>549.61392749335425</v>
      </c>
      <c r="N99">
        <f t="shared" si="31"/>
        <v>5.7002351216816967E-2</v>
      </c>
      <c r="O99">
        <f t="shared" si="32"/>
        <v>1.4108118282718638</v>
      </c>
      <c r="P99">
        <f t="shared" si="33"/>
        <v>28.939228057861328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29.784784317016602</v>
      </c>
      <c r="V99" s="1">
        <v>28.939228057861328</v>
      </c>
      <c r="W99" s="1">
        <v>30.028728485107422</v>
      </c>
      <c r="X99" s="1">
        <v>419.5040283203125</v>
      </c>
      <c r="Y99" s="1">
        <v>420.14266967773438</v>
      </c>
      <c r="Z99" s="1">
        <v>25.922710418701172</v>
      </c>
      <c r="AA99" s="1">
        <v>26.033830642700195</v>
      </c>
      <c r="AB99" s="1">
        <v>61.447601318359375</v>
      </c>
      <c r="AC99" s="1">
        <v>61.711078643798828</v>
      </c>
      <c r="AD99" s="1">
        <v>299.77456665039063</v>
      </c>
      <c r="AE99" s="1">
        <v>0.96459907293319702</v>
      </c>
      <c r="AF99" s="1">
        <v>0.10074057430028915</v>
      </c>
      <c r="AG99" s="1">
        <v>99.7486572265625</v>
      </c>
      <c r="AH99" s="1">
        <v>-0.90074020624160767</v>
      </c>
      <c r="AI99" s="1">
        <v>0.23147879540920258</v>
      </c>
      <c r="AJ99" s="1">
        <v>2.5533087551593781E-2</v>
      </c>
      <c r="AK99" s="1">
        <v>2.7973894029855728E-3</v>
      </c>
      <c r="AL99" s="1">
        <v>1.3948536477982998E-2</v>
      </c>
      <c r="AM99" s="1">
        <v>9.5487787621095777E-4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88</v>
      </c>
      <c r="AV99">
        <f t="shared" si="36"/>
        <v>0.49962427775065099</v>
      </c>
      <c r="AW99">
        <f t="shared" si="37"/>
        <v>5.7002351216816969E-5</v>
      </c>
      <c r="AX99">
        <f t="shared" si="38"/>
        <v>302.08922805786131</v>
      </c>
      <c r="AY99">
        <f t="shared" si="39"/>
        <v>302.93478431701658</v>
      </c>
      <c r="AZ99">
        <f t="shared" si="40"/>
        <v>0.15433584821963642</v>
      </c>
      <c r="BA99">
        <f t="shared" si="41"/>
        <v>8.7382797927652966E-2</v>
      </c>
      <c r="BB99">
        <f t="shared" si="42"/>
        <v>4.007651477344945</v>
      </c>
      <c r="BC99">
        <f t="shared" si="43"/>
        <v>40.177498011248716</v>
      </c>
      <c r="BD99">
        <f t="shared" si="44"/>
        <v>14.14366736854852</v>
      </c>
      <c r="BE99">
        <f t="shared" si="45"/>
        <v>29.362006187438965</v>
      </c>
      <c r="BF99">
        <f t="shared" si="46"/>
        <v>4.106792900821481</v>
      </c>
      <c r="BG99">
        <f t="shared" si="47"/>
        <v>3.896814671571343E-3</v>
      </c>
      <c r="BH99">
        <f t="shared" si="48"/>
        <v>2.5968396490730812</v>
      </c>
      <c r="BI99">
        <f t="shared" si="49"/>
        <v>1.5099532517483998</v>
      </c>
      <c r="BJ99">
        <f t="shared" si="50"/>
        <v>2.4359896490501591E-3</v>
      </c>
      <c r="BK99">
        <f t="shared" si="51"/>
        <v>54.823251260479367</v>
      </c>
      <c r="BL99">
        <f t="shared" si="52"/>
        <v>1.3081602207053364</v>
      </c>
      <c r="BM99">
        <f t="shared" si="53"/>
        <v>63.641679190988022</v>
      </c>
      <c r="BN99">
        <f t="shared" si="54"/>
        <v>420.30572963828212</v>
      </c>
      <c r="BO99">
        <f t="shared" si="55"/>
        <v>-5.1940751538316426E-4</v>
      </c>
    </row>
    <row r="100" spans="1:67" x14ac:dyDescent="0.25">
      <c r="A100" s="1">
        <v>88</v>
      </c>
      <c r="B100" s="1" t="s">
        <v>176</v>
      </c>
      <c r="C100" s="1" t="s">
        <v>82</v>
      </c>
      <c r="D100" s="1" t="s">
        <v>83</v>
      </c>
      <c r="E100" s="1" t="s">
        <v>84</v>
      </c>
      <c r="F100" s="1" t="s">
        <v>85</v>
      </c>
      <c r="G100" s="1" t="s">
        <v>86</v>
      </c>
      <c r="H100" s="1" t="s">
        <v>87</v>
      </c>
      <c r="I100" s="1">
        <v>484.99998998641968</v>
      </c>
      <c r="J100" s="1">
        <v>0</v>
      </c>
      <c r="K100">
        <f t="shared" si="28"/>
        <v>-0.34685792443299945</v>
      </c>
      <c r="L100">
        <f t="shared" si="29"/>
        <v>3.8429311604012729E-3</v>
      </c>
      <c r="M100">
        <f t="shared" si="30"/>
        <v>553.31115793688741</v>
      </c>
      <c r="N100">
        <f t="shared" si="31"/>
        <v>5.6160029724453303E-2</v>
      </c>
      <c r="O100">
        <f t="shared" si="32"/>
        <v>1.4113618668627104</v>
      </c>
      <c r="P100">
        <f t="shared" si="33"/>
        <v>28.940736770629883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29.784845352172852</v>
      </c>
      <c r="V100" s="1">
        <v>28.940736770629883</v>
      </c>
      <c r="W100" s="1">
        <v>30.028898239135742</v>
      </c>
      <c r="X100" s="1">
        <v>419.47659301757813</v>
      </c>
      <c r="Y100" s="1">
        <v>420.12362670898438</v>
      </c>
      <c r="Z100" s="1">
        <v>25.922306060791016</v>
      </c>
      <c r="AA100" s="1">
        <v>26.031787872314453</v>
      </c>
      <c r="AB100" s="1">
        <v>61.446887969970703</v>
      </c>
      <c r="AC100" s="1">
        <v>61.706836700439453</v>
      </c>
      <c r="AD100" s="1">
        <v>299.76531982421875</v>
      </c>
      <c r="AE100" s="1">
        <v>0.97275596857070923</v>
      </c>
      <c r="AF100" s="1">
        <v>9.53049436211586E-2</v>
      </c>
      <c r="AG100" s="1">
        <v>99.748802185058594</v>
      </c>
      <c r="AH100" s="1">
        <v>-0.90074020624160767</v>
      </c>
      <c r="AI100" s="1">
        <v>0.23147879540920258</v>
      </c>
      <c r="AJ100" s="1">
        <v>2.5533087551593781E-2</v>
      </c>
      <c r="AK100" s="1">
        <v>2.7973894029855728E-3</v>
      </c>
      <c r="AL100" s="1">
        <v>1.3948536477982998E-2</v>
      </c>
      <c r="AM100" s="1">
        <v>9.5487787621095777E-4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88</v>
      </c>
      <c r="AV100">
        <f t="shared" si="36"/>
        <v>0.49960886637369784</v>
      </c>
      <c r="AW100">
        <f t="shared" si="37"/>
        <v>5.6160029724453304E-5</v>
      </c>
      <c r="AX100">
        <f t="shared" si="38"/>
        <v>302.09073677062986</v>
      </c>
      <c r="AY100">
        <f t="shared" si="39"/>
        <v>302.93484535217283</v>
      </c>
      <c r="AZ100">
        <f t="shared" si="40"/>
        <v>0.15564095149246704</v>
      </c>
      <c r="BA100">
        <f t="shared" si="41"/>
        <v>8.7623020535865195E-2</v>
      </c>
      <c r="BB100">
        <f t="shared" si="42"/>
        <v>4.0080015258616122</v>
      </c>
      <c r="BC100">
        <f t="shared" si="43"/>
        <v>40.180948924336775</v>
      </c>
      <c r="BD100">
        <f t="shared" si="44"/>
        <v>14.149161052022322</v>
      </c>
      <c r="BE100">
        <f t="shared" si="45"/>
        <v>29.362791061401367</v>
      </c>
      <c r="BF100">
        <f t="shared" si="46"/>
        <v>4.106978923983311</v>
      </c>
      <c r="BG100">
        <f t="shared" si="47"/>
        <v>3.8377381451441951E-3</v>
      </c>
      <c r="BH100">
        <f t="shared" si="48"/>
        <v>2.5966396589989018</v>
      </c>
      <c r="BI100">
        <f t="shared" si="49"/>
        <v>1.5103392649844092</v>
      </c>
      <c r="BJ100">
        <f t="shared" si="50"/>
        <v>2.3990523607347568E-3</v>
      </c>
      <c r="BK100">
        <f t="shared" si="51"/>
        <v>55.192125239832301</v>
      </c>
      <c r="BL100">
        <f t="shared" si="52"/>
        <v>1.3170198550155827</v>
      </c>
      <c r="BM100">
        <f t="shared" si="53"/>
        <v>63.629896650510332</v>
      </c>
      <c r="BN100">
        <f t="shared" si="54"/>
        <v>420.28850635422418</v>
      </c>
      <c r="BO100">
        <f t="shared" si="55"/>
        <v>-5.2512818100909392E-4</v>
      </c>
    </row>
    <row r="101" spans="1:67" x14ac:dyDescent="0.25">
      <c r="A101" s="1">
        <v>89</v>
      </c>
      <c r="B101" s="1" t="s">
        <v>177</v>
      </c>
      <c r="C101" s="1" t="s">
        <v>82</v>
      </c>
      <c r="D101" s="1" t="s">
        <v>83</v>
      </c>
      <c r="E101" s="1" t="s">
        <v>84</v>
      </c>
      <c r="F101" s="1" t="s">
        <v>85</v>
      </c>
      <c r="G101" s="1" t="s">
        <v>86</v>
      </c>
      <c r="H101" s="1" t="s">
        <v>87</v>
      </c>
      <c r="I101" s="1">
        <v>489.99998987466097</v>
      </c>
      <c r="J101" s="1">
        <v>0</v>
      </c>
      <c r="K101">
        <f t="shared" si="28"/>
        <v>-0.3493009179320205</v>
      </c>
      <c r="L101">
        <f t="shared" si="29"/>
        <v>3.8071006052186013E-3</v>
      </c>
      <c r="M101">
        <f t="shared" si="30"/>
        <v>555.66206476802154</v>
      </c>
      <c r="N101">
        <f t="shared" si="31"/>
        <v>5.5646372383428219E-2</v>
      </c>
      <c r="O101">
        <f t="shared" si="32"/>
        <v>1.4115930436054707</v>
      </c>
      <c r="P101">
        <f t="shared" si="33"/>
        <v>28.940948486328125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29.784732818603516</v>
      </c>
      <c r="V101" s="1">
        <v>28.940948486328125</v>
      </c>
      <c r="W101" s="1">
        <v>30.029197692871094</v>
      </c>
      <c r="X101" s="1">
        <v>419.46441650390625</v>
      </c>
      <c r="Y101" s="1">
        <v>420.11685180664063</v>
      </c>
      <c r="Z101" s="1">
        <v>25.921554565429688</v>
      </c>
      <c r="AA101" s="1">
        <v>26.030048370361328</v>
      </c>
      <c r="AB101" s="1">
        <v>61.444988250732422</v>
      </c>
      <c r="AC101" s="1">
        <v>61.70318603515625</v>
      </c>
      <c r="AD101" s="1">
        <v>299.72897338867188</v>
      </c>
      <c r="AE101" s="1">
        <v>0.94653534889221191</v>
      </c>
      <c r="AF101" s="1">
        <v>0.15804941952228546</v>
      </c>
      <c r="AG101" s="1">
        <v>99.74847412109375</v>
      </c>
      <c r="AH101" s="1">
        <v>-0.90074020624160767</v>
      </c>
      <c r="AI101" s="1">
        <v>0.23147879540920258</v>
      </c>
      <c r="AJ101" s="1">
        <v>2.5533087551593781E-2</v>
      </c>
      <c r="AK101" s="1">
        <v>2.7973894029855728E-3</v>
      </c>
      <c r="AL101" s="1">
        <v>1.3948536477982998E-2</v>
      </c>
      <c r="AM101" s="1">
        <v>9.5487787621095777E-4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88</v>
      </c>
      <c r="AV101">
        <f t="shared" si="36"/>
        <v>0.49954828898111975</v>
      </c>
      <c r="AW101">
        <f t="shared" si="37"/>
        <v>5.564637238342822E-5</v>
      </c>
      <c r="AX101">
        <f t="shared" si="38"/>
        <v>302.0909484863281</v>
      </c>
      <c r="AY101">
        <f t="shared" si="39"/>
        <v>302.93473281860349</v>
      </c>
      <c r="AZ101">
        <f t="shared" si="40"/>
        <v>0.15144565243767971</v>
      </c>
      <c r="BA101">
        <f t="shared" si="41"/>
        <v>8.7788018221668887E-2</v>
      </c>
      <c r="BB101">
        <f t="shared" si="42"/>
        <v>4.0080506498472763</v>
      </c>
      <c r="BC101">
        <f t="shared" si="43"/>
        <v>40.181573554514117</v>
      </c>
      <c r="BD101">
        <f t="shared" si="44"/>
        <v>14.151525184152788</v>
      </c>
      <c r="BE101">
        <f t="shared" si="45"/>
        <v>29.36284065246582</v>
      </c>
      <c r="BF101">
        <f t="shared" si="46"/>
        <v>4.1069906778198533</v>
      </c>
      <c r="BG101">
        <f t="shared" si="47"/>
        <v>3.8020039111267092E-3</v>
      </c>
      <c r="BH101">
        <f t="shared" si="48"/>
        <v>2.5964576062418057</v>
      </c>
      <c r="BI101">
        <f t="shared" si="49"/>
        <v>1.5105330715780476</v>
      </c>
      <c r="BJ101">
        <f t="shared" si="50"/>
        <v>2.3767098255694291E-3</v>
      </c>
      <c r="BK101">
        <f t="shared" si="51"/>
        <v>55.426443087586513</v>
      </c>
      <c r="BL101">
        <f t="shared" si="52"/>
        <v>1.3226369339351467</v>
      </c>
      <c r="BM101">
        <f t="shared" si="53"/>
        <v>63.623947833101305</v>
      </c>
      <c r="BN101">
        <f t="shared" si="54"/>
        <v>420.28289273398781</v>
      </c>
      <c r="BO101">
        <f t="shared" si="55"/>
        <v>-5.2878439176984489E-4</v>
      </c>
    </row>
    <row r="102" spans="1:67" x14ac:dyDescent="0.25">
      <c r="A102" s="1">
        <v>90</v>
      </c>
      <c r="B102" s="1" t="s">
        <v>178</v>
      </c>
      <c r="C102" s="1" t="s">
        <v>82</v>
      </c>
      <c r="D102" s="1" t="s">
        <v>83</v>
      </c>
      <c r="E102" s="1" t="s">
        <v>84</v>
      </c>
      <c r="F102" s="1" t="s">
        <v>85</v>
      </c>
      <c r="G102" s="1" t="s">
        <v>86</v>
      </c>
      <c r="H102" s="1" t="s">
        <v>87</v>
      </c>
      <c r="I102" s="1">
        <v>495.49998975172639</v>
      </c>
      <c r="J102" s="1">
        <v>0</v>
      </c>
      <c r="K102">
        <f t="shared" si="28"/>
        <v>-0.34744543426060798</v>
      </c>
      <c r="L102">
        <f t="shared" si="29"/>
        <v>3.7760879388027669E-3</v>
      </c>
      <c r="M102">
        <f t="shared" si="30"/>
        <v>556.08618554156158</v>
      </c>
      <c r="N102">
        <f t="shared" si="31"/>
        <v>5.5186282907507961E-2</v>
      </c>
      <c r="O102">
        <f t="shared" si="32"/>
        <v>1.4114145476965847</v>
      </c>
      <c r="P102">
        <f t="shared" si="33"/>
        <v>28.939235687255859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29.784381866455078</v>
      </c>
      <c r="V102" s="1">
        <v>28.939235687255859</v>
      </c>
      <c r="W102" s="1">
        <v>30.029054641723633</v>
      </c>
      <c r="X102" s="1">
        <v>419.47686767578125</v>
      </c>
      <c r="Y102" s="1">
        <v>420.1259765625</v>
      </c>
      <c r="Z102" s="1">
        <v>25.920146942138672</v>
      </c>
      <c r="AA102" s="1">
        <v>26.027744293212891</v>
      </c>
      <c r="AB102" s="1">
        <v>61.443336486816406</v>
      </c>
      <c r="AC102" s="1">
        <v>61.698272705078125</v>
      </c>
      <c r="AD102" s="1">
        <v>299.72805786132813</v>
      </c>
      <c r="AE102" s="1">
        <v>0.90191948413848877</v>
      </c>
      <c r="AF102" s="1">
        <v>0.20116306841373444</v>
      </c>
      <c r="AG102" s="1">
        <v>99.748893737792969</v>
      </c>
      <c r="AH102" s="1">
        <v>-0.90074020624160767</v>
      </c>
      <c r="AI102" s="1">
        <v>0.23147879540920258</v>
      </c>
      <c r="AJ102" s="1">
        <v>2.5533087551593781E-2</v>
      </c>
      <c r="AK102" s="1">
        <v>2.7973894029855728E-3</v>
      </c>
      <c r="AL102" s="1">
        <v>1.3948536477982998E-2</v>
      </c>
      <c r="AM102" s="1">
        <v>9.5487787621095777E-4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88</v>
      </c>
      <c r="AV102">
        <f t="shared" si="36"/>
        <v>0.49954676310221346</v>
      </c>
      <c r="AW102">
        <f t="shared" si="37"/>
        <v>5.5186282907507964E-5</v>
      </c>
      <c r="AX102">
        <f t="shared" si="38"/>
        <v>302.08923568725584</v>
      </c>
      <c r="AY102">
        <f t="shared" si="39"/>
        <v>302.93438186645506</v>
      </c>
      <c r="AZ102">
        <f t="shared" si="40"/>
        <v>0.14430711423664278</v>
      </c>
      <c r="BA102">
        <f t="shared" si="41"/>
        <v>8.8119476975037137E-2</v>
      </c>
      <c r="BB102">
        <f t="shared" si="42"/>
        <v>4.0076532474347246</v>
      </c>
      <c r="BC102">
        <f t="shared" si="43"/>
        <v>40.177420493198916</v>
      </c>
      <c r="BD102">
        <f t="shared" si="44"/>
        <v>14.149676199986025</v>
      </c>
      <c r="BE102">
        <f t="shared" si="45"/>
        <v>29.361808776855469</v>
      </c>
      <c r="BF102">
        <f t="shared" si="46"/>
        <v>4.1067461136489589</v>
      </c>
      <c r="BG102">
        <f t="shared" si="47"/>
        <v>3.7710738872342611E-3</v>
      </c>
      <c r="BH102">
        <f t="shared" si="48"/>
        <v>2.5962386997381399</v>
      </c>
      <c r="BI102">
        <f t="shared" si="49"/>
        <v>1.510507413910819</v>
      </c>
      <c r="BJ102">
        <f t="shared" si="50"/>
        <v>2.3573711484376671E-3</v>
      </c>
      <c r="BK102">
        <f t="shared" si="51"/>
        <v>55.468981830639855</v>
      </c>
      <c r="BL102">
        <f t="shared" si="52"/>
        <v>1.3236177160276961</v>
      </c>
      <c r="BM102">
        <f t="shared" si="53"/>
        <v>63.62466573382126</v>
      </c>
      <c r="BN102">
        <f t="shared" si="54"/>
        <v>420.29113548177429</v>
      </c>
      <c r="BO102">
        <f t="shared" si="55"/>
        <v>-5.259711126249098E-4</v>
      </c>
    </row>
    <row r="103" spans="1:67" x14ac:dyDescent="0.25">
      <c r="A103" s="1">
        <v>91</v>
      </c>
      <c r="B103" s="1" t="s">
        <v>179</v>
      </c>
      <c r="C103" s="1" t="s">
        <v>82</v>
      </c>
      <c r="D103" s="1" t="s">
        <v>83</v>
      </c>
      <c r="E103" s="1" t="s">
        <v>84</v>
      </c>
      <c r="F103" s="1" t="s">
        <v>85</v>
      </c>
      <c r="G103" s="1" t="s">
        <v>86</v>
      </c>
      <c r="H103" s="1" t="s">
        <v>87</v>
      </c>
      <c r="I103" s="1">
        <v>500.49998963996768</v>
      </c>
      <c r="J103" s="1">
        <v>0</v>
      </c>
      <c r="K103">
        <f t="shared" si="28"/>
        <v>-0.34838319302381876</v>
      </c>
      <c r="L103">
        <f t="shared" si="29"/>
        <v>3.8348220242284403E-3</v>
      </c>
      <c r="M103">
        <f t="shared" si="30"/>
        <v>554.26692902488753</v>
      </c>
      <c r="N103">
        <f t="shared" si="31"/>
        <v>5.6025521653248991E-2</v>
      </c>
      <c r="O103">
        <f t="shared" si="32"/>
        <v>1.4109667176017826</v>
      </c>
      <c r="P103">
        <f t="shared" si="33"/>
        <v>28.937568664550781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29.783487319946289</v>
      </c>
      <c r="V103" s="1">
        <v>28.937568664550781</v>
      </c>
      <c r="W103" s="1">
        <v>30.028818130493164</v>
      </c>
      <c r="X103" s="1">
        <v>419.49478149414063</v>
      </c>
      <c r="Y103" s="1">
        <v>420.14505004882813</v>
      </c>
      <c r="Z103" s="1">
        <v>25.919076919555664</v>
      </c>
      <c r="AA103" s="1">
        <v>26.028308868408203</v>
      </c>
      <c r="AB103" s="1">
        <v>61.443771362304688</v>
      </c>
      <c r="AC103" s="1">
        <v>61.7022705078125</v>
      </c>
      <c r="AD103" s="1">
        <v>299.73248291015625</v>
      </c>
      <c r="AE103" s="1">
        <v>0.89421111345291138</v>
      </c>
      <c r="AF103" s="1">
        <v>0.20928950607776642</v>
      </c>
      <c r="AG103" s="1">
        <v>99.749076843261719</v>
      </c>
      <c r="AH103" s="1">
        <v>-0.90074020624160767</v>
      </c>
      <c r="AI103" s="1">
        <v>0.23147879540920258</v>
      </c>
      <c r="AJ103" s="1">
        <v>2.5533087551593781E-2</v>
      </c>
      <c r="AK103" s="1">
        <v>2.7973894029855728E-3</v>
      </c>
      <c r="AL103" s="1">
        <v>1.3948536477982998E-2</v>
      </c>
      <c r="AM103" s="1">
        <v>9.5487787621095777E-4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88</v>
      </c>
      <c r="AV103">
        <f t="shared" si="36"/>
        <v>0.49955413818359368</v>
      </c>
      <c r="AW103">
        <f t="shared" si="37"/>
        <v>5.6025521653248992E-5</v>
      </c>
      <c r="AX103">
        <f t="shared" si="38"/>
        <v>302.08756866455076</v>
      </c>
      <c r="AY103">
        <f t="shared" si="39"/>
        <v>302.93348731994627</v>
      </c>
      <c r="AZ103">
        <f t="shared" si="40"/>
        <v>0.14307377495451767</v>
      </c>
      <c r="BA103">
        <f t="shared" si="41"/>
        <v>8.7789975613915466E-2</v>
      </c>
      <c r="BB103">
        <f t="shared" si="42"/>
        <v>4.007266499016783</v>
      </c>
      <c r="BC103">
        <f t="shared" si="43"/>
        <v>40.173469528078982</v>
      </c>
      <c r="BD103">
        <f t="shared" si="44"/>
        <v>14.145160659670779</v>
      </c>
      <c r="BE103">
        <f t="shared" si="45"/>
        <v>29.360527992248535</v>
      </c>
      <c r="BF103">
        <f t="shared" si="46"/>
        <v>4.1064425733775902</v>
      </c>
      <c r="BG103">
        <f t="shared" si="47"/>
        <v>3.8296508871177291E-3</v>
      </c>
      <c r="BH103">
        <f t="shared" si="48"/>
        <v>2.5962997814150004</v>
      </c>
      <c r="BI103">
        <f t="shared" si="49"/>
        <v>1.5101427919625898</v>
      </c>
      <c r="BJ103">
        <f t="shared" si="50"/>
        <v>2.3939958622615385E-3</v>
      </c>
      <c r="BK103">
        <f t="shared" si="51"/>
        <v>55.287614494982201</v>
      </c>
      <c r="BL103">
        <f t="shared" si="52"/>
        <v>1.3192275595308622</v>
      </c>
      <c r="BM103">
        <f t="shared" si="53"/>
        <v>63.633512572668096</v>
      </c>
      <c r="BN103">
        <f t="shared" si="54"/>
        <v>420.31065473370649</v>
      </c>
      <c r="BO103">
        <f t="shared" si="55"/>
        <v>-5.2743955081112088E-4</v>
      </c>
    </row>
    <row r="104" spans="1:67" x14ac:dyDescent="0.25">
      <c r="A104" s="1">
        <v>92</v>
      </c>
      <c r="B104" s="1" t="s">
        <v>180</v>
      </c>
      <c r="C104" s="1" t="s">
        <v>82</v>
      </c>
      <c r="D104" s="1" t="s">
        <v>83</v>
      </c>
      <c r="E104" s="1" t="s">
        <v>84</v>
      </c>
      <c r="F104" s="1" t="s">
        <v>85</v>
      </c>
      <c r="G104" s="1" t="s">
        <v>86</v>
      </c>
      <c r="H104" s="1" t="s">
        <v>87</v>
      </c>
      <c r="I104" s="1">
        <v>505.49998952820897</v>
      </c>
      <c r="J104" s="1">
        <v>0</v>
      </c>
      <c r="K104">
        <f t="shared" si="28"/>
        <v>-0.37256772064040805</v>
      </c>
      <c r="L104">
        <f t="shared" si="29"/>
        <v>3.9427286812396736E-3</v>
      </c>
      <c r="M104">
        <f t="shared" si="30"/>
        <v>560.06394503484955</v>
      </c>
      <c r="N104">
        <f t="shared" si="31"/>
        <v>5.7585843028239408E-2</v>
      </c>
      <c r="O104">
        <f t="shared" si="32"/>
        <v>1.4106302733502512</v>
      </c>
      <c r="P104">
        <f t="shared" si="33"/>
        <v>28.937149047851563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29.783981323242188</v>
      </c>
      <c r="V104" s="1">
        <v>28.937149047851563</v>
      </c>
      <c r="W104" s="1">
        <v>30.028844833374023</v>
      </c>
      <c r="X104" s="1">
        <v>419.4620361328125</v>
      </c>
      <c r="Y104" s="1">
        <v>420.15939331054688</v>
      </c>
      <c r="Z104" s="1">
        <v>25.918310165405273</v>
      </c>
      <c r="AA104" s="1">
        <v>26.030582427978516</v>
      </c>
      <c r="AB104" s="1">
        <v>61.441295623779297</v>
      </c>
      <c r="AC104" s="1">
        <v>61.706462860107422</v>
      </c>
      <c r="AD104" s="1">
        <v>299.73663330078125</v>
      </c>
      <c r="AE104" s="1">
        <v>0.93738353252410889</v>
      </c>
      <c r="AF104" s="1">
        <v>0.24147975444793701</v>
      </c>
      <c r="AG104" s="1">
        <v>99.749549865722656</v>
      </c>
      <c r="AH104" s="1">
        <v>-0.90074020624160767</v>
      </c>
      <c r="AI104" s="1">
        <v>0.23147879540920258</v>
      </c>
      <c r="AJ104" s="1">
        <v>2.5533087551593781E-2</v>
      </c>
      <c r="AK104" s="1">
        <v>2.7973894029855728E-3</v>
      </c>
      <c r="AL104" s="1">
        <v>1.3948536477982998E-2</v>
      </c>
      <c r="AM104" s="1">
        <v>9.5487787621095777E-4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88</v>
      </c>
      <c r="AV104">
        <f t="shared" si="36"/>
        <v>0.49956105550130198</v>
      </c>
      <c r="AW104">
        <f t="shared" si="37"/>
        <v>5.7585843028239405E-5</v>
      </c>
      <c r="AX104">
        <f t="shared" si="38"/>
        <v>302.08714904785154</v>
      </c>
      <c r="AY104">
        <f t="shared" si="39"/>
        <v>302.93398132324216</v>
      </c>
      <c r="AZ104">
        <f t="shared" si="40"/>
        <v>0.14998136185151267</v>
      </c>
      <c r="BA104">
        <f t="shared" si="41"/>
        <v>8.7213327647712585E-2</v>
      </c>
      <c r="BB104">
        <f t="shared" si="42"/>
        <v>4.0071691532836979</v>
      </c>
      <c r="BC104">
        <f t="shared" si="43"/>
        <v>40.17230311994318</v>
      </c>
      <c r="BD104">
        <f t="shared" si="44"/>
        <v>14.141720691964665</v>
      </c>
      <c r="BE104">
        <f t="shared" si="45"/>
        <v>29.360565185546875</v>
      </c>
      <c r="BF104">
        <f t="shared" si="46"/>
        <v>4.1064513877485807</v>
      </c>
      <c r="BG104">
        <f t="shared" si="47"/>
        <v>3.9372626396367086E-3</v>
      </c>
      <c r="BH104">
        <f t="shared" si="48"/>
        <v>2.5965388799334468</v>
      </c>
      <c r="BI104">
        <f t="shared" si="49"/>
        <v>1.5099125078151339</v>
      </c>
      <c r="BJ104">
        <f t="shared" si="50"/>
        <v>2.4612796563737911E-3</v>
      </c>
      <c r="BK104">
        <f t="shared" si="51"/>
        <v>55.866126413247073</v>
      </c>
      <c r="BL104">
        <f t="shared" si="52"/>
        <v>1.3329797071105747</v>
      </c>
      <c r="BM104">
        <f t="shared" si="53"/>
        <v>63.642659634375946</v>
      </c>
      <c r="BN104">
        <f t="shared" si="54"/>
        <v>420.3364941615867</v>
      </c>
      <c r="BO104">
        <f t="shared" si="55"/>
        <v>-5.6410045201446719E-4</v>
      </c>
    </row>
    <row r="105" spans="1:67" x14ac:dyDescent="0.25">
      <c r="A105" s="1">
        <v>93</v>
      </c>
      <c r="B105" s="1" t="s">
        <v>181</v>
      </c>
      <c r="C105" s="1" t="s">
        <v>82</v>
      </c>
      <c r="D105" s="1" t="s">
        <v>83</v>
      </c>
      <c r="E105" s="1" t="s">
        <v>84</v>
      </c>
      <c r="F105" s="1" t="s">
        <v>85</v>
      </c>
      <c r="G105" s="1" t="s">
        <v>86</v>
      </c>
      <c r="H105" s="1" t="s">
        <v>87</v>
      </c>
      <c r="I105" s="1">
        <v>510.99998940527439</v>
      </c>
      <c r="J105" s="1">
        <v>0</v>
      </c>
      <c r="K105">
        <f t="shared" si="28"/>
        <v>-0.39584550342049107</v>
      </c>
      <c r="L105">
        <f t="shared" si="29"/>
        <v>3.9380968207297518E-3</v>
      </c>
      <c r="M105">
        <f t="shared" si="30"/>
        <v>569.57226709574513</v>
      </c>
      <c r="N105">
        <f t="shared" si="31"/>
        <v>5.7518789655372105E-2</v>
      </c>
      <c r="O105">
        <f t="shared" si="32"/>
        <v>1.4106395956514999</v>
      </c>
      <c r="P105">
        <f t="shared" si="33"/>
        <v>28.936321258544922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29.783786773681641</v>
      </c>
      <c r="V105" s="1">
        <v>28.936321258544922</v>
      </c>
      <c r="W105" s="1">
        <v>30.028690338134766</v>
      </c>
      <c r="X105" s="1">
        <v>419.38818359375</v>
      </c>
      <c r="Y105" s="1">
        <v>420.1322021484375</v>
      </c>
      <c r="Z105" s="1">
        <v>25.916526794433594</v>
      </c>
      <c r="AA105" s="1">
        <v>26.028669357299805</v>
      </c>
      <c r="AB105" s="1">
        <v>61.437751770019531</v>
      </c>
      <c r="AC105" s="1">
        <v>61.704319000244141</v>
      </c>
      <c r="AD105" s="1">
        <v>299.73446655273438</v>
      </c>
      <c r="AE105" s="1">
        <v>0.96618127822875977</v>
      </c>
      <c r="AF105" s="1">
        <v>0.20823341608047485</v>
      </c>
      <c r="AG105" s="1">
        <v>99.7491455078125</v>
      </c>
      <c r="AH105" s="1">
        <v>-0.90074020624160767</v>
      </c>
      <c r="AI105" s="1">
        <v>0.23147879540920258</v>
      </c>
      <c r="AJ105" s="1">
        <v>2.5533087551593781E-2</v>
      </c>
      <c r="AK105" s="1">
        <v>2.7973894029855728E-3</v>
      </c>
      <c r="AL105" s="1">
        <v>1.3948536477982998E-2</v>
      </c>
      <c r="AM105" s="1">
        <v>9.5487787621095777E-4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88</v>
      </c>
      <c r="AV105">
        <f t="shared" si="36"/>
        <v>0.49955744425455717</v>
      </c>
      <c r="AW105">
        <f t="shared" si="37"/>
        <v>5.7518789655372104E-5</v>
      </c>
      <c r="AX105">
        <f t="shared" si="38"/>
        <v>302.0863212585449</v>
      </c>
      <c r="AY105">
        <f t="shared" si="39"/>
        <v>302.93378677368162</v>
      </c>
      <c r="AZ105">
        <f t="shared" si="40"/>
        <v>0.15458900106126805</v>
      </c>
      <c r="BA105">
        <f t="shared" si="41"/>
        <v>8.73838063867311E-2</v>
      </c>
      <c r="BB105">
        <f t="shared" si="42"/>
        <v>4.0069771227475384</v>
      </c>
      <c r="BC105">
        <f t="shared" si="43"/>
        <v>40.170540833692719</v>
      </c>
      <c r="BD105">
        <f t="shared" si="44"/>
        <v>14.141871476392915</v>
      </c>
      <c r="BE105">
        <f t="shared" si="45"/>
        <v>29.360054016113281</v>
      </c>
      <c r="BF105">
        <f t="shared" si="46"/>
        <v>4.1063302480942419</v>
      </c>
      <c r="BG105">
        <f t="shared" si="47"/>
        <v>3.9326436055543727E-3</v>
      </c>
      <c r="BH105">
        <f t="shared" si="48"/>
        <v>2.5963375270960385</v>
      </c>
      <c r="BI105">
        <f t="shared" si="49"/>
        <v>1.5099927209982034</v>
      </c>
      <c r="BJ105">
        <f t="shared" si="50"/>
        <v>2.45839160974877E-3</v>
      </c>
      <c r="BK105">
        <f t="shared" si="51"/>
        <v>56.814346947748128</v>
      </c>
      <c r="BL105">
        <f t="shared" si="52"/>
        <v>1.355697716535684</v>
      </c>
      <c r="BM105">
        <f t="shared" si="53"/>
        <v>63.640686847342501</v>
      </c>
      <c r="BN105">
        <f t="shared" si="54"/>
        <v>420.3203681425702</v>
      </c>
      <c r="BO105">
        <f t="shared" si="55"/>
        <v>-5.9934948749776448E-4</v>
      </c>
    </row>
    <row r="106" spans="1:67" x14ac:dyDescent="0.25">
      <c r="A106" s="1">
        <v>94</v>
      </c>
      <c r="B106" s="1" t="s">
        <v>182</v>
      </c>
      <c r="C106" s="1" t="s">
        <v>82</v>
      </c>
      <c r="D106" s="1" t="s">
        <v>83</v>
      </c>
      <c r="E106" s="1" t="s">
        <v>84</v>
      </c>
      <c r="F106" s="1" t="s">
        <v>85</v>
      </c>
      <c r="G106" s="1" t="s">
        <v>86</v>
      </c>
      <c r="H106" s="1" t="s">
        <v>87</v>
      </c>
      <c r="I106" s="1">
        <v>515.99998929351568</v>
      </c>
      <c r="J106" s="1">
        <v>0</v>
      </c>
      <c r="K106">
        <f t="shared" si="28"/>
        <v>-0.41225705381287792</v>
      </c>
      <c r="L106">
        <f t="shared" si="29"/>
        <v>3.9594607097009973E-3</v>
      </c>
      <c r="M106">
        <f t="shared" si="30"/>
        <v>575.24265271195929</v>
      </c>
      <c r="N106">
        <f t="shared" si="31"/>
        <v>5.7836761301807586E-2</v>
      </c>
      <c r="O106">
        <f t="shared" si="32"/>
        <v>1.4107948099386265</v>
      </c>
      <c r="P106">
        <f t="shared" si="33"/>
        <v>28.93707275390625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29.784830093383789</v>
      </c>
      <c r="V106" s="1">
        <v>28.93707275390625</v>
      </c>
      <c r="W106" s="1">
        <v>30.029207229614258</v>
      </c>
      <c r="X106" s="1">
        <v>419.32122802734375</v>
      </c>
      <c r="Y106" s="1">
        <v>420.09780883789063</v>
      </c>
      <c r="Z106" s="1">
        <v>25.916080474853516</v>
      </c>
      <c r="AA106" s="1">
        <v>26.028839111328125</v>
      </c>
      <c r="AB106" s="1">
        <v>61.4327392578125</v>
      </c>
      <c r="AC106" s="1">
        <v>61.699790954589844</v>
      </c>
      <c r="AD106" s="1">
        <v>299.74468994140625</v>
      </c>
      <c r="AE106" s="1">
        <v>0.96833342313766479</v>
      </c>
      <c r="AF106" s="1">
        <v>0.18960539996623993</v>
      </c>
      <c r="AG106" s="1">
        <v>99.749229431152344</v>
      </c>
      <c r="AH106" s="1">
        <v>-0.90074020624160767</v>
      </c>
      <c r="AI106" s="1">
        <v>0.23147879540920258</v>
      </c>
      <c r="AJ106" s="1">
        <v>2.5533087551593781E-2</v>
      </c>
      <c r="AK106" s="1">
        <v>2.7973894029855728E-3</v>
      </c>
      <c r="AL106" s="1">
        <v>1.3948536477982998E-2</v>
      </c>
      <c r="AM106" s="1">
        <v>9.5487787621095777E-4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88</v>
      </c>
      <c r="AV106">
        <f t="shared" si="36"/>
        <v>0.49957448323567705</v>
      </c>
      <c r="AW106">
        <f t="shared" si="37"/>
        <v>5.7836761301807585E-5</v>
      </c>
      <c r="AX106">
        <f t="shared" si="38"/>
        <v>302.08707275390623</v>
      </c>
      <c r="AY106">
        <f t="shared" si="39"/>
        <v>302.93483009338377</v>
      </c>
      <c r="AZ106">
        <f t="shared" si="40"/>
        <v>0.15493334423899618</v>
      </c>
      <c r="BA106">
        <f t="shared" si="41"/>
        <v>8.7269431664333472E-2</v>
      </c>
      <c r="BB106">
        <f t="shared" si="42"/>
        <v>4.0071514542810469</v>
      </c>
      <c r="BC106">
        <f t="shared" si="43"/>
        <v>40.172254734527172</v>
      </c>
      <c r="BD106">
        <f t="shared" si="44"/>
        <v>14.143415623199047</v>
      </c>
      <c r="BE106">
        <f t="shared" si="45"/>
        <v>29.36095142364502</v>
      </c>
      <c r="BF106">
        <f t="shared" si="46"/>
        <v>4.1065429225762173</v>
      </c>
      <c r="BG106">
        <f t="shared" si="47"/>
        <v>3.9539482088569262E-3</v>
      </c>
      <c r="BH106">
        <f t="shared" si="48"/>
        <v>2.5963566443424204</v>
      </c>
      <c r="BI106">
        <f t="shared" si="49"/>
        <v>1.5101862782337969</v>
      </c>
      <c r="BJ106">
        <f t="shared" si="50"/>
        <v>2.4717123037604738E-3</v>
      </c>
      <c r="BK106">
        <f t="shared" si="51"/>
        <v>57.380011343949917</v>
      </c>
      <c r="BL106">
        <f t="shared" si="52"/>
        <v>1.3693064819910468</v>
      </c>
      <c r="BM106">
        <f t="shared" si="53"/>
        <v>63.638505911809084</v>
      </c>
      <c r="BN106">
        <f t="shared" si="54"/>
        <v>420.29377609708297</v>
      </c>
      <c r="BO106">
        <f t="shared" si="55"/>
        <v>-6.2421630888475851E-4</v>
      </c>
    </row>
    <row r="107" spans="1:67" x14ac:dyDescent="0.25">
      <c r="A107" s="1">
        <v>95</v>
      </c>
      <c r="B107" s="1" t="s">
        <v>183</v>
      </c>
      <c r="C107" s="1" t="s">
        <v>82</v>
      </c>
      <c r="D107" s="1" t="s">
        <v>83</v>
      </c>
      <c r="E107" s="1" t="s">
        <v>84</v>
      </c>
      <c r="F107" s="1" t="s">
        <v>85</v>
      </c>
      <c r="G107" s="1" t="s">
        <v>86</v>
      </c>
      <c r="H107" s="1" t="s">
        <v>87</v>
      </c>
      <c r="I107" s="1">
        <v>520.99998918175697</v>
      </c>
      <c r="J107" s="1">
        <v>0</v>
      </c>
      <c r="K107">
        <f t="shared" si="28"/>
        <v>-0.39755864614605158</v>
      </c>
      <c r="L107">
        <f t="shared" si="29"/>
        <v>3.8487896157071108E-3</v>
      </c>
      <c r="M107">
        <f t="shared" si="30"/>
        <v>573.88095237660252</v>
      </c>
      <c r="N107">
        <f t="shared" si="31"/>
        <v>5.6233097002690628E-2</v>
      </c>
      <c r="O107">
        <f t="shared" si="32"/>
        <v>1.4110620332776871</v>
      </c>
      <c r="P107">
        <f t="shared" si="33"/>
        <v>28.936918258666992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29.784641265869141</v>
      </c>
      <c r="V107" s="1">
        <v>28.936918258666992</v>
      </c>
      <c r="W107" s="1">
        <v>30.02916145324707</v>
      </c>
      <c r="X107" s="1">
        <v>419.30056762695313</v>
      </c>
      <c r="Y107" s="1">
        <v>420.04904174804688</v>
      </c>
      <c r="Z107" s="1">
        <v>25.916261672973633</v>
      </c>
      <c r="AA107" s="1">
        <v>26.025888442993164</v>
      </c>
      <c r="AB107" s="1">
        <v>61.433303833007813</v>
      </c>
      <c r="AC107" s="1">
        <v>61.692527770996094</v>
      </c>
      <c r="AD107" s="1">
        <v>299.76025390625</v>
      </c>
      <c r="AE107" s="1">
        <v>0.94703108072280884</v>
      </c>
      <c r="AF107" s="1">
        <v>0.10258632898330688</v>
      </c>
      <c r="AG107" s="1">
        <v>99.748893737792969</v>
      </c>
      <c r="AH107" s="1">
        <v>-0.90074020624160767</v>
      </c>
      <c r="AI107" s="1">
        <v>0.23147879540920258</v>
      </c>
      <c r="AJ107" s="1">
        <v>2.5533087551593781E-2</v>
      </c>
      <c r="AK107" s="1">
        <v>2.7973894029855728E-3</v>
      </c>
      <c r="AL107" s="1">
        <v>1.3948536477982998E-2</v>
      </c>
      <c r="AM107" s="1">
        <v>9.5487787621095777E-4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88</v>
      </c>
      <c r="AV107">
        <f t="shared" si="36"/>
        <v>0.49960042317708325</v>
      </c>
      <c r="AW107">
        <f t="shared" si="37"/>
        <v>5.6233097002690631E-5</v>
      </c>
      <c r="AX107">
        <f t="shared" si="38"/>
        <v>302.08691825866697</v>
      </c>
      <c r="AY107">
        <f t="shared" si="39"/>
        <v>302.93464126586912</v>
      </c>
      <c r="AZ107">
        <f t="shared" si="40"/>
        <v>0.15152496952880234</v>
      </c>
      <c r="BA107">
        <f t="shared" si="41"/>
        <v>8.8025789383062852E-2</v>
      </c>
      <c r="BB107">
        <f t="shared" si="42"/>
        <v>4.0071156140094661</v>
      </c>
      <c r="BC107">
        <f t="shared" si="43"/>
        <v>40.172030624648883</v>
      </c>
      <c r="BD107">
        <f t="shared" si="44"/>
        <v>14.146142181655719</v>
      </c>
      <c r="BE107">
        <f t="shared" si="45"/>
        <v>29.360779762268066</v>
      </c>
      <c r="BF107">
        <f t="shared" si="46"/>
        <v>4.1065022402109994</v>
      </c>
      <c r="BG107">
        <f t="shared" si="47"/>
        <v>3.843580765860311E-3</v>
      </c>
      <c r="BH107">
        <f t="shared" si="48"/>
        <v>2.5960535807317791</v>
      </c>
      <c r="BI107">
        <f t="shared" si="49"/>
        <v>1.5104486594792204</v>
      </c>
      <c r="BJ107">
        <f t="shared" si="50"/>
        <v>2.4027054188501588E-3</v>
      </c>
      <c r="BK107">
        <f t="shared" si="51"/>
        <v>57.243990136757155</v>
      </c>
      <c r="BL107">
        <f t="shared" si="52"/>
        <v>1.3662236913775103</v>
      </c>
      <c r="BM107">
        <f t="shared" si="53"/>
        <v>63.629937662612626</v>
      </c>
      <c r="BN107">
        <f t="shared" si="54"/>
        <v>420.23802208818393</v>
      </c>
      <c r="BO107">
        <f t="shared" si="55"/>
        <v>-6.0195961673828783E-4</v>
      </c>
    </row>
    <row r="108" spans="1:67" x14ac:dyDescent="0.25">
      <c r="A108" s="1">
        <v>96</v>
      </c>
      <c r="B108" s="1" t="s">
        <v>184</v>
      </c>
      <c r="C108" s="1" t="s">
        <v>82</v>
      </c>
      <c r="D108" s="1" t="s">
        <v>83</v>
      </c>
      <c r="E108" s="1" t="s">
        <v>84</v>
      </c>
      <c r="F108" s="1" t="s">
        <v>85</v>
      </c>
      <c r="G108" s="1" t="s">
        <v>86</v>
      </c>
      <c r="H108" s="1" t="s">
        <v>87</v>
      </c>
      <c r="I108" s="1">
        <v>526.49998905882239</v>
      </c>
      <c r="J108" s="1">
        <v>0</v>
      </c>
      <c r="K108">
        <f t="shared" si="28"/>
        <v>-0.37270795102410792</v>
      </c>
      <c r="L108">
        <f t="shared" si="29"/>
        <v>3.7904183042236058E-3</v>
      </c>
      <c r="M108">
        <f t="shared" si="30"/>
        <v>565.96939999461301</v>
      </c>
      <c r="N108">
        <f t="shared" si="31"/>
        <v>5.5399853888610316E-2</v>
      </c>
      <c r="O108">
        <f t="shared" si="32"/>
        <v>1.4115344161226622</v>
      </c>
      <c r="P108">
        <f t="shared" si="33"/>
        <v>28.937858581542969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29.784734725952148</v>
      </c>
      <c r="V108" s="1">
        <v>28.937858581542969</v>
      </c>
      <c r="W108" s="1">
        <v>30.029016494750977</v>
      </c>
      <c r="X108" s="1">
        <v>419.30560302734375</v>
      </c>
      <c r="Y108" s="1">
        <v>420.00503540039063</v>
      </c>
      <c r="Z108" s="1">
        <v>25.915306091308594</v>
      </c>
      <c r="AA108" s="1">
        <v>26.023307800292969</v>
      </c>
      <c r="AB108" s="1">
        <v>61.430572509765625</v>
      </c>
      <c r="AC108" s="1">
        <v>61.686904907226563</v>
      </c>
      <c r="AD108" s="1">
        <v>299.76284790039063</v>
      </c>
      <c r="AE108" s="1">
        <v>0.95648825168609619</v>
      </c>
      <c r="AF108" s="1">
        <v>0.14870721101760864</v>
      </c>
      <c r="AG108" s="1">
        <v>99.749015808105469</v>
      </c>
      <c r="AH108" s="1">
        <v>-0.90074020624160767</v>
      </c>
      <c r="AI108" s="1">
        <v>0.23147879540920258</v>
      </c>
      <c r="AJ108" s="1">
        <v>2.5533087551593781E-2</v>
      </c>
      <c r="AK108" s="1">
        <v>2.7973894029855728E-3</v>
      </c>
      <c r="AL108" s="1">
        <v>1.3948536477982998E-2</v>
      </c>
      <c r="AM108" s="1">
        <v>9.5487787621095777E-4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88</v>
      </c>
      <c r="AV108">
        <f t="shared" si="36"/>
        <v>0.49960474650065095</v>
      </c>
      <c r="AW108">
        <f t="shared" si="37"/>
        <v>5.5399853888610314E-5</v>
      </c>
      <c r="AX108">
        <f t="shared" si="38"/>
        <v>302.08785858154295</v>
      </c>
      <c r="AY108">
        <f t="shared" si="39"/>
        <v>302.93473472595213</v>
      </c>
      <c r="AZ108">
        <f t="shared" si="40"/>
        <v>0.15303811684910684</v>
      </c>
      <c r="BA108">
        <f t="shared" si="41"/>
        <v>8.83446531027723E-2</v>
      </c>
      <c r="BB108">
        <f t="shared" si="42"/>
        <v>4.0073337572732797</v>
      </c>
      <c r="BC108">
        <f t="shared" si="43"/>
        <v>40.174168384603242</v>
      </c>
      <c r="BD108">
        <f t="shared" si="44"/>
        <v>14.150860584310273</v>
      </c>
      <c r="BE108">
        <f t="shared" si="45"/>
        <v>29.361296653747559</v>
      </c>
      <c r="BF108">
        <f t="shared" si="46"/>
        <v>4.1066247403968115</v>
      </c>
      <c r="BG108">
        <f t="shared" si="47"/>
        <v>3.7853661489522881E-3</v>
      </c>
      <c r="BH108">
        <f t="shared" si="48"/>
        <v>2.5957993411506175</v>
      </c>
      <c r="BI108">
        <f t="shared" si="49"/>
        <v>1.510825399246194</v>
      </c>
      <c r="BJ108">
        <f t="shared" si="50"/>
        <v>2.3663072295413228E-3</v>
      </c>
      <c r="BK108">
        <f t="shared" si="51"/>
        <v>56.454890626966623</v>
      </c>
      <c r="BL108">
        <f t="shared" si="52"/>
        <v>1.3475300348603549</v>
      </c>
      <c r="BM108">
        <f t="shared" si="53"/>
        <v>63.619004114409435</v>
      </c>
      <c r="BN108">
        <f t="shared" si="54"/>
        <v>420.18220291023886</v>
      </c>
      <c r="BO108">
        <f t="shared" si="55"/>
        <v>-5.6431016129307953E-4</v>
      </c>
    </row>
    <row r="109" spans="1:67" x14ac:dyDescent="0.25">
      <c r="A109" s="1">
        <v>97</v>
      </c>
      <c r="B109" s="1" t="s">
        <v>185</v>
      </c>
      <c r="C109" s="1" t="s">
        <v>82</v>
      </c>
      <c r="D109" s="1" t="s">
        <v>83</v>
      </c>
      <c r="E109" s="1" t="s">
        <v>84</v>
      </c>
      <c r="F109" s="1" t="s">
        <v>85</v>
      </c>
      <c r="G109" s="1" t="s">
        <v>86</v>
      </c>
      <c r="H109" s="1" t="s">
        <v>87</v>
      </c>
      <c r="I109" s="1">
        <v>531.49998894706368</v>
      </c>
      <c r="J109" s="1">
        <v>0</v>
      </c>
      <c r="K109">
        <f t="shared" si="28"/>
        <v>-0.35753932209480355</v>
      </c>
      <c r="L109">
        <f t="shared" si="29"/>
        <v>3.8912731604582736E-3</v>
      </c>
      <c r="M109">
        <f t="shared" si="30"/>
        <v>555.76218873034804</v>
      </c>
      <c r="N109">
        <f t="shared" si="31"/>
        <v>5.6871956616902912E-2</v>
      </c>
      <c r="O109">
        <f t="shared" si="32"/>
        <v>1.4115336285965667</v>
      </c>
      <c r="P109">
        <f t="shared" si="33"/>
        <v>28.938348770141602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29.784704208374023</v>
      </c>
      <c r="V109" s="1">
        <v>28.938348770141602</v>
      </c>
      <c r="W109" s="1">
        <v>30.029148101806641</v>
      </c>
      <c r="X109" s="1">
        <v>419.33233642578125</v>
      </c>
      <c r="Y109" s="1">
        <v>420.00015258789063</v>
      </c>
      <c r="Z109" s="1">
        <v>25.913593292236328</v>
      </c>
      <c r="AA109" s="1">
        <v>26.02446174621582</v>
      </c>
      <c r="AB109" s="1">
        <v>61.427337646484375</v>
      </c>
      <c r="AC109" s="1">
        <v>61.688770294189453</v>
      </c>
      <c r="AD109" s="1">
        <v>299.77090454101563</v>
      </c>
      <c r="AE109" s="1">
        <v>0.93629652261734009</v>
      </c>
      <c r="AF109" s="1">
        <v>0.14184656739234924</v>
      </c>
      <c r="AG109" s="1">
        <v>99.748992919921875</v>
      </c>
      <c r="AH109" s="1">
        <v>-0.90074020624160767</v>
      </c>
      <c r="AI109" s="1">
        <v>0.23147879540920258</v>
      </c>
      <c r="AJ109" s="1">
        <v>2.5533087551593781E-2</v>
      </c>
      <c r="AK109" s="1">
        <v>2.7973894029855728E-3</v>
      </c>
      <c r="AL109" s="1">
        <v>1.3948536477982998E-2</v>
      </c>
      <c r="AM109" s="1">
        <v>9.5487787621095777E-4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88</v>
      </c>
      <c r="AV109">
        <f t="shared" si="36"/>
        <v>0.49961817423502591</v>
      </c>
      <c r="AW109">
        <f t="shared" si="37"/>
        <v>5.6871956616902911E-5</v>
      </c>
      <c r="AX109">
        <f t="shared" si="38"/>
        <v>302.08834877014158</v>
      </c>
      <c r="AY109">
        <f t="shared" si="39"/>
        <v>302.934704208374</v>
      </c>
      <c r="AZ109">
        <f t="shared" si="40"/>
        <v>0.14980744027031712</v>
      </c>
      <c r="BA109">
        <f t="shared" si="41"/>
        <v>8.7503982907755837E-2</v>
      </c>
      <c r="BB109">
        <f t="shared" si="42"/>
        <v>4.0074474790646262</v>
      </c>
      <c r="BC109">
        <f t="shared" si="43"/>
        <v>40.17531768247315</v>
      </c>
      <c r="BD109">
        <f t="shared" si="44"/>
        <v>14.150855936257329</v>
      </c>
      <c r="BE109">
        <f t="shared" si="45"/>
        <v>29.361526489257813</v>
      </c>
      <c r="BF109">
        <f t="shared" si="46"/>
        <v>4.1066792110598422</v>
      </c>
      <c r="BG109">
        <f t="shared" si="47"/>
        <v>3.8859487632935557E-3</v>
      </c>
      <c r="BH109">
        <f t="shared" si="48"/>
        <v>2.5959138504680594</v>
      </c>
      <c r="BI109">
        <f t="shared" si="49"/>
        <v>1.5107653605917828</v>
      </c>
      <c r="BJ109">
        <f t="shared" si="50"/>
        <v>2.4291957803050141E-3</v>
      </c>
      <c r="BK109">
        <f t="shared" si="51"/>
        <v>55.436718628823776</v>
      </c>
      <c r="BL109">
        <f t="shared" si="52"/>
        <v>1.3232428257607536</v>
      </c>
      <c r="BM109">
        <f t="shared" si="53"/>
        <v>63.621303655492902</v>
      </c>
      <c r="BN109">
        <f t="shared" si="54"/>
        <v>420.17010965801563</v>
      </c>
      <c r="BO109">
        <f t="shared" si="55"/>
        <v>-5.413787715239165E-4</v>
      </c>
    </row>
    <row r="110" spans="1:67" x14ac:dyDescent="0.25">
      <c r="A110" s="1">
        <v>98</v>
      </c>
      <c r="B110" s="1" t="s">
        <v>186</v>
      </c>
      <c r="C110" s="1" t="s">
        <v>82</v>
      </c>
      <c r="D110" s="1" t="s">
        <v>83</v>
      </c>
      <c r="E110" s="1" t="s">
        <v>84</v>
      </c>
      <c r="F110" s="1" t="s">
        <v>85</v>
      </c>
      <c r="G110" s="1" t="s">
        <v>86</v>
      </c>
      <c r="H110" s="1" t="s">
        <v>87</v>
      </c>
      <c r="I110" s="1">
        <v>536.49998883530498</v>
      </c>
      <c r="J110" s="1">
        <v>0</v>
      </c>
      <c r="K110">
        <f t="shared" si="28"/>
        <v>-0.3492256548433133</v>
      </c>
      <c r="L110">
        <f t="shared" si="29"/>
        <v>4.0527447653799708E-3</v>
      </c>
      <c r="M110">
        <f t="shared" si="30"/>
        <v>546.73067313541617</v>
      </c>
      <c r="N110">
        <f t="shared" si="31"/>
        <v>5.9214465714719361E-2</v>
      </c>
      <c r="O110">
        <f t="shared" si="32"/>
        <v>1.4112020311253981</v>
      </c>
      <c r="P110">
        <f t="shared" si="33"/>
        <v>28.937673568725586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29.78459358215332</v>
      </c>
      <c r="V110" s="1">
        <v>28.937673568725586</v>
      </c>
      <c r="W110" s="1">
        <v>30.029169082641602</v>
      </c>
      <c r="X110" s="1">
        <v>419.35458374023438</v>
      </c>
      <c r="Y110" s="1">
        <v>420.00369262695313</v>
      </c>
      <c r="Z110" s="1">
        <v>25.910726547241211</v>
      </c>
      <c r="AA110" s="1">
        <v>26.026144027709961</v>
      </c>
      <c r="AB110" s="1">
        <v>61.421344757080078</v>
      </c>
      <c r="AC110" s="1">
        <v>61.692523956298828</v>
      </c>
      <c r="AD110" s="1">
        <v>299.81597900390625</v>
      </c>
      <c r="AE110" s="1">
        <v>0.93083465099334717</v>
      </c>
      <c r="AF110" s="1">
        <v>0.13197854161262512</v>
      </c>
      <c r="AG110" s="1">
        <v>99.749267578125</v>
      </c>
      <c r="AH110" s="1">
        <v>-0.90074020624160767</v>
      </c>
      <c r="AI110" s="1">
        <v>0.23147879540920258</v>
      </c>
      <c r="AJ110" s="1">
        <v>2.5533087551593781E-2</v>
      </c>
      <c r="AK110" s="1">
        <v>2.7973894029855728E-3</v>
      </c>
      <c r="AL110" s="1">
        <v>1.3948536477982998E-2</v>
      </c>
      <c r="AM110" s="1">
        <v>9.5487787621095777E-4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88</v>
      </c>
      <c r="AV110">
        <f t="shared" si="36"/>
        <v>0.49969329833984372</v>
      </c>
      <c r="AW110">
        <f t="shared" si="37"/>
        <v>5.9214465714719358E-5</v>
      </c>
      <c r="AX110">
        <f t="shared" si="38"/>
        <v>302.08767356872556</v>
      </c>
      <c r="AY110">
        <f t="shared" si="39"/>
        <v>302.9345935821533</v>
      </c>
      <c r="AZ110">
        <f t="shared" si="40"/>
        <v>0.14893354083001142</v>
      </c>
      <c r="BA110">
        <f t="shared" si="41"/>
        <v>8.6401745250230047E-2</v>
      </c>
      <c r="BB110">
        <f t="shared" si="42"/>
        <v>4.0072908357722588</v>
      </c>
      <c r="BC110">
        <f t="shared" si="43"/>
        <v>40.173636689950563</v>
      </c>
      <c r="BD110">
        <f t="shared" si="44"/>
        <v>14.147492662240602</v>
      </c>
      <c r="BE110">
        <f t="shared" si="45"/>
        <v>29.361133575439453</v>
      </c>
      <c r="BF110">
        <f t="shared" si="46"/>
        <v>4.1065860914702048</v>
      </c>
      <c r="BG110">
        <f t="shared" si="47"/>
        <v>4.0469696474709311E-3</v>
      </c>
      <c r="BH110">
        <f t="shared" si="48"/>
        <v>2.5960888046468606</v>
      </c>
      <c r="BI110">
        <f t="shared" si="49"/>
        <v>1.5104972868233442</v>
      </c>
      <c r="BJ110">
        <f t="shared" si="50"/>
        <v>2.5298742547058828E-3</v>
      </c>
      <c r="BK110">
        <f t="shared" si="51"/>
        <v>54.535984207753025</v>
      </c>
      <c r="BL110">
        <f t="shared" si="52"/>
        <v>1.3017282531871019</v>
      </c>
      <c r="BM110">
        <f t="shared" si="53"/>
        <v>63.630493023181366</v>
      </c>
      <c r="BN110">
        <f t="shared" si="54"/>
        <v>420.16969777783248</v>
      </c>
      <c r="BO110">
        <f t="shared" si="55"/>
        <v>-5.2886728175655117E-4</v>
      </c>
    </row>
    <row r="111" spans="1:67" x14ac:dyDescent="0.25">
      <c r="A111" s="1">
        <v>99</v>
      </c>
      <c r="B111" s="1" t="s">
        <v>187</v>
      </c>
      <c r="C111" s="1" t="s">
        <v>82</v>
      </c>
      <c r="D111" s="1" t="s">
        <v>83</v>
      </c>
      <c r="E111" s="1" t="s">
        <v>84</v>
      </c>
      <c r="F111" s="1" t="s">
        <v>85</v>
      </c>
      <c r="G111" s="1" t="s">
        <v>86</v>
      </c>
      <c r="H111" s="1" t="s">
        <v>87</v>
      </c>
      <c r="I111" s="1">
        <v>541.9999887123704</v>
      </c>
      <c r="J111" s="1">
        <v>0</v>
      </c>
      <c r="K111">
        <f t="shared" si="28"/>
        <v>-0.3437011926770811</v>
      </c>
      <c r="L111">
        <f t="shared" si="29"/>
        <v>4.2806043821529685E-3</v>
      </c>
      <c r="M111">
        <f t="shared" si="30"/>
        <v>537.44690155921876</v>
      </c>
      <c r="N111">
        <f t="shared" si="31"/>
        <v>6.2505723815905356E-2</v>
      </c>
      <c r="O111">
        <f t="shared" si="32"/>
        <v>1.410463753530383</v>
      </c>
      <c r="P111">
        <f t="shared" si="33"/>
        <v>28.937047958374023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29.784975051879883</v>
      </c>
      <c r="V111" s="1">
        <v>28.937047958374023</v>
      </c>
      <c r="W111" s="1">
        <v>30.029609680175781</v>
      </c>
      <c r="X111" s="1">
        <v>419.37661743164063</v>
      </c>
      <c r="Y111" s="1">
        <v>420.011962890625</v>
      </c>
      <c r="Z111" s="1">
        <v>25.910083770751953</v>
      </c>
      <c r="AA111" s="1">
        <v>26.031927108764648</v>
      </c>
      <c r="AB111" s="1">
        <v>61.41766357421875</v>
      </c>
      <c r="AC111" s="1">
        <v>61.702430725097656</v>
      </c>
      <c r="AD111" s="1">
        <v>299.78781127929688</v>
      </c>
      <c r="AE111" s="1">
        <v>0.93014949560165405</v>
      </c>
      <c r="AF111" s="1">
        <v>0.12327270954847336</v>
      </c>
      <c r="AG111" s="1">
        <v>99.749893188476563</v>
      </c>
      <c r="AH111" s="1">
        <v>-0.90074020624160767</v>
      </c>
      <c r="AI111" s="1">
        <v>0.23147879540920258</v>
      </c>
      <c r="AJ111" s="1">
        <v>2.5533087551593781E-2</v>
      </c>
      <c r="AK111" s="1">
        <v>2.7973894029855728E-3</v>
      </c>
      <c r="AL111" s="1">
        <v>1.3948536477982998E-2</v>
      </c>
      <c r="AM111" s="1">
        <v>9.5487787621095777E-4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88</v>
      </c>
      <c r="AV111">
        <f t="shared" si="36"/>
        <v>0.49964635213216141</v>
      </c>
      <c r="AW111">
        <f t="shared" si="37"/>
        <v>6.250572381590535E-5</v>
      </c>
      <c r="AX111">
        <f t="shared" si="38"/>
        <v>302.087047958374</v>
      </c>
      <c r="AY111">
        <f t="shared" si="39"/>
        <v>302.93497505187986</v>
      </c>
      <c r="AZ111">
        <f t="shared" si="40"/>
        <v>0.14882391596979083</v>
      </c>
      <c r="BA111">
        <f t="shared" si="41"/>
        <v>8.4895024038047509E-2</v>
      </c>
      <c r="BB111">
        <f t="shared" si="42"/>
        <v>4.007145702119864</v>
      </c>
      <c r="BC111">
        <f t="shared" si="43"/>
        <v>40.171929753833389</v>
      </c>
      <c r="BD111">
        <f t="shared" si="44"/>
        <v>14.140002645068741</v>
      </c>
      <c r="BE111">
        <f t="shared" si="45"/>
        <v>29.361011505126953</v>
      </c>
      <c r="BF111">
        <f t="shared" si="46"/>
        <v>4.1065571614870517</v>
      </c>
      <c r="BG111">
        <f t="shared" si="47"/>
        <v>4.2741621297137248E-3</v>
      </c>
      <c r="BH111">
        <f t="shared" si="48"/>
        <v>2.596681948589481</v>
      </c>
      <c r="BI111">
        <f t="shared" si="49"/>
        <v>1.5098752128975708</v>
      </c>
      <c r="BJ111">
        <f t="shared" si="50"/>
        <v>2.6719293811646532E-3</v>
      </c>
      <c r="BK111">
        <f t="shared" si="51"/>
        <v>53.610271025009752</v>
      </c>
      <c r="BL111">
        <f t="shared" si="52"/>
        <v>1.2795990329903411</v>
      </c>
      <c r="BM111">
        <f t="shared" si="53"/>
        <v>63.651038929592183</v>
      </c>
      <c r="BN111">
        <f t="shared" si="54"/>
        <v>420.17534197677315</v>
      </c>
      <c r="BO111">
        <f t="shared" si="55"/>
        <v>-5.2066210959246355E-4</v>
      </c>
    </row>
    <row r="112" spans="1:67" x14ac:dyDescent="0.25">
      <c r="A112" s="1">
        <v>100</v>
      </c>
      <c r="B112" s="1" t="s">
        <v>188</v>
      </c>
      <c r="C112" s="1" t="s">
        <v>82</v>
      </c>
      <c r="D112" s="1" t="s">
        <v>83</v>
      </c>
      <c r="E112" s="1" t="s">
        <v>84</v>
      </c>
      <c r="F112" s="1" t="s">
        <v>85</v>
      </c>
      <c r="G112" s="1" t="s">
        <v>86</v>
      </c>
      <c r="H112" s="1" t="s">
        <v>87</v>
      </c>
      <c r="I112" s="1">
        <v>546.99998860061169</v>
      </c>
      <c r="J112" s="1">
        <v>0</v>
      </c>
      <c r="K112">
        <f t="shared" si="28"/>
        <v>-0.3441695882725786</v>
      </c>
      <c r="L112">
        <f t="shared" si="29"/>
        <v>4.142845132490771E-3</v>
      </c>
      <c r="M112">
        <f t="shared" si="30"/>
        <v>541.85416266476886</v>
      </c>
      <c r="N112">
        <f t="shared" si="31"/>
        <v>6.0500408620808403E-2</v>
      </c>
      <c r="O112">
        <f t="shared" si="32"/>
        <v>1.4105449732400062</v>
      </c>
      <c r="P112">
        <f t="shared" si="33"/>
        <v>28.935548782348633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29.784242630004883</v>
      </c>
      <c r="V112" s="1">
        <v>28.935548782348633</v>
      </c>
      <c r="W112" s="1">
        <v>30.028835296630859</v>
      </c>
      <c r="X112" s="1">
        <v>419.38055419921875</v>
      </c>
      <c r="Y112" s="1">
        <v>420.0185546875</v>
      </c>
      <c r="Z112" s="1">
        <v>25.909721374511719</v>
      </c>
      <c r="AA112" s="1">
        <v>26.02766227722168</v>
      </c>
      <c r="AB112" s="1">
        <v>61.419662475585938</v>
      </c>
      <c r="AC112" s="1">
        <v>61.701183319091797</v>
      </c>
      <c r="AD112" s="1">
        <v>299.7724609375</v>
      </c>
      <c r="AE112" s="1">
        <v>0.92700505256652832</v>
      </c>
      <c r="AF112" s="1">
        <v>0.1807401031255722</v>
      </c>
      <c r="AG112" s="1">
        <v>99.749755859375</v>
      </c>
      <c r="AH112" s="1">
        <v>-0.90074020624160767</v>
      </c>
      <c r="AI112" s="1">
        <v>0.23147879540920258</v>
      </c>
      <c r="AJ112" s="1">
        <v>2.5533087551593781E-2</v>
      </c>
      <c r="AK112" s="1">
        <v>2.7973894029855728E-3</v>
      </c>
      <c r="AL112" s="1">
        <v>1.3948536477982998E-2</v>
      </c>
      <c r="AM112" s="1">
        <v>9.5487787621095777E-4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88</v>
      </c>
      <c r="AV112">
        <f t="shared" si="36"/>
        <v>0.49962076822916662</v>
      </c>
      <c r="AW112">
        <f t="shared" si="37"/>
        <v>6.05004086208084E-5</v>
      </c>
      <c r="AX112">
        <f t="shared" si="38"/>
        <v>302.08554878234861</v>
      </c>
      <c r="AY112">
        <f t="shared" si="39"/>
        <v>302.93424263000486</v>
      </c>
      <c r="AZ112">
        <f t="shared" si="40"/>
        <v>0.14832080509541612</v>
      </c>
      <c r="BA112">
        <f t="shared" si="41"/>
        <v>8.5991672781170092E-2</v>
      </c>
      <c r="BB112">
        <f t="shared" si="42"/>
        <v>4.006797930983133</v>
      </c>
      <c r="BC112">
        <f t="shared" si="43"/>
        <v>40.168498624014958</v>
      </c>
      <c r="BD112">
        <f t="shared" si="44"/>
        <v>14.140836346793279</v>
      </c>
      <c r="BE112">
        <f t="shared" si="45"/>
        <v>29.359895706176758</v>
      </c>
      <c r="BF112">
        <f t="shared" si="46"/>
        <v>4.1062927315943378</v>
      </c>
      <c r="BG112">
        <f t="shared" si="47"/>
        <v>4.1368105672368663E-3</v>
      </c>
      <c r="BH112">
        <f t="shared" si="48"/>
        <v>2.5962529577431268</v>
      </c>
      <c r="BI112">
        <f t="shared" si="49"/>
        <v>1.510039773851211</v>
      </c>
      <c r="BJ112">
        <f t="shared" si="50"/>
        <v>2.5860480961432284E-3</v>
      </c>
      <c r="BK112">
        <f t="shared" si="51"/>
        <v>54.049820437196765</v>
      </c>
      <c r="BL112">
        <f t="shared" si="52"/>
        <v>1.2900719661490105</v>
      </c>
      <c r="BM112">
        <f t="shared" si="53"/>
        <v>63.644174551415112</v>
      </c>
      <c r="BN112">
        <f t="shared" si="54"/>
        <v>420.18215642648141</v>
      </c>
      <c r="BO112">
        <f t="shared" si="55"/>
        <v>-5.213069859414946E-4</v>
      </c>
    </row>
    <row r="113" spans="1:67" x14ac:dyDescent="0.25">
      <c r="A113" s="1">
        <v>101</v>
      </c>
      <c r="B113" s="1" t="s">
        <v>189</v>
      </c>
      <c r="C113" s="1" t="s">
        <v>82</v>
      </c>
      <c r="D113" s="1" t="s">
        <v>83</v>
      </c>
      <c r="E113" s="1" t="s">
        <v>84</v>
      </c>
      <c r="F113" s="1" t="s">
        <v>85</v>
      </c>
      <c r="G113" s="1" t="s">
        <v>86</v>
      </c>
      <c r="H113" s="1" t="s">
        <v>87</v>
      </c>
      <c r="I113" s="1">
        <v>551.99998848885298</v>
      </c>
      <c r="J113" s="1">
        <v>0</v>
      </c>
      <c r="K113">
        <f t="shared" si="28"/>
        <v>-0.34877376567498219</v>
      </c>
      <c r="L113">
        <f t="shared" si="29"/>
        <v>4.1080512079123676E-3</v>
      </c>
      <c r="M113">
        <f t="shared" si="30"/>
        <v>544.72434129227258</v>
      </c>
      <c r="N113">
        <f t="shared" si="31"/>
        <v>6.0014601375960742E-2</v>
      </c>
      <c r="O113">
        <f t="shared" si="32"/>
        <v>1.4110543834797844</v>
      </c>
      <c r="P113">
        <f t="shared" si="33"/>
        <v>28.936870574951172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29.784875869750977</v>
      </c>
      <c r="V113" s="1">
        <v>28.936870574951172</v>
      </c>
      <c r="W113" s="1">
        <v>30.029401779174805</v>
      </c>
      <c r="X113" s="1">
        <v>419.35723876953125</v>
      </c>
      <c r="Y113" s="1">
        <v>420.00497436523438</v>
      </c>
      <c r="Z113" s="1">
        <v>25.908563613891602</v>
      </c>
      <c r="AA113" s="1">
        <v>26.025577545166016</v>
      </c>
      <c r="AB113" s="1">
        <v>61.414829254150391</v>
      </c>
      <c r="AC113" s="1">
        <v>61.690456390380859</v>
      </c>
      <c r="AD113" s="1">
        <v>299.7216796875</v>
      </c>
      <c r="AE113" s="1">
        <v>0.93542277812957764</v>
      </c>
      <c r="AF113" s="1">
        <v>0.16976413130760193</v>
      </c>
      <c r="AG113" s="1">
        <v>99.749954223632813</v>
      </c>
      <c r="AH113" s="1">
        <v>-0.90074020624160767</v>
      </c>
      <c r="AI113" s="1">
        <v>0.23147879540920258</v>
      </c>
      <c r="AJ113" s="1">
        <v>2.5533087551593781E-2</v>
      </c>
      <c r="AK113" s="1">
        <v>2.7973894029855728E-3</v>
      </c>
      <c r="AL113" s="1">
        <v>1.3948536477982998E-2</v>
      </c>
      <c r="AM113" s="1">
        <v>9.5487787621095777E-4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88</v>
      </c>
      <c r="AV113">
        <f t="shared" si="36"/>
        <v>0.49953613281249992</v>
      </c>
      <c r="AW113">
        <f t="shared" si="37"/>
        <v>6.001460137596074E-5</v>
      </c>
      <c r="AX113">
        <f t="shared" si="38"/>
        <v>302.08687057495115</v>
      </c>
      <c r="AY113">
        <f t="shared" si="39"/>
        <v>302.93487586975095</v>
      </c>
      <c r="AZ113">
        <f t="shared" si="40"/>
        <v>0.14966764115539988</v>
      </c>
      <c r="BA113">
        <f t="shared" si="41"/>
        <v>8.6157237157091213E-2</v>
      </c>
      <c r="BB113">
        <f t="shared" si="42"/>
        <v>4.0071045522537005</v>
      </c>
      <c r="BC113">
        <f t="shared" si="43"/>
        <v>40.171492643194973</v>
      </c>
      <c r="BD113">
        <f t="shared" si="44"/>
        <v>14.145915098028958</v>
      </c>
      <c r="BE113">
        <f t="shared" si="45"/>
        <v>29.360873222351074</v>
      </c>
      <c r="BF113">
        <f t="shared" si="46"/>
        <v>4.1065243894551555</v>
      </c>
      <c r="BG113">
        <f t="shared" si="47"/>
        <v>4.1021175077065675E-3</v>
      </c>
      <c r="BH113">
        <f t="shared" si="48"/>
        <v>2.5960501687739161</v>
      </c>
      <c r="BI113">
        <f t="shared" si="49"/>
        <v>1.5104742206812394</v>
      </c>
      <c r="BJ113">
        <f t="shared" si="50"/>
        <v>2.5643558887260684E-3</v>
      </c>
      <c r="BK113">
        <f t="shared" si="51"/>
        <v>54.336228108402729</v>
      </c>
      <c r="BL113">
        <f t="shared" si="52"/>
        <v>1.2969473566724541</v>
      </c>
      <c r="BM113">
        <f t="shared" si="53"/>
        <v>63.633365792030048</v>
      </c>
      <c r="BN113">
        <f t="shared" si="54"/>
        <v>420.17076470964543</v>
      </c>
      <c r="BO113">
        <f t="shared" si="55"/>
        <v>-5.2820544583097317E-4</v>
      </c>
    </row>
    <row r="114" spans="1:67" x14ac:dyDescent="0.25">
      <c r="A114" s="1">
        <v>102</v>
      </c>
      <c r="B114" s="1" t="s">
        <v>190</v>
      </c>
      <c r="C114" s="1" t="s">
        <v>82</v>
      </c>
      <c r="D114" s="1" t="s">
        <v>83</v>
      </c>
      <c r="E114" s="1" t="s">
        <v>84</v>
      </c>
      <c r="F114" s="1" t="s">
        <v>85</v>
      </c>
      <c r="G114" s="1" t="s">
        <v>86</v>
      </c>
      <c r="H114" s="1" t="s">
        <v>87</v>
      </c>
      <c r="I114" s="1">
        <v>557.4999883659184</v>
      </c>
      <c r="J114" s="1">
        <v>0</v>
      </c>
      <c r="K114">
        <f t="shared" si="28"/>
        <v>-0.34619096561311391</v>
      </c>
      <c r="L114">
        <f t="shared" si="29"/>
        <v>4.3408588525732147E-3</v>
      </c>
      <c r="M114">
        <f t="shared" si="30"/>
        <v>536.59902644192027</v>
      </c>
      <c r="N114">
        <f t="shared" si="31"/>
        <v>6.3405978381950362E-2</v>
      </c>
      <c r="O114">
        <f t="shared" si="32"/>
        <v>1.4109425334101813</v>
      </c>
      <c r="P114">
        <f t="shared" si="33"/>
        <v>28.938871383666992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29.784652709960938</v>
      </c>
      <c r="V114" s="1">
        <v>28.938871383666992</v>
      </c>
      <c r="W114" s="1">
        <v>30.030101776123047</v>
      </c>
      <c r="X114" s="1">
        <v>419.38278198242188</v>
      </c>
      <c r="Y114" s="1">
        <v>420.02243041992188</v>
      </c>
      <c r="Z114" s="1">
        <v>25.907802581787109</v>
      </c>
      <c r="AA114" s="1">
        <v>26.031415939331055</v>
      </c>
      <c r="AB114" s="1">
        <v>61.414688110351563</v>
      </c>
      <c r="AC114" s="1">
        <v>61.708133697509766</v>
      </c>
      <c r="AD114" s="1">
        <v>299.75125122070313</v>
      </c>
      <c r="AE114" s="1">
        <v>0.90965110063552856</v>
      </c>
      <c r="AF114" s="1">
        <v>0.13577890396118164</v>
      </c>
      <c r="AG114" s="1">
        <v>99.749710083007813</v>
      </c>
      <c r="AH114" s="1">
        <v>-0.90074020624160767</v>
      </c>
      <c r="AI114" s="1">
        <v>0.23147879540920258</v>
      </c>
      <c r="AJ114" s="1">
        <v>2.5533087551593781E-2</v>
      </c>
      <c r="AK114" s="1">
        <v>2.7973894029855728E-3</v>
      </c>
      <c r="AL114" s="1">
        <v>1.3948536477982998E-2</v>
      </c>
      <c r="AM114" s="1">
        <v>9.5487787621095777E-4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88</v>
      </c>
      <c r="AV114">
        <f t="shared" si="36"/>
        <v>0.49958541870117179</v>
      </c>
      <c r="AW114">
        <f t="shared" si="37"/>
        <v>6.340597838195036E-5</v>
      </c>
      <c r="AX114">
        <f t="shared" si="38"/>
        <v>302.08887138366697</v>
      </c>
      <c r="AY114">
        <f t="shared" si="39"/>
        <v>302.93465270996091</v>
      </c>
      <c r="AZ114">
        <f t="shared" si="40"/>
        <v>0.14554417284851873</v>
      </c>
      <c r="BA114">
        <f t="shared" si="41"/>
        <v>8.4120190626242458E-2</v>
      </c>
      <c r="BB114">
        <f t="shared" si="42"/>
        <v>4.0075687264086426</v>
      </c>
      <c r="BC114">
        <f t="shared" si="43"/>
        <v>40.176244352727444</v>
      </c>
      <c r="BD114">
        <f t="shared" si="44"/>
        <v>14.14482841339639</v>
      </c>
      <c r="BE114">
        <f t="shared" si="45"/>
        <v>29.361762046813965</v>
      </c>
      <c r="BF114">
        <f t="shared" si="46"/>
        <v>4.1067350384925643</v>
      </c>
      <c r="BG114">
        <f t="shared" si="47"/>
        <v>4.334234099671961E-3</v>
      </c>
      <c r="BH114">
        <f t="shared" si="48"/>
        <v>2.5966261929984613</v>
      </c>
      <c r="BI114">
        <f t="shared" si="49"/>
        <v>1.510108845494103</v>
      </c>
      <c r="BJ114">
        <f t="shared" si="50"/>
        <v>2.7094907269960412E-3</v>
      </c>
      <c r="BK114">
        <f t="shared" si="51"/>
        <v>53.525597318405786</v>
      </c>
      <c r="BL114">
        <f t="shared" si="52"/>
        <v>1.2775485011727818</v>
      </c>
      <c r="BM114">
        <f t="shared" si="53"/>
        <v>63.643237181735742</v>
      </c>
      <c r="BN114">
        <f t="shared" si="54"/>
        <v>420.1869930248813</v>
      </c>
      <c r="BO114">
        <f t="shared" si="55"/>
        <v>-5.2435496815544849E-4</v>
      </c>
    </row>
    <row r="115" spans="1:67" x14ac:dyDescent="0.25">
      <c r="A115" s="1">
        <v>103</v>
      </c>
      <c r="B115" s="1" t="s">
        <v>191</v>
      </c>
      <c r="C115" s="1" t="s">
        <v>82</v>
      </c>
      <c r="D115" s="1" t="s">
        <v>83</v>
      </c>
      <c r="E115" s="1" t="s">
        <v>84</v>
      </c>
      <c r="F115" s="1" t="s">
        <v>85</v>
      </c>
      <c r="G115" s="1" t="s">
        <v>86</v>
      </c>
      <c r="H115" s="1" t="s">
        <v>87</v>
      </c>
      <c r="I115" s="1">
        <v>562.49998825415969</v>
      </c>
      <c r="J115" s="1">
        <v>0</v>
      </c>
      <c r="K115">
        <f t="shared" si="28"/>
        <v>-0.34860692982371572</v>
      </c>
      <c r="L115">
        <f t="shared" si="29"/>
        <v>4.1832270927816871E-3</v>
      </c>
      <c r="M115">
        <f t="shared" si="30"/>
        <v>542.24513521864333</v>
      </c>
      <c r="N115">
        <f t="shared" si="31"/>
        <v>6.1149630942542645E-2</v>
      </c>
      <c r="O115">
        <f t="shared" si="32"/>
        <v>1.4119344587061771</v>
      </c>
      <c r="P115">
        <f t="shared" si="33"/>
        <v>28.940301895141602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29.784084320068359</v>
      </c>
      <c r="V115" s="1">
        <v>28.940301895141602</v>
      </c>
      <c r="W115" s="1">
        <v>30.030340194702148</v>
      </c>
      <c r="X115" s="1">
        <v>419.3624267578125</v>
      </c>
      <c r="Y115" s="1">
        <v>420.00888061523438</v>
      </c>
      <c r="Z115" s="1">
        <v>25.90553092956543</v>
      </c>
      <c r="AA115" s="1">
        <v>26.024759292602539</v>
      </c>
      <c r="AB115" s="1">
        <v>61.410655975341797</v>
      </c>
      <c r="AC115" s="1">
        <v>61.692840576171875</v>
      </c>
      <c r="AD115" s="1">
        <v>299.71841430664063</v>
      </c>
      <c r="AE115" s="1">
        <v>0.91896659135818481</v>
      </c>
      <c r="AF115" s="1">
        <v>0.12089788168668747</v>
      </c>
      <c r="AG115" s="1">
        <v>99.749862670898438</v>
      </c>
      <c r="AH115" s="1">
        <v>-0.90074020624160767</v>
      </c>
      <c r="AI115" s="1">
        <v>0.23147879540920258</v>
      </c>
      <c r="AJ115" s="1">
        <v>2.5533087551593781E-2</v>
      </c>
      <c r="AK115" s="1">
        <v>2.7973894029855728E-3</v>
      </c>
      <c r="AL115" s="1">
        <v>1.3948536477982998E-2</v>
      </c>
      <c r="AM115" s="1">
        <v>9.5487787621095777E-4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88</v>
      </c>
      <c r="AV115">
        <f t="shared" si="36"/>
        <v>0.49953069051106763</v>
      </c>
      <c r="AW115">
        <f t="shared" si="37"/>
        <v>6.1149630942542644E-5</v>
      </c>
      <c r="AX115">
        <f t="shared" si="38"/>
        <v>302.09030189514158</v>
      </c>
      <c r="AY115">
        <f t="shared" si="39"/>
        <v>302.93408432006834</v>
      </c>
      <c r="AZ115">
        <f t="shared" si="40"/>
        <v>0.14703465133082894</v>
      </c>
      <c r="BA115">
        <f t="shared" si="41"/>
        <v>8.4992903062630062E-2</v>
      </c>
      <c r="BB115">
        <f t="shared" si="42"/>
        <v>4.0079006241864681</v>
      </c>
      <c r="BC115">
        <f t="shared" si="43"/>
        <v>40.179510195513828</v>
      </c>
      <c r="BD115">
        <f t="shared" si="44"/>
        <v>14.154750902911289</v>
      </c>
      <c r="BE115">
        <f t="shared" si="45"/>
        <v>29.36219310760498</v>
      </c>
      <c r="BF115">
        <f t="shared" si="46"/>
        <v>4.106837202147454</v>
      </c>
      <c r="BG115">
        <f t="shared" si="47"/>
        <v>4.1770743989124172E-3</v>
      </c>
      <c r="BH115">
        <f t="shared" si="48"/>
        <v>2.595966165480291</v>
      </c>
      <c r="BI115">
        <f t="shared" si="49"/>
        <v>1.5108710366671629</v>
      </c>
      <c r="BJ115">
        <f t="shared" si="50"/>
        <v>2.611223584105165E-3</v>
      </c>
      <c r="BK115">
        <f t="shared" si="51"/>
        <v>54.088877772022428</v>
      </c>
      <c r="BL115">
        <f t="shared" si="52"/>
        <v>1.2910325477507898</v>
      </c>
      <c r="BM115">
        <f t="shared" si="53"/>
        <v>63.618737947330814</v>
      </c>
      <c r="BN115">
        <f t="shared" si="54"/>
        <v>420.17459165387197</v>
      </c>
      <c r="BO115">
        <f t="shared" si="55"/>
        <v>-5.278266072154137E-4</v>
      </c>
    </row>
    <row r="116" spans="1:67" x14ac:dyDescent="0.25">
      <c r="A116" s="1">
        <v>104</v>
      </c>
      <c r="B116" s="1" t="s">
        <v>192</v>
      </c>
      <c r="C116" s="1" t="s">
        <v>82</v>
      </c>
      <c r="D116" s="1" t="s">
        <v>83</v>
      </c>
      <c r="E116" s="1" t="s">
        <v>84</v>
      </c>
      <c r="F116" s="1" t="s">
        <v>85</v>
      </c>
      <c r="G116" s="1" t="s">
        <v>86</v>
      </c>
      <c r="H116" s="1" t="s">
        <v>87</v>
      </c>
      <c r="I116" s="1">
        <v>567.49998814240098</v>
      </c>
      <c r="J116" s="1">
        <v>0</v>
      </c>
      <c r="K116">
        <f t="shared" si="28"/>
        <v>-0.36247567423880828</v>
      </c>
      <c r="L116">
        <f t="shared" si="29"/>
        <v>4.1017879205613164E-3</v>
      </c>
      <c r="M116">
        <f t="shared" si="30"/>
        <v>550.23213110318704</v>
      </c>
      <c r="N116">
        <f t="shared" si="31"/>
        <v>5.9981313683292327E-2</v>
      </c>
      <c r="O116">
        <f t="shared" si="32"/>
        <v>1.4124160743593546</v>
      </c>
      <c r="P116">
        <f t="shared" si="33"/>
        <v>28.940710067749023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29.78346061706543</v>
      </c>
      <c r="V116" s="1">
        <v>28.940710067749023</v>
      </c>
      <c r="W116" s="1">
        <v>30.029632568359375</v>
      </c>
      <c r="X116" s="1">
        <v>419.3546142578125</v>
      </c>
      <c r="Y116" s="1">
        <v>420.02972412109375</v>
      </c>
      <c r="Z116" s="1">
        <v>25.903972625732422</v>
      </c>
      <c r="AA116" s="1">
        <v>26.020908355712891</v>
      </c>
      <c r="AB116" s="1">
        <v>61.408992767333984</v>
      </c>
      <c r="AC116" s="1">
        <v>61.688766479492188</v>
      </c>
      <c r="AD116" s="1">
        <v>299.7572021484375</v>
      </c>
      <c r="AE116" s="1">
        <v>0.89851468801498413</v>
      </c>
      <c r="AF116" s="1">
        <v>0.13973695039749146</v>
      </c>
      <c r="AG116" s="1">
        <v>99.749755859375</v>
      </c>
      <c r="AH116" s="1">
        <v>-0.90074020624160767</v>
      </c>
      <c r="AI116" s="1">
        <v>0.23147879540920258</v>
      </c>
      <c r="AJ116" s="1">
        <v>2.5533087551593781E-2</v>
      </c>
      <c r="AK116" s="1">
        <v>2.7973894029855728E-3</v>
      </c>
      <c r="AL116" s="1">
        <v>1.3948536477982998E-2</v>
      </c>
      <c r="AM116" s="1">
        <v>9.5487787621095777E-4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88</v>
      </c>
      <c r="AV116">
        <f t="shared" si="36"/>
        <v>0.49959533691406238</v>
      </c>
      <c r="AW116">
        <f t="shared" si="37"/>
        <v>5.9981313683292327E-5</v>
      </c>
      <c r="AX116">
        <f t="shared" si="38"/>
        <v>302.090710067749</v>
      </c>
      <c r="AY116">
        <f t="shared" si="39"/>
        <v>302.93346061706541</v>
      </c>
      <c r="AZ116">
        <f t="shared" si="40"/>
        <v>0.14376234686905853</v>
      </c>
      <c r="BA116">
        <f t="shared" si="41"/>
        <v>8.5399142669239217E-2</v>
      </c>
      <c r="BB116">
        <f t="shared" si="42"/>
        <v>4.0079953300808864</v>
      </c>
      <c r="BC116">
        <f t="shared" si="43"/>
        <v>40.180502654375111</v>
      </c>
      <c r="BD116">
        <f t="shared" si="44"/>
        <v>14.159594298662221</v>
      </c>
      <c r="BE116">
        <f t="shared" si="45"/>
        <v>29.362085342407227</v>
      </c>
      <c r="BF116">
        <f t="shared" si="46"/>
        <v>4.1068116610260086</v>
      </c>
      <c r="BG116">
        <f t="shared" si="47"/>
        <v>4.0958722870142808E-3</v>
      </c>
      <c r="BH116">
        <f t="shared" si="48"/>
        <v>2.5955792557215318</v>
      </c>
      <c r="BI116">
        <f t="shared" si="49"/>
        <v>1.5112324053044768</v>
      </c>
      <c r="BJ116">
        <f t="shared" si="50"/>
        <v>2.560451005626086E-3</v>
      </c>
      <c r="BK116">
        <f t="shared" si="51"/>
        <v>54.885520743526527</v>
      </c>
      <c r="BL116">
        <f t="shared" si="52"/>
        <v>1.3099837928245197</v>
      </c>
      <c r="BM116">
        <f t="shared" si="53"/>
        <v>63.606199839409292</v>
      </c>
      <c r="BN116">
        <f t="shared" si="54"/>
        <v>420.20202769661176</v>
      </c>
      <c r="BO116">
        <f t="shared" si="55"/>
        <v>-5.486813164358314E-4</v>
      </c>
    </row>
    <row r="117" spans="1:67" x14ac:dyDescent="0.25">
      <c r="A117" s="1">
        <v>105</v>
      </c>
      <c r="B117" s="1" t="s">
        <v>193</v>
      </c>
      <c r="C117" s="1" t="s">
        <v>82</v>
      </c>
      <c r="D117" s="1" t="s">
        <v>83</v>
      </c>
      <c r="E117" s="1" t="s">
        <v>84</v>
      </c>
      <c r="F117" s="1" t="s">
        <v>85</v>
      </c>
      <c r="G117" s="1" t="s">
        <v>86</v>
      </c>
      <c r="H117" s="1" t="s">
        <v>87</v>
      </c>
      <c r="I117" s="1">
        <v>572.9999880194664</v>
      </c>
      <c r="J117" s="1">
        <v>0</v>
      </c>
      <c r="K117">
        <f t="shared" si="28"/>
        <v>-0.37205260893837205</v>
      </c>
      <c r="L117">
        <f t="shared" si="29"/>
        <v>3.6483107629138893E-3</v>
      </c>
      <c r="M117">
        <f t="shared" si="30"/>
        <v>571.7307449434868</v>
      </c>
      <c r="N117">
        <f t="shared" si="31"/>
        <v>5.3416939518496229E-2</v>
      </c>
      <c r="O117">
        <f t="shared" si="32"/>
        <v>1.4139741762583653</v>
      </c>
      <c r="P117">
        <f t="shared" si="33"/>
        <v>28.940454483032227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29.783430099487305</v>
      </c>
      <c r="V117" s="1">
        <v>28.940454483032227</v>
      </c>
      <c r="W117" s="1">
        <v>30.028470993041992</v>
      </c>
      <c r="X117" s="1">
        <v>419.31365966796875</v>
      </c>
      <c r="Y117" s="1">
        <v>420.01351928710938</v>
      </c>
      <c r="Z117" s="1">
        <v>25.900550842285156</v>
      </c>
      <c r="AA117" s="1">
        <v>26.00469970703125</v>
      </c>
      <c r="AB117" s="1">
        <v>61.401947021484375</v>
      </c>
      <c r="AC117" s="1">
        <v>61.651191711425781</v>
      </c>
      <c r="AD117" s="1">
        <v>299.73162841796875</v>
      </c>
      <c r="AE117" s="1">
        <v>0.91925030946731567</v>
      </c>
      <c r="AF117" s="1">
        <v>0.12617559731006622</v>
      </c>
      <c r="AG117" s="1">
        <v>99.749732971191406</v>
      </c>
      <c r="AH117" s="1">
        <v>-0.90074020624160767</v>
      </c>
      <c r="AI117" s="1">
        <v>0.23147879540920258</v>
      </c>
      <c r="AJ117" s="1">
        <v>2.5533087551593781E-2</v>
      </c>
      <c r="AK117" s="1">
        <v>2.7973894029855728E-3</v>
      </c>
      <c r="AL117" s="1">
        <v>1.3948536477982998E-2</v>
      </c>
      <c r="AM117" s="1">
        <v>9.5487787621095777E-4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88</v>
      </c>
      <c r="AV117">
        <f t="shared" si="36"/>
        <v>0.49955271402994783</v>
      </c>
      <c r="AW117">
        <f t="shared" si="37"/>
        <v>5.341693951849623E-5</v>
      </c>
      <c r="AX117">
        <f t="shared" si="38"/>
        <v>302.0904544830322</v>
      </c>
      <c r="AY117">
        <f t="shared" si="39"/>
        <v>302.93343009948728</v>
      </c>
      <c r="AZ117">
        <f t="shared" si="40"/>
        <v>0.14708004622727522</v>
      </c>
      <c r="BA117">
        <f t="shared" si="41"/>
        <v>8.8740359889742576E-2</v>
      </c>
      <c r="BB117">
        <f t="shared" si="42"/>
        <v>4.0079360280307519</v>
      </c>
      <c r="BC117">
        <f t="shared" si="43"/>
        <v>40.179917365676346</v>
      </c>
      <c r="BD117">
        <f t="shared" si="44"/>
        <v>14.175217658645096</v>
      </c>
      <c r="BE117">
        <f t="shared" si="45"/>
        <v>29.361942291259766</v>
      </c>
      <c r="BF117">
        <f t="shared" si="46"/>
        <v>4.1067777570964203</v>
      </c>
      <c r="BG117">
        <f t="shared" si="47"/>
        <v>3.6436300957525597E-3</v>
      </c>
      <c r="BH117">
        <f t="shared" si="48"/>
        <v>2.5939618517723866</v>
      </c>
      <c r="BI117">
        <f t="shared" si="49"/>
        <v>1.5128159053240338</v>
      </c>
      <c r="BJ117">
        <f t="shared" si="50"/>
        <v>2.2776888764821368E-3</v>
      </c>
      <c r="BK117">
        <f t="shared" si="51"/>
        <v>57.02998913953315</v>
      </c>
      <c r="BL117">
        <f t="shared" si="52"/>
        <v>1.3612198624317799</v>
      </c>
      <c r="BM117">
        <f t="shared" si="53"/>
        <v>63.560019308126236</v>
      </c>
      <c r="BN117">
        <f t="shared" si="54"/>
        <v>420.19037527871626</v>
      </c>
      <c r="BO117">
        <f t="shared" si="55"/>
        <v>-5.6278468996525549E-4</v>
      </c>
    </row>
    <row r="118" spans="1:67" x14ac:dyDescent="0.25">
      <c r="A118" s="1">
        <v>106</v>
      </c>
      <c r="B118" s="1" t="s">
        <v>194</v>
      </c>
      <c r="C118" s="1" t="s">
        <v>82</v>
      </c>
      <c r="D118" s="1" t="s">
        <v>83</v>
      </c>
      <c r="E118" s="1" t="s">
        <v>84</v>
      </c>
      <c r="F118" s="1" t="s">
        <v>85</v>
      </c>
      <c r="G118" s="1" t="s">
        <v>86</v>
      </c>
      <c r="H118" s="1" t="s">
        <v>87</v>
      </c>
      <c r="I118" s="1">
        <v>577.99998790770769</v>
      </c>
      <c r="J118" s="1">
        <v>0</v>
      </c>
      <c r="K118">
        <f t="shared" si="28"/>
        <v>-0.3781796330088823</v>
      </c>
      <c r="L118">
        <f t="shared" si="29"/>
        <v>3.7363837861894059E-3</v>
      </c>
      <c r="M118">
        <f t="shared" si="30"/>
        <v>570.53633808222992</v>
      </c>
      <c r="N118">
        <f t="shared" si="31"/>
        <v>5.4699903567852495E-2</v>
      </c>
      <c r="O118">
        <f t="shared" si="32"/>
        <v>1.4138520072288405</v>
      </c>
      <c r="P118">
        <f t="shared" si="33"/>
        <v>28.940204620361328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29.783990859985352</v>
      </c>
      <c r="V118" s="1">
        <v>28.940204620361328</v>
      </c>
      <c r="W118" s="1">
        <v>30.028177261352539</v>
      </c>
      <c r="X118" s="1">
        <v>419.31265258789063</v>
      </c>
      <c r="Y118" s="1">
        <v>420.02359008789063</v>
      </c>
      <c r="Z118" s="1">
        <v>25.898643493652344</v>
      </c>
      <c r="AA118" s="1">
        <v>26.005277633666992</v>
      </c>
      <c r="AB118" s="1">
        <v>61.395233154296875</v>
      </c>
      <c r="AC118" s="1">
        <v>61.648616790771484</v>
      </c>
      <c r="AD118" s="1">
        <v>299.77688598632813</v>
      </c>
      <c r="AE118" s="1">
        <v>0.91657865047454834</v>
      </c>
      <c r="AF118" s="1">
        <v>9.1082997620105743E-2</v>
      </c>
      <c r="AG118" s="1">
        <v>99.749984741210938</v>
      </c>
      <c r="AH118" s="1">
        <v>-0.90074020624160767</v>
      </c>
      <c r="AI118" s="1">
        <v>0.23147879540920258</v>
      </c>
      <c r="AJ118" s="1">
        <v>2.5533087551593781E-2</v>
      </c>
      <c r="AK118" s="1">
        <v>2.7973894029855728E-3</v>
      </c>
      <c r="AL118" s="1">
        <v>1.3948536477982998E-2</v>
      </c>
      <c r="AM118" s="1">
        <v>9.5487787621095777E-4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88</v>
      </c>
      <c r="AV118">
        <f t="shared" si="36"/>
        <v>0.49962814331054678</v>
      </c>
      <c r="AW118">
        <f t="shared" si="37"/>
        <v>5.4699903567852497E-5</v>
      </c>
      <c r="AX118">
        <f t="shared" si="38"/>
        <v>302.09020462036131</v>
      </c>
      <c r="AY118">
        <f t="shared" si="39"/>
        <v>302.93399085998533</v>
      </c>
      <c r="AZ118">
        <f t="shared" si="40"/>
        <v>0.14665258079798704</v>
      </c>
      <c r="BA118">
        <f t="shared" si="41"/>
        <v>8.8205303188093914E-2</v>
      </c>
      <c r="BB118">
        <f t="shared" si="42"/>
        <v>4.007878054378077</v>
      </c>
      <c r="BC118">
        <f t="shared" si="43"/>
        <v>40.179234761549324</v>
      </c>
      <c r="BD118">
        <f t="shared" si="44"/>
        <v>14.173957127882332</v>
      </c>
      <c r="BE118">
        <f t="shared" si="45"/>
        <v>29.36209774017334</v>
      </c>
      <c r="BF118">
        <f t="shared" si="46"/>
        <v>4.1068145993780636</v>
      </c>
      <c r="BG118">
        <f t="shared" si="47"/>
        <v>3.7314745534934948E-3</v>
      </c>
      <c r="BH118">
        <f t="shared" si="48"/>
        <v>2.5940260471492365</v>
      </c>
      <c r="BI118">
        <f t="shared" si="49"/>
        <v>1.5127885522288271</v>
      </c>
      <c r="BJ118">
        <f t="shared" si="50"/>
        <v>2.3326121635062046E-3</v>
      </c>
      <c r="BK118">
        <f t="shared" si="51"/>
        <v>56.910991018008801</v>
      </c>
      <c r="BL118">
        <f t="shared" si="52"/>
        <v>1.358343558662608</v>
      </c>
      <c r="BM118">
        <f t="shared" si="53"/>
        <v>63.563771178663174</v>
      </c>
      <c r="BN118">
        <f t="shared" si="54"/>
        <v>420.20335857329962</v>
      </c>
      <c r="BO118">
        <f t="shared" si="55"/>
        <v>-5.7206881302958854E-4</v>
      </c>
    </row>
    <row r="119" spans="1:67" x14ac:dyDescent="0.25">
      <c r="A119" s="1">
        <v>107</v>
      </c>
      <c r="B119" s="1" t="s">
        <v>195</v>
      </c>
      <c r="C119" s="1" t="s">
        <v>82</v>
      </c>
      <c r="D119" s="1" t="s">
        <v>83</v>
      </c>
      <c r="E119" s="1" t="s">
        <v>84</v>
      </c>
      <c r="F119" s="1" t="s">
        <v>85</v>
      </c>
      <c r="G119" s="1" t="s">
        <v>86</v>
      </c>
      <c r="H119" s="1" t="s">
        <v>87</v>
      </c>
      <c r="I119" s="1">
        <v>582.99998779594898</v>
      </c>
      <c r="J119" s="1">
        <v>0</v>
      </c>
      <c r="K119">
        <f t="shared" si="28"/>
        <v>-0.36140524308967154</v>
      </c>
      <c r="L119">
        <f t="shared" si="29"/>
        <v>3.7176948206665596E-3</v>
      </c>
      <c r="M119">
        <f t="shared" si="30"/>
        <v>564.18813820582329</v>
      </c>
      <c r="N119">
        <f t="shared" si="31"/>
        <v>5.4427304296159364E-2</v>
      </c>
      <c r="O119">
        <f t="shared" si="32"/>
        <v>1.4138736936992378</v>
      </c>
      <c r="P119">
        <f t="shared" si="33"/>
        <v>28.939596176147461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29.783910751342773</v>
      </c>
      <c r="V119" s="1">
        <v>28.939596176147461</v>
      </c>
      <c r="W119" s="1">
        <v>30.02838134765625</v>
      </c>
      <c r="X119" s="1">
        <v>419.33657836914063</v>
      </c>
      <c r="Y119" s="1">
        <v>420.01425170898438</v>
      </c>
      <c r="Z119" s="1">
        <v>25.897481918334961</v>
      </c>
      <c r="AA119" s="1">
        <v>26.003597259521484</v>
      </c>
      <c r="AB119" s="1">
        <v>61.392299652099609</v>
      </c>
      <c r="AC119" s="1">
        <v>61.643520355224609</v>
      </c>
      <c r="AD119" s="1">
        <v>299.74176025390625</v>
      </c>
      <c r="AE119" s="1">
        <v>0.92792761325836182</v>
      </c>
      <c r="AF119" s="1">
        <v>0.14237679541110992</v>
      </c>
      <c r="AG119" s="1">
        <v>99.750167846679688</v>
      </c>
      <c r="AH119" s="1">
        <v>-0.90074020624160767</v>
      </c>
      <c r="AI119" s="1">
        <v>0.23147879540920258</v>
      </c>
      <c r="AJ119" s="1">
        <v>2.5533087551593781E-2</v>
      </c>
      <c r="AK119" s="1">
        <v>2.7973894029855728E-3</v>
      </c>
      <c r="AL119" s="1">
        <v>1.3948536477982998E-2</v>
      </c>
      <c r="AM119" s="1">
        <v>9.5487787621095777E-4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88</v>
      </c>
      <c r="AV119">
        <f t="shared" si="36"/>
        <v>0.499569600423177</v>
      </c>
      <c r="AW119">
        <f t="shared" si="37"/>
        <v>5.4427304296159362E-5</v>
      </c>
      <c r="AX119">
        <f t="shared" si="38"/>
        <v>302.08959617614744</v>
      </c>
      <c r="AY119">
        <f t="shared" si="39"/>
        <v>302.93391075134275</v>
      </c>
      <c r="AZ119">
        <f t="shared" si="40"/>
        <v>0.14846841480281014</v>
      </c>
      <c r="BA119">
        <f t="shared" si="41"/>
        <v>8.8432728162209512E-2</v>
      </c>
      <c r="BB119">
        <f t="shared" si="42"/>
        <v>4.0077368849539656</v>
      </c>
      <c r="BC119">
        <f t="shared" si="43"/>
        <v>40.177745776969822</v>
      </c>
      <c r="BD119">
        <f t="shared" si="44"/>
        <v>14.174148517448337</v>
      </c>
      <c r="BE119">
        <f t="shared" si="45"/>
        <v>29.361753463745117</v>
      </c>
      <c r="BF119">
        <f t="shared" si="46"/>
        <v>4.1067330042829955</v>
      </c>
      <c r="BG119">
        <f t="shared" si="47"/>
        <v>3.7128345440495961E-3</v>
      </c>
      <c r="BH119">
        <f t="shared" si="48"/>
        <v>2.5938631912547279</v>
      </c>
      <c r="BI119">
        <f t="shared" si="49"/>
        <v>1.5128698130282676</v>
      </c>
      <c r="BJ119">
        <f t="shared" si="50"/>
        <v>2.3209577666102382E-3</v>
      </c>
      <c r="BK119">
        <f t="shared" si="51"/>
        <v>56.27786148313659</v>
      </c>
      <c r="BL119">
        <f t="shared" si="52"/>
        <v>1.3432595106242557</v>
      </c>
      <c r="BM119">
        <f t="shared" si="53"/>
        <v>63.561749088870556</v>
      </c>
      <c r="BN119">
        <f t="shared" si="54"/>
        <v>420.18604645280016</v>
      </c>
      <c r="BO119">
        <f t="shared" si="55"/>
        <v>-5.4669948168420174E-4</v>
      </c>
    </row>
    <row r="120" spans="1:67" x14ac:dyDescent="0.25">
      <c r="A120" s="1">
        <v>108</v>
      </c>
      <c r="B120" s="1" t="s">
        <v>196</v>
      </c>
      <c r="C120" s="1" t="s">
        <v>82</v>
      </c>
      <c r="D120" s="1" t="s">
        <v>83</v>
      </c>
      <c r="E120" s="1" t="s">
        <v>84</v>
      </c>
      <c r="F120" s="1" t="s">
        <v>85</v>
      </c>
      <c r="G120" s="1" t="s">
        <v>86</v>
      </c>
      <c r="H120" s="1" t="s">
        <v>87</v>
      </c>
      <c r="I120" s="1">
        <v>588.4999876730144</v>
      </c>
      <c r="J120" s="1">
        <v>0</v>
      </c>
      <c r="K120">
        <f t="shared" si="28"/>
        <v>-0.35737802076641018</v>
      </c>
      <c r="L120">
        <f t="shared" si="29"/>
        <v>3.7842146319704627E-3</v>
      </c>
      <c r="M120">
        <f t="shared" si="30"/>
        <v>559.7811203438041</v>
      </c>
      <c r="N120">
        <f t="shared" si="31"/>
        <v>5.5396933067250083E-2</v>
      </c>
      <c r="O120">
        <f t="shared" si="32"/>
        <v>1.4138067290863399</v>
      </c>
      <c r="P120">
        <f t="shared" si="33"/>
        <v>28.939556121826172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29.784049987792969</v>
      </c>
      <c r="V120" s="1">
        <v>28.939556121826172</v>
      </c>
      <c r="W120" s="1">
        <v>30.028879165649414</v>
      </c>
      <c r="X120" s="1">
        <v>419.32470703125</v>
      </c>
      <c r="Y120" s="1">
        <v>419.99346923828125</v>
      </c>
      <c r="Z120" s="1">
        <v>25.896030426025391</v>
      </c>
      <c r="AA120" s="1">
        <v>26.004030227661133</v>
      </c>
      <c r="AB120" s="1">
        <v>61.388683319091797</v>
      </c>
      <c r="AC120" s="1">
        <v>61.643009185791016</v>
      </c>
      <c r="AD120" s="1">
        <v>299.75827026367188</v>
      </c>
      <c r="AE120" s="1">
        <v>0.90934360027313232</v>
      </c>
      <c r="AF120" s="1">
        <v>0.14628149569034576</v>
      </c>
      <c r="AG120" s="1">
        <v>99.750724792480469</v>
      </c>
      <c r="AH120" s="1">
        <v>-0.90074020624160767</v>
      </c>
      <c r="AI120" s="1">
        <v>0.23147879540920258</v>
      </c>
      <c r="AJ120" s="1">
        <v>2.5533087551593781E-2</v>
      </c>
      <c r="AK120" s="1">
        <v>2.7973894029855728E-3</v>
      </c>
      <c r="AL120" s="1">
        <v>1.3948536477982998E-2</v>
      </c>
      <c r="AM120" s="1">
        <v>9.5487787621095777E-4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88</v>
      </c>
      <c r="AV120">
        <f t="shared" si="36"/>
        <v>0.4995971171061197</v>
      </c>
      <c r="AW120">
        <f t="shared" si="37"/>
        <v>5.5396933067250081E-5</v>
      </c>
      <c r="AX120">
        <f t="shared" si="38"/>
        <v>302.08955612182615</v>
      </c>
      <c r="AY120">
        <f t="shared" si="39"/>
        <v>302.93404998779295</v>
      </c>
      <c r="AZ120">
        <f t="shared" si="40"/>
        <v>0.14549497279163504</v>
      </c>
      <c r="BA120">
        <f t="shared" si="41"/>
        <v>8.7939823979724482E-2</v>
      </c>
      <c r="BB120">
        <f t="shared" si="42"/>
        <v>4.0077275918211086</v>
      </c>
      <c r="BC120">
        <f t="shared" si="43"/>
        <v>40.177428285946888</v>
      </c>
      <c r="BD120">
        <f t="shared" si="44"/>
        <v>14.173398058285755</v>
      </c>
      <c r="BE120">
        <f t="shared" si="45"/>
        <v>29.36180305480957</v>
      </c>
      <c r="BF120">
        <f t="shared" si="46"/>
        <v>4.1067447575059584</v>
      </c>
      <c r="BG120">
        <f t="shared" si="47"/>
        <v>3.7791789896249373E-3</v>
      </c>
      <c r="BH120">
        <f t="shared" si="48"/>
        <v>2.5939208627347687</v>
      </c>
      <c r="BI120">
        <f t="shared" si="49"/>
        <v>1.5128238947711896</v>
      </c>
      <c r="BJ120">
        <f t="shared" si="50"/>
        <v>2.3624387739163248E-3</v>
      </c>
      <c r="BK120">
        <f t="shared" si="51"/>
        <v>55.838572479441197</v>
      </c>
      <c r="BL120">
        <f t="shared" si="52"/>
        <v>1.3328329160904524</v>
      </c>
      <c r="BM120">
        <f t="shared" si="53"/>
        <v>63.564240530835512</v>
      </c>
      <c r="BN120">
        <f t="shared" si="54"/>
        <v>420.16334963347992</v>
      </c>
      <c r="BO120">
        <f t="shared" si="55"/>
        <v>-5.4065787728144828E-4</v>
      </c>
    </row>
    <row r="121" spans="1:67" x14ac:dyDescent="0.25">
      <c r="A121" s="1">
        <v>109</v>
      </c>
      <c r="B121" s="1" t="s">
        <v>197</v>
      </c>
      <c r="C121" s="1" t="s">
        <v>82</v>
      </c>
      <c r="D121" s="1" t="s">
        <v>83</v>
      </c>
      <c r="E121" s="1" t="s">
        <v>84</v>
      </c>
      <c r="F121" s="1" t="s">
        <v>85</v>
      </c>
      <c r="G121" s="1" t="s">
        <v>86</v>
      </c>
      <c r="H121" s="1" t="s">
        <v>87</v>
      </c>
      <c r="I121" s="1">
        <v>593.49998756125569</v>
      </c>
      <c r="J121" s="1">
        <v>0</v>
      </c>
      <c r="K121">
        <f t="shared" si="28"/>
        <v>-0.34840145346779716</v>
      </c>
      <c r="L121">
        <f t="shared" si="29"/>
        <v>3.8605034673349302E-3</v>
      </c>
      <c r="M121">
        <f t="shared" si="30"/>
        <v>553.13307398393761</v>
      </c>
      <c r="N121">
        <f t="shared" si="31"/>
        <v>5.6505419172436309E-2</v>
      </c>
      <c r="O121">
        <f t="shared" si="32"/>
        <v>1.4136375714186933</v>
      </c>
      <c r="P121">
        <f t="shared" si="33"/>
        <v>28.939435958862305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29.783597946166992</v>
      </c>
      <c r="V121" s="1">
        <v>28.939435958862305</v>
      </c>
      <c r="W121" s="1">
        <v>30.029256820678711</v>
      </c>
      <c r="X121" s="1">
        <v>419.32662963867188</v>
      </c>
      <c r="Y121" s="1">
        <v>419.9765625</v>
      </c>
      <c r="Z121" s="1">
        <v>25.895248413085938</v>
      </c>
      <c r="AA121" s="1">
        <v>26.005420684814453</v>
      </c>
      <c r="AB121" s="1">
        <v>61.388458251953125</v>
      </c>
      <c r="AC121" s="1">
        <v>61.647716522216797</v>
      </c>
      <c r="AD121" s="1">
        <v>299.726806640625</v>
      </c>
      <c r="AE121" s="1">
        <v>0.9174768328666687</v>
      </c>
      <c r="AF121" s="1">
        <v>0.13562151789665222</v>
      </c>
      <c r="AG121" s="1">
        <v>99.750823974609375</v>
      </c>
      <c r="AH121" s="1">
        <v>-0.90074020624160767</v>
      </c>
      <c r="AI121" s="1">
        <v>0.23147879540920258</v>
      </c>
      <c r="AJ121" s="1">
        <v>2.5533087551593781E-2</v>
      </c>
      <c r="AK121" s="1">
        <v>2.7973894029855728E-3</v>
      </c>
      <c r="AL121" s="1">
        <v>1.3948536477982998E-2</v>
      </c>
      <c r="AM121" s="1">
        <v>9.5487787621095777E-4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88</v>
      </c>
      <c r="AV121">
        <f t="shared" si="36"/>
        <v>0.49954467773437494</v>
      </c>
      <c r="AW121">
        <f t="shared" si="37"/>
        <v>5.6505419172436313E-5</v>
      </c>
      <c r="AX121">
        <f t="shared" si="38"/>
        <v>302.08943595886228</v>
      </c>
      <c r="AY121">
        <f t="shared" si="39"/>
        <v>302.93359794616697</v>
      </c>
      <c r="AZ121">
        <f t="shared" si="40"/>
        <v>0.14679628997751415</v>
      </c>
      <c r="BA121">
        <f t="shared" si="41"/>
        <v>8.7356688179212411E-2</v>
      </c>
      <c r="BB121">
        <f t="shared" si="42"/>
        <v>4.0076997125352856</v>
      </c>
      <c r="BC121">
        <f t="shared" si="43"/>
        <v>40.177108848297905</v>
      </c>
      <c r="BD121">
        <f t="shared" si="44"/>
        <v>14.171688163483452</v>
      </c>
      <c r="BE121">
        <f t="shared" si="45"/>
        <v>29.361516952514648</v>
      </c>
      <c r="BF121">
        <f t="shared" si="46"/>
        <v>4.1066769508538306</v>
      </c>
      <c r="BG121">
        <f t="shared" si="47"/>
        <v>3.8552628843920573E-3</v>
      </c>
      <c r="BH121">
        <f t="shared" si="48"/>
        <v>2.5940621411165923</v>
      </c>
      <c r="BI121">
        <f t="shared" si="49"/>
        <v>1.5126148097372383</v>
      </c>
      <c r="BJ121">
        <f t="shared" si="50"/>
        <v>2.4100095889893931E-3</v>
      </c>
      <c r="BK121">
        <f t="shared" si="51"/>
        <v>55.175479897506349</v>
      </c>
      <c r="BL121">
        <f t="shared" si="52"/>
        <v>1.317057005970274</v>
      </c>
      <c r="BM121">
        <f t="shared" si="53"/>
        <v>63.569303657545802</v>
      </c>
      <c r="BN121">
        <f t="shared" si="54"/>
        <v>420.14217586501888</v>
      </c>
      <c r="BO121">
        <f t="shared" si="55"/>
        <v>-5.2714626291982148E-4</v>
      </c>
    </row>
    <row r="122" spans="1:67" x14ac:dyDescent="0.25">
      <c r="A122" s="1">
        <v>110</v>
      </c>
      <c r="B122" s="1" t="s">
        <v>198</v>
      </c>
      <c r="C122" s="1" t="s">
        <v>82</v>
      </c>
      <c r="D122" s="1" t="s">
        <v>83</v>
      </c>
      <c r="E122" s="1" t="s">
        <v>84</v>
      </c>
      <c r="F122" s="1" t="s">
        <v>85</v>
      </c>
      <c r="G122" s="1" t="s">
        <v>86</v>
      </c>
      <c r="H122" s="1" t="s">
        <v>87</v>
      </c>
      <c r="I122" s="1">
        <v>617.49999963119626</v>
      </c>
      <c r="J122" s="1">
        <v>0</v>
      </c>
      <c r="K122">
        <f t="shared" si="28"/>
        <v>-0.30962030960219444</v>
      </c>
      <c r="L122">
        <f t="shared" si="29"/>
        <v>3.7268129225978054E-3</v>
      </c>
      <c r="M122">
        <f t="shared" si="30"/>
        <v>541.70380972914245</v>
      </c>
      <c r="N122">
        <f t="shared" si="31"/>
        <v>5.4571048109993643E-2</v>
      </c>
      <c r="O122">
        <f t="shared" si="32"/>
        <v>1.4141586417955345</v>
      </c>
      <c r="P122">
        <f t="shared" si="33"/>
        <v>28.939180374145508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29.78326416015625</v>
      </c>
      <c r="V122" s="1">
        <v>28.939180374145508</v>
      </c>
      <c r="W122" s="1">
        <v>30.029254913330078</v>
      </c>
      <c r="X122" s="1">
        <v>419.3311767578125</v>
      </c>
      <c r="Y122" s="1">
        <v>419.90505981445313</v>
      </c>
      <c r="Z122" s="1">
        <v>25.893182754516602</v>
      </c>
      <c r="AA122" s="1">
        <v>25.999574661254883</v>
      </c>
      <c r="AB122" s="1">
        <v>61.384376525878906</v>
      </c>
      <c r="AC122" s="1">
        <v>61.6365966796875</v>
      </c>
      <c r="AD122" s="1">
        <v>299.75338745117188</v>
      </c>
      <c r="AE122" s="1">
        <v>0.89657562971115112</v>
      </c>
      <c r="AF122" s="1">
        <v>6.0686159878969193E-2</v>
      </c>
      <c r="AG122" s="1">
        <v>99.750930786132813</v>
      </c>
      <c r="AH122" s="1">
        <v>-0.96267718076705933</v>
      </c>
      <c r="AI122" s="1">
        <v>0.22468872368335724</v>
      </c>
      <c r="AJ122" s="1">
        <v>1.5614732168614864E-2</v>
      </c>
      <c r="AK122" s="1">
        <v>1.9676538649946451E-3</v>
      </c>
      <c r="AL122" s="1">
        <v>1.542645413428545E-2</v>
      </c>
      <c r="AM122" s="1">
        <v>1.1269518872722983E-3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88</v>
      </c>
      <c r="AV122">
        <f t="shared" si="36"/>
        <v>0.49958897908528643</v>
      </c>
      <c r="AW122">
        <f t="shared" si="37"/>
        <v>5.4571048109993646E-5</v>
      </c>
      <c r="AX122">
        <f t="shared" si="38"/>
        <v>302.08918037414549</v>
      </c>
      <c r="AY122">
        <f t="shared" si="39"/>
        <v>302.93326416015623</v>
      </c>
      <c r="AZ122">
        <f t="shared" si="40"/>
        <v>0.14345209754737986</v>
      </c>
      <c r="BA122">
        <f t="shared" si="41"/>
        <v>8.8272639902037764E-2</v>
      </c>
      <c r="BB122">
        <f t="shared" si="42"/>
        <v>4.0076404142992628</v>
      </c>
      <c r="BC122">
        <f t="shared" si="43"/>
        <v>40.176471364379466</v>
      </c>
      <c r="BD122">
        <f t="shared" si="44"/>
        <v>14.176896703124584</v>
      </c>
      <c r="BE122">
        <f t="shared" si="45"/>
        <v>29.361222267150879</v>
      </c>
      <c r="BF122">
        <f t="shared" si="46"/>
        <v>4.1066071110225337</v>
      </c>
      <c r="BG122">
        <f t="shared" si="47"/>
        <v>3.721928791557545E-3</v>
      </c>
      <c r="BH122">
        <f t="shared" si="48"/>
        <v>2.5934817725037282</v>
      </c>
      <c r="BI122">
        <f t="shared" si="49"/>
        <v>1.5131253385188055</v>
      </c>
      <c r="BJ122">
        <f t="shared" si="50"/>
        <v>2.326643810870404E-3</v>
      </c>
      <c r="BK122">
        <f t="shared" si="51"/>
        <v>54.03545923087615</v>
      </c>
      <c r="BL122">
        <f t="shared" si="52"/>
        <v>1.2900625916927735</v>
      </c>
      <c r="BM122">
        <f t="shared" si="53"/>
        <v>63.553744813490013</v>
      </c>
      <c r="BN122">
        <f t="shared" si="54"/>
        <v>420.05223848102014</v>
      </c>
      <c r="BO122">
        <f t="shared" si="55"/>
        <v>-4.6845435740775745E-4</v>
      </c>
    </row>
    <row r="123" spans="1:67" x14ac:dyDescent="0.25">
      <c r="A123" s="1">
        <v>111</v>
      </c>
      <c r="B123" s="1" t="s">
        <v>199</v>
      </c>
      <c r="C123" s="1" t="s">
        <v>82</v>
      </c>
      <c r="D123" s="1" t="s">
        <v>83</v>
      </c>
      <c r="E123" s="1" t="s">
        <v>84</v>
      </c>
      <c r="F123" s="1" t="s">
        <v>85</v>
      </c>
      <c r="G123" s="1" t="s">
        <v>86</v>
      </c>
      <c r="H123" s="1" t="s">
        <v>87</v>
      </c>
      <c r="I123" s="1">
        <v>618.00000002235174</v>
      </c>
      <c r="J123" s="1">
        <v>0</v>
      </c>
      <c r="K123">
        <f t="shared" si="28"/>
        <v>-0.33880220347070167</v>
      </c>
      <c r="L123">
        <f t="shared" si="29"/>
        <v>3.9139651809092756E-3</v>
      </c>
      <c r="M123">
        <f t="shared" si="30"/>
        <v>547.29097576075537</v>
      </c>
      <c r="N123">
        <f t="shared" si="31"/>
        <v>5.7287216467553234E-2</v>
      </c>
      <c r="O123">
        <f t="shared" si="32"/>
        <v>1.4136472750864715</v>
      </c>
      <c r="P123">
        <f t="shared" si="33"/>
        <v>28.939455032348633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29.783430099487305</v>
      </c>
      <c r="V123" s="1">
        <v>28.939455032348633</v>
      </c>
      <c r="W123" s="1">
        <v>30.029560089111328</v>
      </c>
      <c r="X123" s="1">
        <v>419.33697509765625</v>
      </c>
      <c r="Y123" s="1">
        <v>419.96697998046875</v>
      </c>
      <c r="Z123" s="1">
        <v>25.893669128417969</v>
      </c>
      <c r="AA123" s="1">
        <v>26.005355834960938</v>
      </c>
      <c r="AB123" s="1">
        <v>61.384811401367188</v>
      </c>
      <c r="AC123" s="1">
        <v>61.651317596435547</v>
      </c>
      <c r="AD123" s="1">
        <v>299.75335693359375</v>
      </c>
      <c r="AE123" s="1">
        <v>0.90591442584991455</v>
      </c>
      <c r="AF123" s="1">
        <v>7.2242699563503265E-2</v>
      </c>
      <c r="AG123" s="1">
        <v>99.750869750976563</v>
      </c>
      <c r="AH123" s="1">
        <v>-0.96267718076705933</v>
      </c>
      <c r="AI123" s="1">
        <v>0.22468872368335724</v>
      </c>
      <c r="AJ123" s="1">
        <v>1.5614732168614864E-2</v>
      </c>
      <c r="AK123" s="1">
        <v>1.9676538649946451E-3</v>
      </c>
      <c r="AL123" s="1">
        <v>1.542645413428545E-2</v>
      </c>
      <c r="AM123" s="1">
        <v>1.1269518872722983E-3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88</v>
      </c>
      <c r="AV123">
        <f t="shared" si="36"/>
        <v>0.49958892822265616</v>
      </c>
      <c r="AW123">
        <f t="shared" si="37"/>
        <v>5.7287216467553235E-5</v>
      </c>
      <c r="AX123">
        <f t="shared" si="38"/>
        <v>302.08945503234861</v>
      </c>
      <c r="AY123">
        <f t="shared" si="39"/>
        <v>302.93343009948728</v>
      </c>
      <c r="AZ123">
        <f t="shared" si="40"/>
        <v>0.14494630489618388</v>
      </c>
      <c r="BA123">
        <f t="shared" si="41"/>
        <v>8.6920606471378933E-2</v>
      </c>
      <c r="BB123">
        <f t="shared" si="42"/>
        <v>4.0077041378074583</v>
      </c>
      <c r="BC123">
        <f t="shared" si="43"/>
        <v>40.177134773987497</v>
      </c>
      <c r="BD123">
        <f t="shared" si="44"/>
        <v>14.171778939026559</v>
      </c>
      <c r="BE123">
        <f t="shared" si="45"/>
        <v>29.361442565917969</v>
      </c>
      <c r="BF123">
        <f t="shared" si="46"/>
        <v>4.1066593212841518</v>
      </c>
      <c r="BG123">
        <f t="shared" si="47"/>
        <v>3.9085785470500487E-3</v>
      </c>
      <c r="BH123">
        <f t="shared" si="48"/>
        <v>2.5940568627209868</v>
      </c>
      <c r="BI123">
        <f t="shared" si="49"/>
        <v>1.512602458563165</v>
      </c>
      <c r="BJ123">
        <f t="shared" si="50"/>
        <v>2.4433449768752297E-3</v>
      </c>
      <c r="BK123">
        <f t="shared" si="51"/>
        <v>54.592750838995975</v>
      </c>
      <c r="BL123">
        <f t="shared" si="52"/>
        <v>1.3031762063441465</v>
      </c>
      <c r="BM123">
        <f t="shared" si="53"/>
        <v>63.569779396879092</v>
      </c>
      <c r="BN123">
        <f t="shared" si="54"/>
        <v>420.12803032177504</v>
      </c>
      <c r="BO123">
        <f t="shared" si="55"/>
        <v>-5.1264328441293159E-4</v>
      </c>
    </row>
    <row r="124" spans="1:67" x14ac:dyDescent="0.25">
      <c r="A124" s="1">
        <v>112</v>
      </c>
      <c r="B124" s="1" t="s">
        <v>200</v>
      </c>
      <c r="C124" s="1" t="s">
        <v>82</v>
      </c>
      <c r="D124" s="1" t="s">
        <v>83</v>
      </c>
      <c r="E124" s="1" t="s">
        <v>84</v>
      </c>
      <c r="F124" s="1" t="s">
        <v>85</v>
      </c>
      <c r="G124" s="1" t="s">
        <v>86</v>
      </c>
      <c r="H124" s="1" t="s">
        <v>87</v>
      </c>
      <c r="I124" s="1">
        <v>622.99999991059303</v>
      </c>
      <c r="J124" s="1">
        <v>0</v>
      </c>
      <c r="K124">
        <f t="shared" si="28"/>
        <v>-0.33071878625390777</v>
      </c>
      <c r="L124">
        <f t="shared" si="29"/>
        <v>3.7216726986241122E-3</v>
      </c>
      <c r="M124">
        <f t="shared" si="30"/>
        <v>550.9252608404272</v>
      </c>
      <c r="N124">
        <f t="shared" si="31"/>
        <v>5.4486224549476672E-2</v>
      </c>
      <c r="O124">
        <f t="shared" si="32"/>
        <v>1.4139109190825918</v>
      </c>
      <c r="P124">
        <f t="shared" si="33"/>
        <v>28.93739128112793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29.782949447631836</v>
      </c>
      <c r="V124" s="1">
        <v>28.93739128112793</v>
      </c>
      <c r="W124" s="1">
        <v>30.029766082763672</v>
      </c>
      <c r="X124" s="1">
        <v>419.35296630859375</v>
      </c>
      <c r="Y124" s="1">
        <v>419.96908569335938</v>
      </c>
      <c r="Z124" s="1">
        <v>25.891706466674805</v>
      </c>
      <c r="AA124" s="1">
        <v>25.997922897338867</v>
      </c>
      <c r="AB124" s="1">
        <v>61.382308959960938</v>
      </c>
      <c r="AC124" s="1">
        <v>61.639064788818359</v>
      </c>
      <c r="AD124" s="1">
        <v>299.78240966796875</v>
      </c>
      <c r="AE124" s="1">
        <v>0.96208804845809937</v>
      </c>
      <c r="AF124" s="1">
        <v>7.036513090133667E-2</v>
      </c>
      <c r="AG124" s="1">
        <v>99.750831604003906</v>
      </c>
      <c r="AH124" s="1">
        <v>-0.96267718076705933</v>
      </c>
      <c r="AI124" s="1">
        <v>0.22468872368335724</v>
      </c>
      <c r="AJ124" s="1">
        <v>1.5614732168614864E-2</v>
      </c>
      <c r="AK124" s="1">
        <v>1.9676538649946451E-3</v>
      </c>
      <c r="AL124" s="1">
        <v>1.542645413428545E-2</v>
      </c>
      <c r="AM124" s="1">
        <v>1.1269518872722983E-3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88</v>
      </c>
      <c r="AV124">
        <f t="shared" si="36"/>
        <v>0.49963734944661448</v>
      </c>
      <c r="AW124">
        <f t="shared" si="37"/>
        <v>5.4486224549476676E-5</v>
      </c>
      <c r="AX124">
        <f t="shared" si="38"/>
        <v>302.08739128112791</v>
      </c>
      <c r="AY124">
        <f t="shared" si="39"/>
        <v>302.93294944763181</v>
      </c>
      <c r="AZ124">
        <f t="shared" si="40"/>
        <v>0.15393408431260092</v>
      </c>
      <c r="BA124">
        <f t="shared" si="41"/>
        <v>8.863137787887769E-2</v>
      </c>
      <c r="BB124">
        <f t="shared" si="42"/>
        <v>4.0072253480689186</v>
      </c>
      <c r="BC124">
        <f t="shared" si="43"/>
        <v>40.172350281519584</v>
      </c>
      <c r="BD124">
        <f t="shared" si="44"/>
        <v>14.174427384180717</v>
      </c>
      <c r="BE124">
        <f t="shared" si="45"/>
        <v>29.360170364379883</v>
      </c>
      <c r="BF124">
        <f t="shared" si="46"/>
        <v>4.1063578206521525</v>
      </c>
      <c r="BG124">
        <f t="shared" si="47"/>
        <v>3.7168020224091778E-3</v>
      </c>
      <c r="BH124">
        <f t="shared" si="48"/>
        <v>2.5933144289863268</v>
      </c>
      <c r="BI124">
        <f t="shared" si="49"/>
        <v>1.5130433916658257</v>
      </c>
      <c r="BJ124">
        <f t="shared" si="50"/>
        <v>2.3234383733541099E-3</v>
      </c>
      <c r="BK124">
        <f t="shared" si="51"/>
        <v>54.955252920485378</v>
      </c>
      <c r="BL124">
        <f t="shared" si="52"/>
        <v>1.3118233689293157</v>
      </c>
      <c r="BM124">
        <f t="shared" si="53"/>
        <v>63.556397715984382</v>
      </c>
      <c r="BN124">
        <f t="shared" si="54"/>
        <v>420.12629356525918</v>
      </c>
      <c r="BO124">
        <f t="shared" si="55"/>
        <v>-5.0030895550306738E-4</v>
      </c>
    </row>
    <row r="125" spans="1:67" x14ac:dyDescent="0.25">
      <c r="A125" s="1">
        <v>113</v>
      </c>
      <c r="B125" s="1" t="s">
        <v>201</v>
      </c>
      <c r="C125" s="1" t="s">
        <v>82</v>
      </c>
      <c r="D125" s="1" t="s">
        <v>83</v>
      </c>
      <c r="E125" s="1" t="s">
        <v>84</v>
      </c>
      <c r="F125" s="1" t="s">
        <v>85</v>
      </c>
      <c r="G125" s="1" t="s">
        <v>86</v>
      </c>
      <c r="H125" s="1" t="s">
        <v>87</v>
      </c>
      <c r="I125" s="1">
        <v>628.49999978765845</v>
      </c>
      <c r="J125" s="1">
        <v>0</v>
      </c>
      <c r="K125">
        <f t="shared" si="28"/>
        <v>-0.32249314060386675</v>
      </c>
      <c r="L125">
        <f t="shared" si="29"/>
        <v>3.5044590006079422E-3</v>
      </c>
      <c r="M125">
        <f t="shared" si="30"/>
        <v>555.90772823638804</v>
      </c>
      <c r="N125">
        <f t="shared" si="31"/>
        <v>5.1329061696214234E-2</v>
      </c>
      <c r="O125">
        <f t="shared" si="32"/>
        <v>1.4144503734007348</v>
      </c>
      <c r="P125">
        <f t="shared" si="33"/>
        <v>28.935638427734375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29.782674789428711</v>
      </c>
      <c r="V125" s="1">
        <v>28.935638427734375</v>
      </c>
      <c r="W125" s="1">
        <v>30.028354644775391</v>
      </c>
      <c r="X125" s="1">
        <v>419.35873413085938</v>
      </c>
      <c r="Y125" s="1">
        <v>419.9610595703125</v>
      </c>
      <c r="Z125" s="1">
        <v>25.88825798034668</v>
      </c>
      <c r="AA125" s="1">
        <v>25.988323211669922</v>
      </c>
      <c r="AB125" s="1">
        <v>61.375392913818359</v>
      </c>
      <c r="AC125" s="1">
        <v>61.617591857910156</v>
      </c>
      <c r="AD125" s="1">
        <v>299.77508544921875</v>
      </c>
      <c r="AE125" s="1">
        <v>1.0142701864242554</v>
      </c>
      <c r="AF125" s="1">
        <v>8.7199822068214417E-2</v>
      </c>
      <c r="AG125" s="1">
        <v>99.751274108886719</v>
      </c>
      <c r="AH125" s="1">
        <v>-0.96267718076705933</v>
      </c>
      <c r="AI125" s="1">
        <v>0.22468872368335724</v>
      </c>
      <c r="AJ125" s="1">
        <v>1.5614732168614864E-2</v>
      </c>
      <c r="AK125" s="1">
        <v>1.9676538649946451E-3</v>
      </c>
      <c r="AL125" s="1">
        <v>1.542645413428545E-2</v>
      </c>
      <c r="AM125" s="1">
        <v>1.1269518872722983E-3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88</v>
      </c>
      <c r="AV125">
        <f t="shared" si="36"/>
        <v>0.49962514241536449</v>
      </c>
      <c r="AW125">
        <f t="shared" si="37"/>
        <v>5.1329061696214234E-5</v>
      </c>
      <c r="AX125">
        <f t="shared" si="38"/>
        <v>302.08563842773435</v>
      </c>
      <c r="AY125">
        <f t="shared" si="39"/>
        <v>302.93267478942869</v>
      </c>
      <c r="AZ125">
        <f t="shared" si="40"/>
        <v>0.16228322620056801</v>
      </c>
      <c r="BA125">
        <f t="shared" si="41"/>
        <v>9.0498649918320836E-2</v>
      </c>
      <c r="BB125">
        <f t="shared" si="42"/>
        <v>4.0068187257183645</v>
      </c>
      <c r="BC125">
        <f t="shared" si="43"/>
        <v>40.168095711184527</v>
      </c>
      <c r="BD125">
        <f t="shared" si="44"/>
        <v>14.179772499514605</v>
      </c>
      <c r="BE125">
        <f t="shared" si="45"/>
        <v>29.359156608581543</v>
      </c>
      <c r="BF125">
        <f t="shared" si="46"/>
        <v>4.1061175832145906</v>
      </c>
      <c r="BG125">
        <f t="shared" si="47"/>
        <v>3.50013995243346E-3</v>
      </c>
      <c r="BH125">
        <f t="shared" si="48"/>
        <v>2.5923683523176297</v>
      </c>
      <c r="BI125">
        <f t="shared" si="49"/>
        <v>1.5137492308969609</v>
      </c>
      <c r="BJ125">
        <f t="shared" si="50"/>
        <v>2.1879751001925266E-3</v>
      </c>
      <c r="BK125">
        <f t="shared" si="51"/>
        <v>55.452504178556445</v>
      </c>
      <c r="BL125">
        <f t="shared" si="52"/>
        <v>1.3237125575527664</v>
      </c>
      <c r="BM125">
        <f t="shared" si="53"/>
        <v>63.536269441100465</v>
      </c>
      <c r="BN125">
        <f t="shared" si="54"/>
        <v>420.11435736422038</v>
      </c>
      <c r="BO125">
        <f t="shared" si="55"/>
        <v>-4.87724609148505E-4</v>
      </c>
    </row>
    <row r="126" spans="1:67" x14ac:dyDescent="0.25">
      <c r="A126" s="1">
        <v>114</v>
      </c>
      <c r="B126" s="1" t="s">
        <v>202</v>
      </c>
      <c r="C126" s="1" t="s">
        <v>82</v>
      </c>
      <c r="D126" s="1" t="s">
        <v>83</v>
      </c>
      <c r="E126" s="1" t="s">
        <v>84</v>
      </c>
      <c r="F126" s="1" t="s">
        <v>85</v>
      </c>
      <c r="G126" s="1" t="s">
        <v>86</v>
      </c>
      <c r="H126" s="1" t="s">
        <v>87</v>
      </c>
      <c r="I126" s="1">
        <v>633.49999967589974</v>
      </c>
      <c r="J126" s="1">
        <v>0</v>
      </c>
      <c r="K126">
        <f t="shared" si="28"/>
        <v>-0.32505397765582555</v>
      </c>
      <c r="L126">
        <f t="shared" si="29"/>
        <v>3.3903759569575273E-3</v>
      </c>
      <c r="M126">
        <f t="shared" si="30"/>
        <v>561.99632752183322</v>
      </c>
      <c r="N126">
        <f t="shared" si="31"/>
        <v>4.966265891281265E-2</v>
      </c>
      <c r="O126">
        <f t="shared" si="32"/>
        <v>1.4145398129955273</v>
      </c>
      <c r="P126">
        <f t="shared" si="33"/>
        <v>28.933429718017578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29.781867980957031</v>
      </c>
      <c r="V126" s="1">
        <v>28.933429718017578</v>
      </c>
      <c r="W126" s="1">
        <v>30.027238845825195</v>
      </c>
      <c r="X126" s="1">
        <v>419.3486328125</v>
      </c>
      <c r="Y126" s="1">
        <v>419.95751953125</v>
      </c>
      <c r="Z126" s="1">
        <v>25.885316848754883</v>
      </c>
      <c r="AA126" s="1">
        <v>25.982139587402344</v>
      </c>
      <c r="AB126" s="1">
        <v>61.372371673583984</v>
      </c>
      <c r="AC126" s="1">
        <v>61.60302734375</v>
      </c>
      <c r="AD126" s="1">
        <v>299.75799560546875</v>
      </c>
      <c r="AE126" s="1">
        <v>0.99623149633407593</v>
      </c>
      <c r="AF126" s="1">
        <v>0.11300656944513321</v>
      </c>
      <c r="AG126" s="1">
        <v>99.751853942871094</v>
      </c>
      <c r="AH126" s="1">
        <v>-0.96267718076705933</v>
      </c>
      <c r="AI126" s="1">
        <v>0.22468872368335724</v>
      </c>
      <c r="AJ126" s="1">
        <v>1.5614732168614864E-2</v>
      </c>
      <c r="AK126" s="1">
        <v>1.9676538649946451E-3</v>
      </c>
      <c r="AL126" s="1">
        <v>1.542645413428545E-2</v>
      </c>
      <c r="AM126" s="1">
        <v>1.1269518872722983E-3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88</v>
      </c>
      <c r="AV126">
        <f t="shared" si="36"/>
        <v>0.49959665934244785</v>
      </c>
      <c r="AW126">
        <f t="shared" si="37"/>
        <v>4.9662658912812652E-5</v>
      </c>
      <c r="AX126">
        <f t="shared" si="38"/>
        <v>302.08342971801756</v>
      </c>
      <c r="AY126">
        <f t="shared" si="39"/>
        <v>302.93186798095701</v>
      </c>
      <c r="AZ126">
        <f t="shared" si="40"/>
        <v>0.15939703585065068</v>
      </c>
      <c r="BA126">
        <f t="shared" si="41"/>
        <v>9.1484674946643876E-2</v>
      </c>
      <c r="BB126">
        <f t="shared" si="42"/>
        <v>4.0063064062413751</v>
      </c>
      <c r="BC126">
        <f t="shared" si="43"/>
        <v>40.162726284123281</v>
      </c>
      <c r="BD126">
        <f t="shared" si="44"/>
        <v>14.180586696720937</v>
      </c>
      <c r="BE126">
        <f t="shared" si="45"/>
        <v>29.357648849487305</v>
      </c>
      <c r="BF126">
        <f t="shared" si="46"/>
        <v>4.1057603007153265</v>
      </c>
      <c r="BG126">
        <f t="shared" si="47"/>
        <v>3.3863333713555726E-3</v>
      </c>
      <c r="BH126">
        <f t="shared" si="48"/>
        <v>2.5917665932458478</v>
      </c>
      <c r="BI126">
        <f t="shared" si="49"/>
        <v>1.5139937074694787</v>
      </c>
      <c r="BJ126">
        <f t="shared" si="50"/>
        <v>2.1168211872673428E-3</v>
      </c>
      <c r="BK126">
        <f t="shared" si="51"/>
        <v>56.060175579387852</v>
      </c>
      <c r="BL126">
        <f t="shared" si="52"/>
        <v>1.3382218471742682</v>
      </c>
      <c r="BM126">
        <f t="shared" si="53"/>
        <v>63.528055130047449</v>
      </c>
      <c r="BN126">
        <f t="shared" si="54"/>
        <v>420.11203462444644</v>
      </c>
      <c r="BO126">
        <f t="shared" si="55"/>
        <v>-4.9153666905115746E-4</v>
      </c>
    </row>
    <row r="127" spans="1:67" x14ac:dyDescent="0.25">
      <c r="A127" s="1">
        <v>115</v>
      </c>
      <c r="B127" s="1" t="s">
        <v>203</v>
      </c>
      <c r="C127" s="1" t="s">
        <v>82</v>
      </c>
      <c r="D127" s="1" t="s">
        <v>83</v>
      </c>
      <c r="E127" s="1" t="s">
        <v>84</v>
      </c>
      <c r="F127" s="1" t="s">
        <v>85</v>
      </c>
      <c r="G127" s="1" t="s">
        <v>86</v>
      </c>
      <c r="H127" s="1" t="s">
        <v>87</v>
      </c>
      <c r="I127" s="1">
        <v>638.49999956414104</v>
      </c>
      <c r="J127" s="1">
        <v>0</v>
      </c>
      <c r="K127">
        <f t="shared" si="28"/>
        <v>-0.3367863466933711</v>
      </c>
      <c r="L127">
        <f t="shared" si="29"/>
        <v>3.4077646247686723E-3</v>
      </c>
      <c r="M127">
        <f t="shared" si="30"/>
        <v>566.67543217862806</v>
      </c>
      <c r="N127">
        <f t="shared" si="31"/>
        <v>4.991404337817059E-2</v>
      </c>
      <c r="O127">
        <f t="shared" si="32"/>
        <v>1.4144571567378343</v>
      </c>
      <c r="P127">
        <f t="shared" si="33"/>
        <v>28.93231201171875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29.781476974487305</v>
      </c>
      <c r="V127" s="1">
        <v>28.93231201171875</v>
      </c>
      <c r="W127" s="1">
        <v>30.026948928833008</v>
      </c>
      <c r="X127" s="1">
        <v>419.3271484375</v>
      </c>
      <c r="Y127" s="1">
        <v>419.95938110351563</v>
      </c>
      <c r="Z127" s="1">
        <v>25.883049011230469</v>
      </c>
      <c r="AA127" s="1">
        <v>25.980373382568359</v>
      </c>
      <c r="AB127" s="1">
        <v>61.368003845214844</v>
      </c>
      <c r="AC127" s="1">
        <v>61.598587036132813</v>
      </c>
      <c r="AD127" s="1">
        <v>299.7230224609375</v>
      </c>
      <c r="AE127" s="1">
        <v>0.93237358331680298</v>
      </c>
      <c r="AF127" s="1">
        <v>0.15440990030765533</v>
      </c>
      <c r="AG127" s="1">
        <v>99.751838684082031</v>
      </c>
      <c r="AH127" s="1">
        <v>-0.96267718076705933</v>
      </c>
      <c r="AI127" s="1">
        <v>0.22468872368335724</v>
      </c>
      <c r="AJ127" s="1">
        <v>1.5614732168614864E-2</v>
      </c>
      <c r="AK127" s="1">
        <v>1.9676538649946451E-3</v>
      </c>
      <c r="AL127" s="1">
        <v>1.542645413428545E-2</v>
      </c>
      <c r="AM127" s="1">
        <v>1.1269518872722983E-3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88</v>
      </c>
      <c r="AV127">
        <f t="shared" si="36"/>
        <v>0.49953837076822905</v>
      </c>
      <c r="AW127">
        <f t="shared" si="37"/>
        <v>4.9914043378170593E-5</v>
      </c>
      <c r="AX127">
        <f t="shared" si="38"/>
        <v>302.08231201171873</v>
      </c>
      <c r="AY127">
        <f t="shared" si="39"/>
        <v>302.93147697448728</v>
      </c>
      <c r="AZ127">
        <f t="shared" si="40"/>
        <v>0.1491797699962607</v>
      </c>
      <c r="BA127">
        <f t="shared" si="41"/>
        <v>9.1341085666254915E-2</v>
      </c>
      <c r="BB127">
        <f t="shared" si="42"/>
        <v>4.0060471713480119</v>
      </c>
      <c r="BC127">
        <f t="shared" si="43"/>
        <v>40.160133629569671</v>
      </c>
      <c r="BD127">
        <f t="shared" si="44"/>
        <v>14.179760247001312</v>
      </c>
      <c r="BE127">
        <f t="shared" si="45"/>
        <v>29.356894493103027</v>
      </c>
      <c r="BF127">
        <f t="shared" si="46"/>
        <v>4.1055815566454124</v>
      </c>
      <c r="BG127">
        <f t="shared" si="47"/>
        <v>3.4036804903205711E-3</v>
      </c>
      <c r="BH127">
        <f t="shared" si="48"/>
        <v>2.5915900146101776</v>
      </c>
      <c r="BI127">
        <f t="shared" si="49"/>
        <v>1.5139915420352348</v>
      </c>
      <c r="BJ127">
        <f t="shared" si="50"/>
        <v>2.1276668637930261E-3</v>
      </c>
      <c r="BK127">
        <f t="shared" si="51"/>
        <v>56.526916296914976</v>
      </c>
      <c r="BL127">
        <f t="shared" si="52"/>
        <v>1.3493577180954757</v>
      </c>
      <c r="BM127">
        <f t="shared" si="53"/>
        <v>63.528131562388232</v>
      </c>
      <c r="BN127">
        <f t="shared" si="54"/>
        <v>420.11947320305518</v>
      </c>
      <c r="BO127">
        <f t="shared" si="55"/>
        <v>-5.0926959367131243E-4</v>
      </c>
    </row>
    <row r="128" spans="1:67" x14ac:dyDescent="0.25">
      <c r="A128" s="1">
        <v>116</v>
      </c>
      <c r="B128" s="1" t="s">
        <v>204</v>
      </c>
      <c r="C128" s="1" t="s">
        <v>82</v>
      </c>
      <c r="D128" s="1" t="s">
        <v>83</v>
      </c>
      <c r="E128" s="1" t="s">
        <v>84</v>
      </c>
      <c r="F128" s="1" t="s">
        <v>85</v>
      </c>
      <c r="G128" s="1" t="s">
        <v>86</v>
      </c>
      <c r="H128" s="1" t="s">
        <v>87</v>
      </c>
      <c r="I128" s="1">
        <v>643.99999944120646</v>
      </c>
      <c r="J128" s="1">
        <v>0</v>
      </c>
      <c r="K128">
        <f t="shared" si="28"/>
        <v>-0.32308556998306015</v>
      </c>
      <c r="L128">
        <f t="shared" si="29"/>
        <v>3.447642053290519E-3</v>
      </c>
      <c r="M128">
        <f t="shared" si="30"/>
        <v>558.55328631270049</v>
      </c>
      <c r="N128">
        <f t="shared" si="31"/>
        <v>5.0506817665043578E-2</v>
      </c>
      <c r="O128">
        <f t="shared" si="32"/>
        <v>1.4147219994824836</v>
      </c>
      <c r="P128">
        <f t="shared" si="33"/>
        <v>28.932920455932617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29.780996322631836</v>
      </c>
      <c r="V128" s="1">
        <v>28.932920455932617</v>
      </c>
      <c r="W128" s="1">
        <v>30.028081893920898</v>
      </c>
      <c r="X128" s="1">
        <v>419.33343505859375</v>
      </c>
      <c r="Y128" s="1">
        <v>419.937744140625</v>
      </c>
      <c r="Z128" s="1">
        <v>25.880619049072266</v>
      </c>
      <c r="AA128" s="1">
        <v>25.979099273681641</v>
      </c>
      <c r="AB128" s="1">
        <v>61.364276885986328</v>
      </c>
      <c r="AC128" s="1">
        <v>61.597690582275391</v>
      </c>
      <c r="AD128" s="1">
        <v>299.72329711914063</v>
      </c>
      <c r="AE128" s="1">
        <v>0.89782893657684326</v>
      </c>
      <c r="AF128" s="1">
        <v>0.17894695699214935</v>
      </c>
      <c r="AG128" s="1">
        <v>99.751968383789063</v>
      </c>
      <c r="AH128" s="1">
        <v>-0.96267718076705933</v>
      </c>
      <c r="AI128" s="1">
        <v>0.22468872368335724</v>
      </c>
      <c r="AJ128" s="1">
        <v>1.5614732168614864E-2</v>
      </c>
      <c r="AK128" s="1">
        <v>1.9676538649946451E-3</v>
      </c>
      <c r="AL128" s="1">
        <v>1.542645413428545E-2</v>
      </c>
      <c r="AM128" s="1">
        <v>1.1269518872722983E-3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88</v>
      </c>
      <c r="AV128">
        <f t="shared" si="36"/>
        <v>0.49953882853190096</v>
      </c>
      <c r="AW128">
        <f t="shared" si="37"/>
        <v>5.0506817665043577E-5</v>
      </c>
      <c r="AX128">
        <f t="shared" si="38"/>
        <v>302.08292045593259</v>
      </c>
      <c r="AY128">
        <f t="shared" si="39"/>
        <v>302.93099632263181</v>
      </c>
      <c r="AZ128">
        <f t="shared" si="40"/>
        <v>0.14365262664140843</v>
      </c>
      <c r="BA128">
        <f t="shared" si="41"/>
        <v>9.0836070211474634E-2</v>
      </c>
      <c r="BB128">
        <f t="shared" si="42"/>
        <v>4.0061882888700922</v>
      </c>
      <c r="BC128">
        <f t="shared" si="43"/>
        <v>40.161496096563717</v>
      </c>
      <c r="BD128">
        <f t="shared" si="44"/>
        <v>14.182396822882076</v>
      </c>
      <c r="BE128">
        <f t="shared" si="45"/>
        <v>29.356958389282227</v>
      </c>
      <c r="BF128">
        <f t="shared" si="46"/>
        <v>4.105596696524886</v>
      </c>
      <c r="BG128">
        <f t="shared" si="47"/>
        <v>3.4434618336823589E-3</v>
      </c>
      <c r="BH128">
        <f t="shared" si="48"/>
        <v>2.5914662893876086</v>
      </c>
      <c r="BI128">
        <f t="shared" si="49"/>
        <v>1.5141304071372774</v>
      </c>
      <c r="BJ128">
        <f t="shared" si="50"/>
        <v>2.1525388226788268E-3</v>
      </c>
      <c r="BK128">
        <f t="shared" si="51"/>
        <v>55.716789756925984</v>
      </c>
      <c r="BL128">
        <f t="shared" si="52"/>
        <v>1.3300859332274195</v>
      </c>
      <c r="BM128">
        <f t="shared" si="53"/>
        <v>63.523097437550824</v>
      </c>
      <c r="BN128">
        <f t="shared" si="54"/>
        <v>420.09132354708657</v>
      </c>
      <c r="BO128">
        <f t="shared" si="55"/>
        <v>-4.885460611137849E-4</v>
      </c>
    </row>
    <row r="129" spans="1:67" x14ac:dyDescent="0.25">
      <c r="A129" s="1">
        <v>117</v>
      </c>
      <c r="B129" s="1" t="s">
        <v>205</v>
      </c>
      <c r="C129" s="1" t="s">
        <v>82</v>
      </c>
      <c r="D129" s="1" t="s">
        <v>83</v>
      </c>
      <c r="E129" s="1" t="s">
        <v>84</v>
      </c>
      <c r="F129" s="1" t="s">
        <v>85</v>
      </c>
      <c r="G129" s="1" t="s">
        <v>86</v>
      </c>
      <c r="H129" s="1" t="s">
        <v>87</v>
      </c>
      <c r="I129" s="1">
        <v>648.99999932944775</v>
      </c>
      <c r="J129" s="1">
        <v>0</v>
      </c>
      <c r="K129">
        <f t="shared" si="28"/>
        <v>-0.31644378299032921</v>
      </c>
      <c r="L129">
        <f t="shared" si="29"/>
        <v>3.4195330538298705E-3</v>
      </c>
      <c r="M129">
        <f t="shared" si="30"/>
        <v>556.67947176321786</v>
      </c>
      <c r="N129">
        <f t="shared" si="31"/>
        <v>5.011571220150754E-2</v>
      </c>
      <c r="O129">
        <f t="shared" si="32"/>
        <v>1.41529430529966</v>
      </c>
      <c r="P129">
        <f t="shared" si="33"/>
        <v>28.933897018432617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29.781017303466797</v>
      </c>
      <c r="V129" s="1">
        <v>28.933897018432617</v>
      </c>
      <c r="W129" s="1">
        <v>30.028797149658203</v>
      </c>
      <c r="X129" s="1">
        <v>419.33346557617188</v>
      </c>
      <c r="Y129" s="1">
        <v>419.9248046875</v>
      </c>
      <c r="Z129" s="1">
        <v>25.877891540527344</v>
      </c>
      <c r="AA129" s="1">
        <v>25.975608825683594</v>
      </c>
      <c r="AB129" s="1">
        <v>61.358058929443359</v>
      </c>
      <c r="AC129" s="1">
        <v>61.589385986328125</v>
      </c>
      <c r="AD129" s="1">
        <v>299.72543334960938</v>
      </c>
      <c r="AE129" s="1">
        <v>0.89447128772735596</v>
      </c>
      <c r="AF129" s="1">
        <v>0.19213932752609253</v>
      </c>
      <c r="AG129" s="1">
        <v>99.752059936523438</v>
      </c>
      <c r="AH129" s="1">
        <v>-0.96267718076705933</v>
      </c>
      <c r="AI129" s="1">
        <v>0.22468872368335724</v>
      </c>
      <c r="AJ129" s="1">
        <v>1.5614732168614864E-2</v>
      </c>
      <c r="AK129" s="1">
        <v>1.9676538649946451E-3</v>
      </c>
      <c r="AL129" s="1">
        <v>1.542645413428545E-2</v>
      </c>
      <c r="AM129" s="1">
        <v>1.1269518872722983E-3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88</v>
      </c>
      <c r="AV129">
        <f t="shared" si="36"/>
        <v>0.4995423889160156</v>
      </c>
      <c r="AW129">
        <f t="shared" si="37"/>
        <v>5.0115712201507537E-5</v>
      </c>
      <c r="AX129">
        <f t="shared" si="38"/>
        <v>302.08389701843259</v>
      </c>
      <c r="AY129">
        <f t="shared" si="39"/>
        <v>302.93101730346677</v>
      </c>
      <c r="AZ129">
        <f t="shared" si="40"/>
        <v>0.14311540283749835</v>
      </c>
      <c r="BA129">
        <f t="shared" si="41"/>
        <v>9.0896577235544271E-2</v>
      </c>
      <c r="BB129">
        <f t="shared" si="42"/>
        <v>4.006414793766937</v>
      </c>
      <c r="BC129">
        <f t="shared" si="43"/>
        <v>40.163729915115461</v>
      </c>
      <c r="BD129">
        <f t="shared" si="44"/>
        <v>14.188121089431867</v>
      </c>
      <c r="BE129">
        <f t="shared" si="45"/>
        <v>29.357457160949707</v>
      </c>
      <c r="BF129">
        <f t="shared" si="46"/>
        <v>4.1057148796450198</v>
      </c>
      <c r="BG129">
        <f t="shared" si="47"/>
        <v>3.4154206792635995E-3</v>
      </c>
      <c r="BH129">
        <f t="shared" si="48"/>
        <v>2.5911204884672769</v>
      </c>
      <c r="BI129">
        <f t="shared" si="49"/>
        <v>1.5145943911777429</v>
      </c>
      <c r="BJ129">
        <f t="shared" si="50"/>
        <v>2.1350070151681787E-3</v>
      </c>
      <c r="BK129">
        <f t="shared" si="51"/>
        <v>55.529924032756718</v>
      </c>
      <c r="BL129">
        <f t="shared" si="52"/>
        <v>1.3256646560269001</v>
      </c>
      <c r="BM129">
        <f t="shared" si="53"/>
        <v>63.510067286348985</v>
      </c>
      <c r="BN129">
        <f t="shared" si="54"/>
        <v>420.07522690651973</v>
      </c>
      <c r="BO129">
        <f t="shared" si="55"/>
        <v>-4.7842302194447029E-4</v>
      </c>
    </row>
    <row r="130" spans="1:67" x14ac:dyDescent="0.25">
      <c r="A130" s="1">
        <v>118</v>
      </c>
      <c r="B130" s="1" t="s">
        <v>206</v>
      </c>
      <c r="C130" s="1" t="s">
        <v>82</v>
      </c>
      <c r="D130" s="1" t="s">
        <v>83</v>
      </c>
      <c r="E130" s="1" t="s">
        <v>84</v>
      </c>
      <c r="F130" s="1" t="s">
        <v>85</v>
      </c>
      <c r="G130" s="1" t="s">
        <v>86</v>
      </c>
      <c r="H130" s="1" t="s">
        <v>87</v>
      </c>
      <c r="I130" s="1">
        <v>653.99999921768904</v>
      </c>
      <c r="J130" s="1">
        <v>0</v>
      </c>
      <c r="K130">
        <f t="shared" si="28"/>
        <v>-0.29924650910222328</v>
      </c>
      <c r="L130">
        <f t="shared" si="29"/>
        <v>3.3735764020918864E-3</v>
      </c>
      <c r="M130">
        <f t="shared" si="30"/>
        <v>550.58924375584809</v>
      </c>
      <c r="N130">
        <f t="shared" si="31"/>
        <v>4.9453829766296503E-2</v>
      </c>
      <c r="O130">
        <f t="shared" si="32"/>
        <v>1.4156082746415941</v>
      </c>
      <c r="P130">
        <f t="shared" si="33"/>
        <v>28.933841705322266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29.781118392944336</v>
      </c>
      <c r="V130" s="1">
        <v>28.933841705322266</v>
      </c>
      <c r="W130" s="1">
        <v>30.028650283813477</v>
      </c>
      <c r="X130" s="1">
        <v>419.35552978515625</v>
      </c>
      <c r="Y130" s="1">
        <v>419.91299438476563</v>
      </c>
      <c r="Z130" s="1">
        <v>25.875888824462891</v>
      </c>
      <c r="AA130" s="1">
        <v>25.972314834594727</v>
      </c>
      <c r="AB130" s="1">
        <v>61.353015899658203</v>
      </c>
      <c r="AC130" s="1">
        <v>61.582977294921875</v>
      </c>
      <c r="AD130" s="1">
        <v>299.72866821289063</v>
      </c>
      <c r="AE130" s="1">
        <v>0.9316861629486084</v>
      </c>
      <c r="AF130" s="1">
        <v>0.17767983675003052</v>
      </c>
      <c r="AG130" s="1">
        <v>99.752128601074219</v>
      </c>
      <c r="AH130" s="1">
        <v>-0.96267718076705933</v>
      </c>
      <c r="AI130" s="1">
        <v>0.22468872368335724</v>
      </c>
      <c r="AJ130" s="1">
        <v>1.5614732168614864E-2</v>
      </c>
      <c r="AK130" s="1">
        <v>1.9676538649946451E-3</v>
      </c>
      <c r="AL130" s="1">
        <v>1.542645413428545E-2</v>
      </c>
      <c r="AM130" s="1">
        <v>1.1269518872722983E-3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88</v>
      </c>
      <c r="AV130">
        <f t="shared" si="36"/>
        <v>0.49954778035481762</v>
      </c>
      <c r="AW130">
        <f t="shared" si="37"/>
        <v>4.9453829766296501E-5</v>
      </c>
      <c r="AX130">
        <f t="shared" si="38"/>
        <v>302.08384170532224</v>
      </c>
      <c r="AY130">
        <f t="shared" si="39"/>
        <v>302.93111839294431</v>
      </c>
      <c r="AZ130">
        <f t="shared" si="40"/>
        <v>0.14906978273980798</v>
      </c>
      <c r="BA130">
        <f t="shared" si="41"/>
        <v>9.1315104218070597E-2</v>
      </c>
      <c r="BB130">
        <f t="shared" si="42"/>
        <v>4.0064019640896751</v>
      </c>
      <c r="BC130">
        <f t="shared" si="43"/>
        <v>40.163573652768456</v>
      </c>
      <c r="BD130">
        <f t="shared" si="44"/>
        <v>14.191258818173729</v>
      </c>
      <c r="BE130">
        <f t="shared" si="45"/>
        <v>29.357480049133301</v>
      </c>
      <c r="BF130">
        <f t="shared" si="46"/>
        <v>4.1057203030333689</v>
      </c>
      <c r="BG130">
        <f t="shared" si="47"/>
        <v>3.3695737561850654E-3</v>
      </c>
      <c r="BH130">
        <f t="shared" si="48"/>
        <v>2.590793689448081</v>
      </c>
      <c r="BI130">
        <f t="shared" si="49"/>
        <v>1.5149266135852879</v>
      </c>
      <c r="BJ130">
        <f t="shared" si="50"/>
        <v>2.1063428449357214E-3</v>
      </c>
      <c r="BK130">
        <f t="shared" si="51"/>
        <v>54.922449049501559</v>
      </c>
      <c r="BL130">
        <f t="shared" si="52"/>
        <v>1.3111983937590272</v>
      </c>
      <c r="BM130">
        <f t="shared" si="53"/>
        <v>63.501330679548083</v>
      </c>
      <c r="BN130">
        <f t="shared" si="54"/>
        <v>420.05524184340646</v>
      </c>
      <c r="BO130">
        <f t="shared" si="55"/>
        <v>-4.5238220206009688E-4</v>
      </c>
    </row>
    <row r="131" spans="1:67" x14ac:dyDescent="0.25">
      <c r="A131" s="1">
        <v>119</v>
      </c>
      <c r="B131" s="1" t="s">
        <v>207</v>
      </c>
      <c r="C131" s="1" t="s">
        <v>82</v>
      </c>
      <c r="D131" s="1" t="s">
        <v>83</v>
      </c>
      <c r="E131" s="1" t="s">
        <v>84</v>
      </c>
      <c r="F131" s="1" t="s">
        <v>85</v>
      </c>
      <c r="G131" s="1" t="s">
        <v>86</v>
      </c>
      <c r="H131" s="1" t="s">
        <v>87</v>
      </c>
      <c r="I131" s="1">
        <v>659.49999909475446</v>
      </c>
      <c r="J131" s="1">
        <v>0</v>
      </c>
      <c r="K131">
        <f t="shared" si="28"/>
        <v>-0.30486862195762365</v>
      </c>
      <c r="L131">
        <f t="shared" si="29"/>
        <v>3.3083859526508879E-3</v>
      </c>
      <c r="M131">
        <f t="shared" si="30"/>
        <v>556.06169179286212</v>
      </c>
      <c r="N131">
        <f t="shared" si="31"/>
        <v>4.8498703833850507E-2</v>
      </c>
      <c r="O131">
        <f t="shared" si="32"/>
        <v>1.4155982233038755</v>
      </c>
      <c r="P131">
        <f t="shared" si="33"/>
        <v>28.932647705078125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29.781623840332031</v>
      </c>
      <c r="V131" s="1">
        <v>28.932647705078125</v>
      </c>
      <c r="W131" s="1">
        <v>30.028757095336914</v>
      </c>
      <c r="X131" s="1">
        <v>419.362060546875</v>
      </c>
      <c r="Y131" s="1">
        <v>419.93154907226563</v>
      </c>
      <c r="Z131" s="1">
        <v>25.875019073486328</v>
      </c>
      <c r="AA131" s="1">
        <v>25.969577789306641</v>
      </c>
      <c r="AB131" s="1">
        <v>61.348674774169922</v>
      </c>
      <c r="AC131" s="1">
        <v>61.573928833007813</v>
      </c>
      <c r="AD131" s="1">
        <v>299.74526977539063</v>
      </c>
      <c r="AE131" s="1">
        <v>0.91494733095169067</v>
      </c>
      <c r="AF131" s="1">
        <v>0.12902574241161346</v>
      </c>
      <c r="AG131" s="1">
        <v>99.752365112304688</v>
      </c>
      <c r="AH131" s="1">
        <v>-0.96267718076705933</v>
      </c>
      <c r="AI131" s="1">
        <v>0.22468872368335724</v>
      </c>
      <c r="AJ131" s="1">
        <v>1.5614732168614864E-2</v>
      </c>
      <c r="AK131" s="1">
        <v>1.9676538649946451E-3</v>
      </c>
      <c r="AL131" s="1">
        <v>1.542645413428545E-2</v>
      </c>
      <c r="AM131" s="1">
        <v>1.1269518872722983E-3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88</v>
      </c>
      <c r="AV131">
        <f t="shared" si="36"/>
        <v>0.49957544962565104</v>
      </c>
      <c r="AW131">
        <f t="shared" si="37"/>
        <v>4.8498703833850504E-5</v>
      </c>
      <c r="AX131">
        <f t="shared" si="38"/>
        <v>302.0826477050781</v>
      </c>
      <c r="AY131">
        <f t="shared" si="39"/>
        <v>302.93162384033201</v>
      </c>
      <c r="AZ131">
        <f t="shared" si="40"/>
        <v>0.14639156968016387</v>
      </c>
      <c r="BA131">
        <f t="shared" si="41"/>
        <v>9.199011701904232E-2</v>
      </c>
      <c r="BB131">
        <f t="shared" si="42"/>
        <v>4.0061250287551902</v>
      </c>
      <c r="BC131">
        <f t="shared" si="43"/>
        <v>40.160702197335922</v>
      </c>
      <c r="BD131">
        <f t="shared" si="44"/>
        <v>14.191124408029282</v>
      </c>
      <c r="BE131">
        <f t="shared" si="45"/>
        <v>29.357135772705078</v>
      </c>
      <c r="BF131">
        <f t="shared" si="46"/>
        <v>4.1056387268931758</v>
      </c>
      <c r="BG131">
        <f t="shared" si="47"/>
        <v>3.3045364168294202E-3</v>
      </c>
      <c r="BH131">
        <f t="shared" si="48"/>
        <v>2.5905268054513146</v>
      </c>
      <c r="BI131">
        <f t="shared" si="49"/>
        <v>1.5151119214418611</v>
      </c>
      <c r="BJ131">
        <f t="shared" si="50"/>
        <v>2.0656807726155348E-3</v>
      </c>
      <c r="BK131">
        <f t="shared" si="51"/>
        <v>55.46846890468742</v>
      </c>
      <c r="BL131">
        <f t="shared" si="52"/>
        <v>1.324172220499608</v>
      </c>
      <c r="BM131">
        <f t="shared" si="53"/>
        <v>63.498335750960891</v>
      </c>
      <c r="BN131">
        <f t="shared" si="54"/>
        <v>420.07646901409856</v>
      </c>
      <c r="BO131">
        <f t="shared" si="55"/>
        <v>-4.608363368324789E-4</v>
      </c>
    </row>
    <row r="132" spans="1:67" x14ac:dyDescent="0.25">
      <c r="A132" s="1">
        <v>120</v>
      </c>
      <c r="B132" s="1" t="s">
        <v>208</v>
      </c>
      <c r="C132" s="1" t="s">
        <v>82</v>
      </c>
      <c r="D132" s="1" t="s">
        <v>83</v>
      </c>
      <c r="E132" s="1" t="s">
        <v>84</v>
      </c>
      <c r="F132" s="1" t="s">
        <v>85</v>
      </c>
      <c r="G132" s="1" t="s">
        <v>86</v>
      </c>
      <c r="H132" s="1" t="s">
        <v>87</v>
      </c>
      <c r="I132" s="1">
        <v>664.49999898299575</v>
      </c>
      <c r="J132" s="1">
        <v>0</v>
      </c>
      <c r="K132">
        <f t="shared" si="28"/>
        <v>-0.30834569299576198</v>
      </c>
      <c r="L132">
        <f t="shared" si="29"/>
        <v>3.3014708443099773E-3</v>
      </c>
      <c r="M132">
        <f t="shared" si="30"/>
        <v>558.04003099862371</v>
      </c>
      <c r="N132">
        <f t="shared" si="31"/>
        <v>4.8389843684195258E-2</v>
      </c>
      <c r="O132">
        <f t="shared" si="32"/>
        <v>1.4153796892199431</v>
      </c>
      <c r="P132">
        <f t="shared" si="33"/>
        <v>28.931438446044922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29.781572341918945</v>
      </c>
      <c r="V132" s="1">
        <v>28.931438446044922</v>
      </c>
      <c r="W132" s="1">
        <v>30.028745651245117</v>
      </c>
      <c r="X132" s="1">
        <v>419.3592529296875</v>
      </c>
      <c r="Y132" s="1">
        <v>419.93576049804688</v>
      </c>
      <c r="Z132" s="1">
        <v>25.874589920043945</v>
      </c>
      <c r="AA132" s="1">
        <v>25.968931198120117</v>
      </c>
      <c r="AB132" s="1">
        <v>61.347709655761719</v>
      </c>
      <c r="AC132" s="1">
        <v>61.572002410888672</v>
      </c>
      <c r="AD132" s="1">
        <v>299.761962890625</v>
      </c>
      <c r="AE132" s="1">
        <v>0.8962215781211853</v>
      </c>
      <c r="AF132" s="1">
        <v>8.5964687168598175E-2</v>
      </c>
      <c r="AG132" s="1">
        <v>99.752464294433594</v>
      </c>
      <c r="AH132" s="1">
        <v>-0.96267718076705933</v>
      </c>
      <c r="AI132" s="1">
        <v>0.22468872368335724</v>
      </c>
      <c r="AJ132" s="1">
        <v>1.5614732168614864E-2</v>
      </c>
      <c r="AK132" s="1">
        <v>1.9676538649946451E-3</v>
      </c>
      <c r="AL132" s="1">
        <v>1.542645413428545E-2</v>
      </c>
      <c r="AM132" s="1">
        <v>1.1269518872722983E-3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88</v>
      </c>
      <c r="AV132">
        <f t="shared" si="36"/>
        <v>0.49960327148437494</v>
      </c>
      <c r="AW132">
        <f t="shared" si="37"/>
        <v>4.8389843684195261E-5</v>
      </c>
      <c r="AX132">
        <f t="shared" si="38"/>
        <v>302.0814384460449</v>
      </c>
      <c r="AY132">
        <f t="shared" si="39"/>
        <v>302.93157234191892</v>
      </c>
      <c r="AZ132">
        <f t="shared" si="40"/>
        <v>0.14339544929425152</v>
      </c>
      <c r="BA132">
        <f t="shared" si="41"/>
        <v>9.216612822266898E-2</v>
      </c>
      <c r="BB132">
        <f t="shared" si="42"/>
        <v>4.0058445713250226</v>
      </c>
      <c r="BC132">
        <f t="shared" si="43"/>
        <v>40.157850732400981</v>
      </c>
      <c r="BD132">
        <f t="shared" si="44"/>
        <v>14.188919534280863</v>
      </c>
      <c r="BE132">
        <f t="shared" si="45"/>
        <v>29.356505393981934</v>
      </c>
      <c r="BF132">
        <f t="shared" si="46"/>
        <v>4.1054893626091156</v>
      </c>
      <c r="BG132">
        <f t="shared" si="47"/>
        <v>3.2976373747607081E-3</v>
      </c>
      <c r="BH132">
        <f t="shared" si="48"/>
        <v>2.5904648821050795</v>
      </c>
      <c r="BI132">
        <f t="shared" si="49"/>
        <v>1.515024480504036</v>
      </c>
      <c r="BJ132">
        <f t="shared" si="50"/>
        <v>2.0613674300234419E-3</v>
      </c>
      <c r="BK132">
        <f t="shared" si="51"/>
        <v>55.665868267054833</v>
      </c>
      <c r="BL132">
        <f t="shared" si="52"/>
        <v>1.3288699927264689</v>
      </c>
      <c r="BM132">
        <f t="shared" si="53"/>
        <v>63.501392814703728</v>
      </c>
      <c r="BN132">
        <f t="shared" si="54"/>
        <v>420.0823332729243</v>
      </c>
      <c r="BO132">
        <f t="shared" si="55"/>
        <v>-4.6610817505921389E-4</v>
      </c>
    </row>
    <row r="133" spans="1:67" x14ac:dyDescent="0.25">
      <c r="A133" s="1">
        <v>121</v>
      </c>
      <c r="B133" s="1" t="s">
        <v>209</v>
      </c>
      <c r="C133" s="1" t="s">
        <v>82</v>
      </c>
      <c r="D133" s="1" t="s">
        <v>83</v>
      </c>
      <c r="E133" s="1" t="s">
        <v>84</v>
      </c>
      <c r="F133" s="1" t="s">
        <v>85</v>
      </c>
      <c r="G133" s="1" t="s">
        <v>86</v>
      </c>
      <c r="H133" s="1" t="s">
        <v>87</v>
      </c>
      <c r="I133" s="1">
        <v>669.49999887123704</v>
      </c>
      <c r="J133" s="1">
        <v>0</v>
      </c>
      <c r="K133">
        <f t="shared" si="28"/>
        <v>-0.3117921630221489</v>
      </c>
      <c r="L133">
        <f t="shared" si="29"/>
        <v>3.2937826868594928E-3</v>
      </c>
      <c r="M133">
        <f t="shared" si="30"/>
        <v>560.05218544974173</v>
      </c>
      <c r="N133">
        <f t="shared" si="31"/>
        <v>4.8280268208724789E-2</v>
      </c>
      <c r="O133">
        <f t="shared" si="32"/>
        <v>1.4154696067578643</v>
      </c>
      <c r="P133">
        <f t="shared" si="33"/>
        <v>28.931209564208984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29.781566619873047</v>
      </c>
      <c r="V133" s="1">
        <v>28.931209564208984</v>
      </c>
      <c r="W133" s="1">
        <v>30.029224395751953</v>
      </c>
      <c r="X133" s="1">
        <v>419.3642578125</v>
      </c>
      <c r="Y133" s="1">
        <v>419.94775390625</v>
      </c>
      <c r="Z133" s="1">
        <v>25.873350143432617</v>
      </c>
      <c r="AA133" s="1">
        <v>25.967477798461914</v>
      </c>
      <c r="AB133" s="1">
        <v>61.344951629638672</v>
      </c>
      <c r="AC133" s="1">
        <v>61.568744659423828</v>
      </c>
      <c r="AD133" s="1">
        <v>299.76239013671875</v>
      </c>
      <c r="AE133" s="1">
        <v>0.87565171718597412</v>
      </c>
      <c r="AF133" s="1">
        <v>7.1611203253269196E-2</v>
      </c>
      <c r="AG133" s="1">
        <v>99.752540588378906</v>
      </c>
      <c r="AH133" s="1">
        <v>-0.96267718076705933</v>
      </c>
      <c r="AI133" s="1">
        <v>0.22468872368335724</v>
      </c>
      <c r="AJ133" s="1">
        <v>1.5614732168614864E-2</v>
      </c>
      <c r="AK133" s="1">
        <v>1.9676538649946451E-3</v>
      </c>
      <c r="AL133" s="1">
        <v>1.542645413428545E-2</v>
      </c>
      <c r="AM133" s="1">
        <v>1.1269518872722983E-3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88</v>
      </c>
      <c r="AV133">
        <f t="shared" si="36"/>
        <v>0.49960398356119784</v>
      </c>
      <c r="AW133">
        <f t="shared" si="37"/>
        <v>4.8280268208724787E-5</v>
      </c>
      <c r="AX133">
        <f t="shared" si="38"/>
        <v>302.08120956420896</v>
      </c>
      <c r="AY133">
        <f t="shared" si="39"/>
        <v>302.93156661987302</v>
      </c>
      <c r="AZ133">
        <f t="shared" si="40"/>
        <v>0.14010427161818129</v>
      </c>
      <c r="BA133">
        <f t="shared" si="41"/>
        <v>9.2213551972336841E-2</v>
      </c>
      <c r="BB133">
        <f t="shared" si="42"/>
        <v>4.0057914898267644</v>
      </c>
      <c r="BC133">
        <f t="shared" si="43"/>
        <v>40.157287886594801</v>
      </c>
      <c r="BD133">
        <f t="shared" si="44"/>
        <v>14.189810088132887</v>
      </c>
      <c r="BE133">
        <f t="shared" si="45"/>
        <v>29.356388092041016</v>
      </c>
      <c r="BF133">
        <f t="shared" si="46"/>
        <v>4.1054615691728404</v>
      </c>
      <c r="BG133">
        <f t="shared" si="47"/>
        <v>3.2899670402573174E-3</v>
      </c>
      <c r="BH133">
        <f t="shared" si="48"/>
        <v>2.5903218830689001</v>
      </c>
      <c r="BI133">
        <f t="shared" si="49"/>
        <v>1.5151396861039403</v>
      </c>
      <c r="BJ133">
        <f t="shared" si="50"/>
        <v>2.0565718720637642E-3</v>
      </c>
      <c r="BK133">
        <f t="shared" si="51"/>
        <v>55.866628360685674</v>
      </c>
      <c r="BL133">
        <f t="shared" si="52"/>
        <v>1.3336234811122931</v>
      </c>
      <c r="BM133">
        <f t="shared" si="53"/>
        <v>63.498529774907183</v>
      </c>
      <c r="BN133">
        <f t="shared" si="54"/>
        <v>420.09596496791647</v>
      </c>
      <c r="BO133">
        <f t="shared" si="55"/>
        <v>-4.7128145943407649E-4</v>
      </c>
    </row>
    <row r="134" spans="1:67" x14ac:dyDescent="0.25">
      <c r="A134" s="1">
        <v>122</v>
      </c>
      <c r="B134" s="1" t="s">
        <v>210</v>
      </c>
      <c r="C134" s="1" t="s">
        <v>82</v>
      </c>
      <c r="D134" s="1" t="s">
        <v>83</v>
      </c>
      <c r="E134" s="1" t="s">
        <v>84</v>
      </c>
      <c r="F134" s="1" t="s">
        <v>85</v>
      </c>
      <c r="G134" s="1" t="s">
        <v>86</v>
      </c>
      <c r="H134" s="1" t="s">
        <v>87</v>
      </c>
      <c r="I134" s="1">
        <v>674.99999874830246</v>
      </c>
      <c r="J134" s="1">
        <v>0</v>
      </c>
      <c r="K134">
        <f t="shared" si="28"/>
        <v>-0.32123389889670872</v>
      </c>
      <c r="L134">
        <f t="shared" si="29"/>
        <v>3.3024472834055625E-3</v>
      </c>
      <c r="M134">
        <f t="shared" si="30"/>
        <v>564.17604213611867</v>
      </c>
      <c r="N134">
        <f t="shared" si="31"/>
        <v>4.8404554958331535E-2</v>
      </c>
      <c r="O134">
        <f t="shared" si="32"/>
        <v>1.4153995414775227</v>
      </c>
      <c r="P134">
        <f t="shared" si="33"/>
        <v>28.929782867431641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29.781360626220703</v>
      </c>
      <c r="V134" s="1">
        <v>28.929782867431641</v>
      </c>
      <c r="W134" s="1">
        <v>30.029079437255859</v>
      </c>
      <c r="X134" s="1">
        <v>419.33535766601563</v>
      </c>
      <c r="Y134" s="1">
        <v>419.93768310546875</v>
      </c>
      <c r="Z134" s="1">
        <v>25.870473861694336</v>
      </c>
      <c r="AA134" s="1">
        <v>25.964849472045898</v>
      </c>
      <c r="AB134" s="1">
        <v>61.339485168457031</v>
      </c>
      <c r="AC134" s="1">
        <v>61.563941955566406</v>
      </c>
      <c r="AD134" s="1">
        <v>299.74526977539063</v>
      </c>
      <c r="AE134" s="1">
        <v>0.89998060464859009</v>
      </c>
      <c r="AF134" s="1">
        <v>8.654513955116272E-2</v>
      </c>
      <c r="AG134" s="1">
        <v>99.752593994140625</v>
      </c>
      <c r="AH134" s="1">
        <v>-0.96267718076705933</v>
      </c>
      <c r="AI134" s="1">
        <v>0.22468872368335724</v>
      </c>
      <c r="AJ134" s="1">
        <v>1.5614732168614864E-2</v>
      </c>
      <c r="AK134" s="1">
        <v>1.9676538649946451E-3</v>
      </c>
      <c r="AL134" s="1">
        <v>1.542645413428545E-2</v>
      </c>
      <c r="AM134" s="1">
        <v>1.1269518872722983E-3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88</v>
      </c>
      <c r="AV134">
        <f t="shared" si="36"/>
        <v>0.49957544962565104</v>
      </c>
      <c r="AW134">
        <f t="shared" si="37"/>
        <v>4.8404554958331533E-5</v>
      </c>
      <c r="AX134">
        <f t="shared" si="38"/>
        <v>302.07978286743162</v>
      </c>
      <c r="AY134">
        <f t="shared" si="39"/>
        <v>302.93136062622068</v>
      </c>
      <c r="AZ134">
        <f t="shared" si="40"/>
        <v>0.14399689352519296</v>
      </c>
      <c r="BA134">
        <f t="shared" si="41"/>
        <v>9.2359498684472366E-2</v>
      </c>
      <c r="BB134">
        <f t="shared" si="42"/>
        <v>4.0054606289814938</v>
      </c>
      <c r="BC134">
        <f t="shared" si="43"/>
        <v>40.153949572647413</v>
      </c>
      <c r="BD134">
        <f t="shared" si="44"/>
        <v>14.189100100601514</v>
      </c>
      <c r="BE134">
        <f t="shared" si="45"/>
        <v>29.355571746826172</v>
      </c>
      <c r="BF134">
        <f t="shared" si="46"/>
        <v>4.1052681494765055</v>
      </c>
      <c r="BG134">
        <f t="shared" si="47"/>
        <v>3.2986115472734244E-3</v>
      </c>
      <c r="BH134">
        <f t="shared" si="48"/>
        <v>2.5900610875039711</v>
      </c>
      <c r="BI134">
        <f t="shared" si="49"/>
        <v>1.5152070619725344</v>
      </c>
      <c r="BJ134">
        <f t="shared" si="50"/>
        <v>2.0619764911784465E-3</v>
      </c>
      <c r="BK134">
        <f t="shared" si="51"/>
        <v>56.278023672425419</v>
      </c>
      <c r="BL134">
        <f t="shared" si="52"/>
        <v>1.3434756270597035</v>
      </c>
      <c r="BM134">
        <f t="shared" si="53"/>
        <v>63.49754548346526</v>
      </c>
      <c r="BN134">
        <f t="shared" si="54"/>
        <v>420.0903823161778</v>
      </c>
      <c r="BO134">
        <f t="shared" si="55"/>
        <v>-4.8555179943806889E-4</v>
      </c>
    </row>
    <row r="135" spans="1:67" x14ac:dyDescent="0.25">
      <c r="A135" s="1">
        <v>123</v>
      </c>
      <c r="B135" s="1" t="s">
        <v>211</v>
      </c>
      <c r="C135" s="1" t="s">
        <v>82</v>
      </c>
      <c r="D135" s="1" t="s">
        <v>83</v>
      </c>
      <c r="E135" s="1" t="s">
        <v>84</v>
      </c>
      <c r="F135" s="1" t="s">
        <v>85</v>
      </c>
      <c r="G135" s="1" t="s">
        <v>86</v>
      </c>
      <c r="H135" s="1" t="s">
        <v>87</v>
      </c>
      <c r="I135" s="1">
        <v>679.99999863654375</v>
      </c>
      <c r="J135" s="1">
        <v>0</v>
      </c>
      <c r="K135">
        <f t="shared" si="28"/>
        <v>-0.31907865368080202</v>
      </c>
      <c r="L135">
        <f t="shared" si="29"/>
        <v>3.324636391815745E-3</v>
      </c>
      <c r="M135">
        <f t="shared" si="30"/>
        <v>562.11351187050843</v>
      </c>
      <c r="N135">
        <f t="shared" si="31"/>
        <v>4.8746831149661649E-2</v>
      </c>
      <c r="O135">
        <f t="shared" si="32"/>
        <v>1.4159092024412758</v>
      </c>
      <c r="P135">
        <f t="shared" si="33"/>
        <v>28.930780410766602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29.781204223632813</v>
      </c>
      <c r="V135" s="1">
        <v>28.930780410766602</v>
      </c>
      <c r="W135" s="1">
        <v>30.029315948486328</v>
      </c>
      <c r="X135" s="1">
        <v>419.334228515625</v>
      </c>
      <c r="Y135" s="1">
        <v>419.93197631835938</v>
      </c>
      <c r="Z135" s="1">
        <v>25.86695671081543</v>
      </c>
      <c r="AA135" s="1">
        <v>25.962003707885742</v>
      </c>
      <c r="AB135" s="1">
        <v>61.332050323486328</v>
      </c>
      <c r="AC135" s="1">
        <v>61.557338714599609</v>
      </c>
      <c r="AD135" s="1">
        <v>299.7333984375</v>
      </c>
      <c r="AE135" s="1">
        <v>0.93844813108444214</v>
      </c>
      <c r="AF135" s="1">
        <v>0.10147836804389954</v>
      </c>
      <c r="AG135" s="1">
        <v>99.7528076171875</v>
      </c>
      <c r="AH135" s="1">
        <v>-0.96267718076705933</v>
      </c>
      <c r="AI135" s="1">
        <v>0.22468872368335724</v>
      </c>
      <c r="AJ135" s="1">
        <v>1.5614732168614864E-2</v>
      </c>
      <c r="AK135" s="1">
        <v>1.9676538649946451E-3</v>
      </c>
      <c r="AL135" s="1">
        <v>1.542645413428545E-2</v>
      </c>
      <c r="AM135" s="1">
        <v>1.1269518872722983E-3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88</v>
      </c>
      <c r="AV135">
        <f t="shared" si="36"/>
        <v>0.49955566406249996</v>
      </c>
      <c r="AW135">
        <f t="shared" si="37"/>
        <v>4.8746831149661645E-5</v>
      </c>
      <c r="AX135">
        <f t="shared" si="38"/>
        <v>302.08078041076658</v>
      </c>
      <c r="AY135">
        <f t="shared" si="39"/>
        <v>302.93120422363279</v>
      </c>
      <c r="AZ135">
        <f t="shared" si="40"/>
        <v>0.15015169761735869</v>
      </c>
      <c r="BA135">
        <f t="shared" si="41"/>
        <v>9.2103109817736659E-2</v>
      </c>
      <c r="BB135">
        <f t="shared" si="42"/>
        <v>4.0056919636707109</v>
      </c>
      <c r="BC135">
        <f t="shared" si="43"/>
        <v>40.156182661474546</v>
      </c>
      <c r="BD135">
        <f t="shared" si="44"/>
        <v>14.194178953588803</v>
      </c>
      <c r="BE135">
        <f t="shared" si="45"/>
        <v>29.355992317199707</v>
      </c>
      <c r="BF135">
        <f t="shared" si="46"/>
        <v>4.1053677957811789</v>
      </c>
      <c r="BG135">
        <f t="shared" si="47"/>
        <v>3.3207489683163109E-3</v>
      </c>
      <c r="BH135">
        <f t="shared" si="48"/>
        <v>2.5897827612294351</v>
      </c>
      <c r="BI135">
        <f t="shared" si="49"/>
        <v>1.5155850345517439</v>
      </c>
      <c r="BJ135">
        <f t="shared" si="50"/>
        <v>2.0758170161661762E-3</v>
      </c>
      <c r="BK135">
        <f t="shared" si="51"/>
        <v>56.072401008640469</v>
      </c>
      <c r="BL135">
        <f t="shared" si="52"/>
        <v>1.3385823027783867</v>
      </c>
      <c r="BM135">
        <f t="shared" si="53"/>
        <v>63.486806925981085</v>
      </c>
      <c r="BN135">
        <f t="shared" si="54"/>
        <v>420.08365102871375</v>
      </c>
      <c r="BO135">
        <f t="shared" si="55"/>
        <v>-4.8222026329347502E-4</v>
      </c>
    </row>
    <row r="136" spans="1:67" x14ac:dyDescent="0.25">
      <c r="A136" s="1">
        <v>124</v>
      </c>
      <c r="B136" s="1" t="s">
        <v>212</v>
      </c>
      <c r="C136" s="1" t="s">
        <v>82</v>
      </c>
      <c r="D136" s="1" t="s">
        <v>83</v>
      </c>
      <c r="E136" s="1" t="s">
        <v>84</v>
      </c>
      <c r="F136" s="1" t="s">
        <v>85</v>
      </c>
      <c r="G136" s="1" t="s">
        <v>86</v>
      </c>
      <c r="H136" s="1" t="s">
        <v>87</v>
      </c>
      <c r="I136" s="1">
        <v>684.99999852478504</v>
      </c>
      <c r="J136" s="1">
        <v>0</v>
      </c>
      <c r="K136">
        <f t="shared" si="28"/>
        <v>-0.31165986897674625</v>
      </c>
      <c r="L136">
        <f t="shared" si="29"/>
        <v>3.307635798749568E-3</v>
      </c>
      <c r="M136">
        <f t="shared" si="30"/>
        <v>559.3159351307437</v>
      </c>
      <c r="N136">
        <f t="shared" si="31"/>
        <v>4.851171270639193E-2</v>
      </c>
      <c r="O136">
        <f t="shared" si="32"/>
        <v>1.4163206351070188</v>
      </c>
      <c r="P136">
        <f t="shared" si="33"/>
        <v>28.931282043457031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29.780820846557617</v>
      </c>
      <c r="V136" s="1">
        <v>28.931282043457031</v>
      </c>
      <c r="W136" s="1">
        <v>30.028999328613281</v>
      </c>
      <c r="X136" s="1">
        <v>419.324462890625</v>
      </c>
      <c r="Y136" s="1">
        <v>419.90756225585938</v>
      </c>
      <c r="Z136" s="1">
        <v>25.864358901977539</v>
      </c>
      <c r="AA136" s="1">
        <v>25.958948135375977</v>
      </c>
      <c r="AB136" s="1">
        <v>61.327014923095703</v>
      </c>
      <c r="AC136" s="1">
        <v>61.551540374755859</v>
      </c>
      <c r="AD136" s="1">
        <v>299.73220825195313</v>
      </c>
      <c r="AE136" s="1">
        <v>0.97185641527175903</v>
      </c>
      <c r="AF136" s="1">
        <v>0.15440769493579865</v>
      </c>
      <c r="AG136" s="1">
        <v>99.753181457519531</v>
      </c>
      <c r="AH136" s="1">
        <v>-0.96267718076705933</v>
      </c>
      <c r="AI136" s="1">
        <v>0.22468872368335724</v>
      </c>
      <c r="AJ136" s="1">
        <v>1.5614732168614864E-2</v>
      </c>
      <c r="AK136" s="1">
        <v>1.9676538649946451E-3</v>
      </c>
      <c r="AL136" s="1">
        <v>1.542645413428545E-2</v>
      </c>
      <c r="AM136" s="1">
        <v>1.1269518872722983E-3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88</v>
      </c>
      <c r="AV136">
        <f t="shared" si="36"/>
        <v>0.49955368041992176</v>
      </c>
      <c r="AW136">
        <f t="shared" si="37"/>
        <v>4.8511712706391927E-5</v>
      </c>
      <c r="AX136">
        <f t="shared" si="38"/>
        <v>302.08128204345701</v>
      </c>
      <c r="AY136">
        <f t="shared" si="39"/>
        <v>302.93082084655759</v>
      </c>
      <c r="AZ136">
        <f t="shared" si="40"/>
        <v>0.15549702296785206</v>
      </c>
      <c r="BA136">
        <f t="shared" si="41"/>
        <v>9.216142839899702E-2</v>
      </c>
      <c r="BB136">
        <f t="shared" si="42"/>
        <v>4.0058082989015169</v>
      </c>
      <c r="BC136">
        <f t="shared" si="43"/>
        <v>40.157198400809037</v>
      </c>
      <c r="BD136">
        <f t="shared" si="44"/>
        <v>14.19825026543306</v>
      </c>
      <c r="BE136">
        <f t="shared" si="45"/>
        <v>29.356051445007324</v>
      </c>
      <c r="BF136">
        <f t="shared" si="46"/>
        <v>4.1053818051812865</v>
      </c>
      <c r="BG136">
        <f t="shared" si="47"/>
        <v>3.3037880074268879E-3</v>
      </c>
      <c r="BH136">
        <f t="shared" si="48"/>
        <v>2.5894876637944981</v>
      </c>
      <c r="BI136">
        <f t="shared" si="49"/>
        <v>1.5158941413867884</v>
      </c>
      <c r="BJ136">
        <f t="shared" si="50"/>
        <v>2.0652128602408498E-3</v>
      </c>
      <c r="BK136">
        <f t="shared" si="51"/>
        <v>55.793543969179304</v>
      </c>
      <c r="BL136">
        <f t="shared" si="52"/>
        <v>1.3319977666654634</v>
      </c>
      <c r="BM136">
        <f t="shared" si="53"/>
        <v>63.477077839443211</v>
      </c>
      <c r="BN136">
        <f t="shared" si="54"/>
        <v>420.05571043127264</v>
      </c>
      <c r="BO136">
        <f t="shared" si="55"/>
        <v>-4.7096747577020338E-4</v>
      </c>
    </row>
    <row r="137" spans="1:67" x14ac:dyDescent="0.25">
      <c r="A137" s="1">
        <v>125</v>
      </c>
      <c r="B137" s="1" t="s">
        <v>213</v>
      </c>
      <c r="C137" s="1" t="s">
        <v>82</v>
      </c>
      <c r="D137" s="1" t="s">
        <v>83</v>
      </c>
      <c r="E137" s="1" t="s">
        <v>84</v>
      </c>
      <c r="F137" s="1" t="s">
        <v>85</v>
      </c>
      <c r="G137" s="1" t="s">
        <v>86</v>
      </c>
      <c r="H137" s="1" t="s">
        <v>87</v>
      </c>
      <c r="I137" s="1">
        <v>690.49999840185046</v>
      </c>
      <c r="J137" s="1">
        <v>0</v>
      </c>
      <c r="K137">
        <f t="shared" si="28"/>
        <v>-0.30375260435657458</v>
      </c>
      <c r="L137">
        <f t="shared" si="29"/>
        <v>3.3723015698847178E-3</v>
      </c>
      <c r="M137">
        <f t="shared" si="30"/>
        <v>552.75885396837759</v>
      </c>
      <c r="N137">
        <f t="shared" si="31"/>
        <v>4.9470698002185086E-2</v>
      </c>
      <c r="O137">
        <f t="shared" si="32"/>
        <v>1.4166511895062723</v>
      </c>
      <c r="P137">
        <f t="shared" si="33"/>
        <v>28.932588577270508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29.78059196472168</v>
      </c>
      <c r="V137" s="1">
        <v>28.932588577270508</v>
      </c>
      <c r="W137" s="1">
        <v>30.029140472412109</v>
      </c>
      <c r="X137" s="1">
        <v>419.356201171875</v>
      </c>
      <c r="Y137" s="1">
        <v>419.92263793945313</v>
      </c>
      <c r="Z137" s="1">
        <v>25.862253189086914</v>
      </c>
      <c r="AA137" s="1">
        <v>25.958707809448242</v>
      </c>
      <c r="AB137" s="1">
        <v>61.322391510009766</v>
      </c>
      <c r="AC137" s="1">
        <v>61.551303863525391</v>
      </c>
      <c r="AD137" s="1">
        <v>299.74615478515625</v>
      </c>
      <c r="AE137" s="1">
        <v>1.0041546821594238</v>
      </c>
      <c r="AF137" s="1">
        <v>0.20369710028171539</v>
      </c>
      <c r="AG137" s="1">
        <v>99.753044128417969</v>
      </c>
      <c r="AH137" s="1">
        <v>-0.96267718076705933</v>
      </c>
      <c r="AI137" s="1">
        <v>0.22468872368335724</v>
      </c>
      <c r="AJ137" s="1">
        <v>1.5614732168614864E-2</v>
      </c>
      <c r="AK137" s="1">
        <v>1.9676538649946451E-3</v>
      </c>
      <c r="AL137" s="1">
        <v>1.542645413428545E-2</v>
      </c>
      <c r="AM137" s="1">
        <v>1.1269518872722983E-3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88</v>
      </c>
      <c r="AV137">
        <f t="shared" si="36"/>
        <v>0.49957692464192704</v>
      </c>
      <c r="AW137">
        <f t="shared" si="37"/>
        <v>4.9470698002185082E-5</v>
      </c>
      <c r="AX137">
        <f t="shared" si="38"/>
        <v>302.08258857727049</v>
      </c>
      <c r="AY137">
        <f t="shared" si="39"/>
        <v>302.93059196472166</v>
      </c>
      <c r="AZ137">
        <f t="shared" si="40"/>
        <v>0.16066474555437082</v>
      </c>
      <c r="BA137">
        <f t="shared" si="41"/>
        <v>9.1534976790213329E-2</v>
      </c>
      <c r="BB137">
        <f t="shared" si="42"/>
        <v>4.0061113151388712</v>
      </c>
      <c r="BC137">
        <f t="shared" si="43"/>
        <v>40.160291348919323</v>
      </c>
      <c r="BD137">
        <f t="shared" si="44"/>
        <v>14.201583539471081</v>
      </c>
      <c r="BE137">
        <f t="shared" si="45"/>
        <v>29.356590270996094</v>
      </c>
      <c r="BF137">
        <f t="shared" si="46"/>
        <v>4.1055094734091941</v>
      </c>
      <c r="BG137">
        <f t="shared" si="47"/>
        <v>3.3683019467124495E-3</v>
      </c>
      <c r="BH137">
        <f t="shared" si="48"/>
        <v>2.5894601256325989</v>
      </c>
      <c r="BI137">
        <f t="shared" si="49"/>
        <v>1.5160493477765953</v>
      </c>
      <c r="BJ137">
        <f t="shared" si="50"/>
        <v>2.1055476928553071E-3</v>
      </c>
      <c r="BK137">
        <f t="shared" si="51"/>
        <v>55.139378352281319</v>
      </c>
      <c r="BL137">
        <f t="shared" si="52"/>
        <v>1.3163349722719107</v>
      </c>
      <c r="BM137">
        <f t="shared" si="53"/>
        <v>63.47209383271867</v>
      </c>
      <c r="BN137">
        <f t="shared" si="54"/>
        <v>420.06702737996784</v>
      </c>
      <c r="BO137">
        <f t="shared" si="55"/>
        <v>-4.5896993929527805E-4</v>
      </c>
    </row>
    <row r="138" spans="1:67" x14ac:dyDescent="0.25">
      <c r="A138" s="1">
        <v>126</v>
      </c>
      <c r="B138" s="1" t="s">
        <v>214</v>
      </c>
      <c r="C138" s="1" t="s">
        <v>82</v>
      </c>
      <c r="D138" s="1" t="s">
        <v>83</v>
      </c>
      <c r="E138" s="1" t="s">
        <v>84</v>
      </c>
      <c r="F138" s="1" t="s">
        <v>85</v>
      </c>
      <c r="G138" s="1" t="s">
        <v>86</v>
      </c>
      <c r="H138" s="1" t="s">
        <v>87</v>
      </c>
      <c r="I138" s="1">
        <v>695.49999829009175</v>
      </c>
      <c r="J138" s="1">
        <v>0</v>
      </c>
      <c r="K138">
        <f t="shared" si="28"/>
        <v>-0.30603471386840952</v>
      </c>
      <c r="L138">
        <f t="shared" si="29"/>
        <v>3.4177942515349279E-3</v>
      </c>
      <c r="M138">
        <f t="shared" si="30"/>
        <v>551.91420529758113</v>
      </c>
      <c r="N138">
        <f t="shared" si="31"/>
        <v>5.0126854333491865E-2</v>
      </c>
      <c r="O138">
        <f t="shared" si="32"/>
        <v>1.416360644076649</v>
      </c>
      <c r="P138">
        <f t="shared" si="33"/>
        <v>28.931169509887695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29.780317306518555</v>
      </c>
      <c r="V138" s="1">
        <v>28.931169509887695</v>
      </c>
      <c r="W138" s="1">
        <v>30.028724670410156</v>
      </c>
      <c r="X138" s="1">
        <v>419.34396362304688</v>
      </c>
      <c r="Y138" s="1">
        <v>419.91439819335938</v>
      </c>
      <c r="Z138" s="1">
        <v>25.860576629638672</v>
      </c>
      <c r="AA138" s="1">
        <v>25.958307266235352</v>
      </c>
      <c r="AB138" s="1">
        <v>61.319683074951172</v>
      </c>
      <c r="AC138" s="1">
        <v>61.550743103027344</v>
      </c>
      <c r="AD138" s="1">
        <v>299.75643920898438</v>
      </c>
      <c r="AE138" s="1">
        <v>1.0081514120101929</v>
      </c>
      <c r="AF138" s="1">
        <v>0.23013655841350555</v>
      </c>
      <c r="AG138" s="1">
        <v>99.753097534179688</v>
      </c>
      <c r="AH138" s="1">
        <v>-0.96267718076705933</v>
      </c>
      <c r="AI138" s="1">
        <v>0.22468872368335724</v>
      </c>
      <c r="AJ138" s="1">
        <v>1.5614732168614864E-2</v>
      </c>
      <c r="AK138" s="1">
        <v>1.9676538649946451E-3</v>
      </c>
      <c r="AL138" s="1">
        <v>1.542645413428545E-2</v>
      </c>
      <c r="AM138" s="1">
        <v>1.1269518872722983E-3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88</v>
      </c>
      <c r="AV138">
        <f t="shared" si="36"/>
        <v>0.49959406534830725</v>
      </c>
      <c r="AW138">
        <f t="shared" si="37"/>
        <v>5.0126854333491864E-5</v>
      </c>
      <c r="AX138">
        <f t="shared" si="38"/>
        <v>302.08116950988767</v>
      </c>
      <c r="AY138">
        <f t="shared" si="39"/>
        <v>302.93031730651853</v>
      </c>
      <c r="AZ138">
        <f t="shared" si="40"/>
        <v>0.16130422231620045</v>
      </c>
      <c r="BA138">
        <f t="shared" si="41"/>
        <v>9.1368579627205709E-2</v>
      </c>
      <c r="BB138">
        <f t="shared" si="42"/>
        <v>4.0057822006276291</v>
      </c>
      <c r="BC138">
        <f t="shared" si="43"/>
        <v>40.156970556779719</v>
      </c>
      <c r="BD138">
        <f t="shared" si="44"/>
        <v>14.198663290544367</v>
      </c>
      <c r="BE138">
        <f t="shared" si="45"/>
        <v>29.355743408203125</v>
      </c>
      <c r="BF138">
        <f t="shared" si="46"/>
        <v>4.1053088211829136</v>
      </c>
      <c r="BG138">
        <f t="shared" si="47"/>
        <v>3.4136860556052565E-3</v>
      </c>
      <c r="BH138">
        <f t="shared" si="48"/>
        <v>2.5894215565509802</v>
      </c>
      <c r="BI138">
        <f t="shared" si="49"/>
        <v>1.5158872646319335</v>
      </c>
      <c r="BJ138">
        <f t="shared" si="50"/>
        <v>2.1339225005370856E-3</v>
      </c>
      <c r="BK138">
        <f t="shared" si="51"/>
        <v>55.055151551548882</v>
      </c>
      <c r="BL138">
        <f t="shared" si="52"/>
        <v>1.3143493237482164</v>
      </c>
      <c r="BM138">
        <f t="shared" si="53"/>
        <v>63.477239572251811</v>
      </c>
      <c r="BN138">
        <f t="shared" si="54"/>
        <v>420.05987243943918</v>
      </c>
      <c r="BO138">
        <f t="shared" si="55"/>
        <v>-4.6246357065328313E-4</v>
      </c>
    </row>
    <row r="139" spans="1:67" x14ac:dyDescent="0.25">
      <c r="A139" s="1">
        <v>127</v>
      </c>
      <c r="B139" s="1" t="s">
        <v>215</v>
      </c>
      <c r="C139" s="1" t="s">
        <v>82</v>
      </c>
      <c r="D139" s="1" t="s">
        <v>83</v>
      </c>
      <c r="E139" s="1" t="s">
        <v>84</v>
      </c>
      <c r="F139" s="1" t="s">
        <v>85</v>
      </c>
      <c r="G139" s="1" t="s">
        <v>86</v>
      </c>
      <c r="H139" s="1" t="s">
        <v>87</v>
      </c>
      <c r="I139" s="1">
        <v>700.49999817833304</v>
      </c>
      <c r="J139" s="1">
        <v>0</v>
      </c>
      <c r="K139">
        <f t="shared" si="28"/>
        <v>-0.31925891197568829</v>
      </c>
      <c r="L139">
        <f t="shared" si="29"/>
        <v>3.4719754057527009E-3</v>
      </c>
      <c r="M139">
        <f t="shared" si="30"/>
        <v>555.75166484848262</v>
      </c>
      <c r="N139">
        <f t="shared" si="31"/>
        <v>5.0906776950805269E-2</v>
      </c>
      <c r="O139">
        <f t="shared" si="32"/>
        <v>1.4159840326637156</v>
      </c>
      <c r="P139">
        <f t="shared" si="33"/>
        <v>28.929582595825195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29.780406951904297</v>
      </c>
      <c r="V139" s="1">
        <v>28.929582595825195</v>
      </c>
      <c r="W139" s="1">
        <v>30.02867317199707</v>
      </c>
      <c r="X139" s="1">
        <v>419.33294677734375</v>
      </c>
      <c r="Y139" s="1">
        <v>419.92916870117188</v>
      </c>
      <c r="Z139" s="1">
        <v>25.859088897705078</v>
      </c>
      <c r="AA139" s="1">
        <v>25.958335876464844</v>
      </c>
      <c r="AB139" s="1">
        <v>61.316028594970703</v>
      </c>
      <c r="AC139" s="1">
        <v>61.551368713378906</v>
      </c>
      <c r="AD139" s="1">
        <v>299.76925659179688</v>
      </c>
      <c r="AE139" s="1">
        <v>0.97495555877685547</v>
      </c>
      <c r="AF139" s="1">
        <v>0.17588743567466736</v>
      </c>
      <c r="AG139" s="1">
        <v>99.753318786621094</v>
      </c>
      <c r="AH139" s="1">
        <v>-0.96267718076705933</v>
      </c>
      <c r="AI139" s="1">
        <v>0.22468872368335724</v>
      </c>
      <c r="AJ139" s="1">
        <v>1.5614732168614864E-2</v>
      </c>
      <c r="AK139" s="1">
        <v>1.9676538649946451E-3</v>
      </c>
      <c r="AL139" s="1">
        <v>1.542645413428545E-2</v>
      </c>
      <c r="AM139" s="1">
        <v>1.1269518872722983E-3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88</v>
      </c>
      <c r="AV139">
        <f t="shared" si="36"/>
        <v>0.49961542765299477</v>
      </c>
      <c r="AW139">
        <f t="shared" si="37"/>
        <v>5.0906776950805271E-5</v>
      </c>
      <c r="AX139">
        <f t="shared" si="38"/>
        <v>302.07958259582517</v>
      </c>
      <c r="AY139">
        <f t="shared" si="39"/>
        <v>302.93040695190427</v>
      </c>
      <c r="AZ139">
        <f t="shared" si="40"/>
        <v>0.15599288591758409</v>
      </c>
      <c r="BA139">
        <f t="shared" si="41"/>
        <v>9.1145082073650366E-2</v>
      </c>
      <c r="BB139">
        <f t="shared" si="42"/>
        <v>4.0054141865188964</v>
      </c>
      <c r="BC139">
        <f t="shared" si="43"/>
        <v>40.153192247034312</v>
      </c>
      <c r="BD139">
        <f t="shared" si="44"/>
        <v>14.194856370569468</v>
      </c>
      <c r="BE139">
        <f t="shared" si="45"/>
        <v>29.354994773864746</v>
      </c>
      <c r="BF139">
        <f t="shared" si="46"/>
        <v>4.1051314499267759</v>
      </c>
      <c r="BG139">
        <f t="shared" si="47"/>
        <v>3.4677360064616545E-3</v>
      </c>
      <c r="BH139">
        <f t="shared" si="48"/>
        <v>2.5894301538551807</v>
      </c>
      <c r="BI139">
        <f t="shared" si="49"/>
        <v>1.5157012960715952</v>
      </c>
      <c r="BJ139">
        <f t="shared" si="50"/>
        <v>2.1677154892810707E-3</v>
      </c>
      <c r="BK139">
        <f t="shared" si="51"/>
        <v>55.43807298982609</v>
      </c>
      <c r="BL139">
        <f t="shared" si="52"/>
        <v>1.3234414426780725</v>
      </c>
      <c r="BM139">
        <f t="shared" si="53"/>
        <v>63.484362821113749</v>
      </c>
      <c r="BN139">
        <f t="shared" si="54"/>
        <v>420.08092909768652</v>
      </c>
      <c r="BO139">
        <f t="shared" si="55"/>
        <v>-4.8247723707127541E-4</v>
      </c>
    </row>
    <row r="140" spans="1:67" x14ac:dyDescent="0.25">
      <c r="A140" s="1">
        <v>128</v>
      </c>
      <c r="B140" s="1" t="s">
        <v>216</v>
      </c>
      <c r="C140" s="1" t="s">
        <v>82</v>
      </c>
      <c r="D140" s="1" t="s">
        <v>83</v>
      </c>
      <c r="E140" s="1" t="s">
        <v>84</v>
      </c>
      <c r="F140" s="1" t="s">
        <v>85</v>
      </c>
      <c r="G140" s="1" t="s">
        <v>86</v>
      </c>
      <c r="H140" s="1" t="s">
        <v>87</v>
      </c>
      <c r="I140" s="1">
        <v>705.99999805539846</v>
      </c>
      <c r="J140" s="1">
        <v>0</v>
      </c>
      <c r="K140">
        <f t="shared" si="28"/>
        <v>-0.31315272864886273</v>
      </c>
      <c r="L140">
        <f t="shared" si="29"/>
        <v>3.4490158341961546E-3</v>
      </c>
      <c r="M140">
        <f t="shared" si="30"/>
        <v>553.89019681016021</v>
      </c>
      <c r="N140">
        <f t="shared" si="31"/>
        <v>5.0575263986287707E-2</v>
      </c>
      <c r="O140">
        <f t="shared" si="32"/>
        <v>1.4161298462192358</v>
      </c>
      <c r="P140">
        <f t="shared" si="33"/>
        <v>28.929180145263672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29.780221939086914</v>
      </c>
      <c r="V140" s="1">
        <v>28.929180145263672</v>
      </c>
      <c r="W140" s="1">
        <v>30.028514862060547</v>
      </c>
      <c r="X140" s="1">
        <v>419.31854248046875</v>
      </c>
      <c r="Y140" s="1">
        <v>419.90283203125</v>
      </c>
      <c r="Z140" s="1">
        <v>25.857135772705078</v>
      </c>
      <c r="AA140" s="1">
        <v>25.955738067626953</v>
      </c>
      <c r="AB140" s="1">
        <v>61.31231689453125</v>
      </c>
      <c r="AC140" s="1">
        <v>61.546836853027344</v>
      </c>
      <c r="AD140" s="1">
        <v>299.76510620117188</v>
      </c>
      <c r="AE140" s="1">
        <v>0.94502133131027222</v>
      </c>
      <c r="AF140" s="1">
        <v>0.13778506219387054</v>
      </c>
      <c r="AG140" s="1">
        <v>99.75408935546875</v>
      </c>
      <c r="AH140" s="1">
        <v>-0.96267718076705933</v>
      </c>
      <c r="AI140" s="1">
        <v>0.22468872368335724</v>
      </c>
      <c r="AJ140" s="1">
        <v>1.5614732168614864E-2</v>
      </c>
      <c r="AK140" s="1">
        <v>1.9676538649946451E-3</v>
      </c>
      <c r="AL140" s="1">
        <v>1.542645413428545E-2</v>
      </c>
      <c r="AM140" s="1">
        <v>1.1269518872722983E-3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88</v>
      </c>
      <c r="AV140">
        <f t="shared" si="36"/>
        <v>0.49960851033528636</v>
      </c>
      <c r="AW140">
        <f t="shared" si="37"/>
        <v>5.0575263986287707E-5</v>
      </c>
      <c r="AX140">
        <f t="shared" si="38"/>
        <v>302.07918014526365</v>
      </c>
      <c r="AY140">
        <f t="shared" si="39"/>
        <v>302.93022193908689</v>
      </c>
      <c r="AZ140">
        <f t="shared" si="40"/>
        <v>0.15120340962998391</v>
      </c>
      <c r="BA140">
        <f t="shared" si="41"/>
        <v>9.1285286595406828E-2</v>
      </c>
      <c r="BB140">
        <f t="shared" si="42"/>
        <v>4.0053208607044368</v>
      </c>
      <c r="BC140">
        <f t="shared" si="43"/>
        <v>40.151946517517437</v>
      </c>
      <c r="BD140">
        <f t="shared" si="44"/>
        <v>14.196208449890484</v>
      </c>
      <c r="BE140">
        <f t="shared" si="45"/>
        <v>29.354701042175293</v>
      </c>
      <c r="BF140">
        <f t="shared" si="46"/>
        <v>4.1050618589531256</v>
      </c>
      <c r="BG140">
        <f t="shared" si="47"/>
        <v>3.4448322845637711E-3</v>
      </c>
      <c r="BH140">
        <f t="shared" si="48"/>
        <v>2.5891910144852011</v>
      </c>
      <c r="BI140">
        <f t="shared" si="49"/>
        <v>1.5158708444679245</v>
      </c>
      <c r="BJ140">
        <f t="shared" si="50"/>
        <v>2.1533956531955539E-3</v>
      </c>
      <c r="BK140">
        <f t="shared" si="51"/>
        <v>55.252812185718895</v>
      </c>
      <c r="BL140">
        <f t="shared" si="52"/>
        <v>1.3190913577094869</v>
      </c>
      <c r="BM140">
        <f t="shared" si="53"/>
        <v>63.479529336246166</v>
      </c>
      <c r="BN140">
        <f t="shared" si="54"/>
        <v>420.05168984065398</v>
      </c>
      <c r="BO140">
        <f t="shared" si="55"/>
        <v>-4.7324622911365999E-4</v>
      </c>
    </row>
    <row r="141" spans="1:67" x14ac:dyDescent="0.25">
      <c r="A141" s="1">
        <v>129</v>
      </c>
      <c r="B141" s="1" t="s">
        <v>217</v>
      </c>
      <c r="C141" s="1" t="s">
        <v>82</v>
      </c>
      <c r="D141" s="1" t="s">
        <v>83</v>
      </c>
      <c r="E141" s="1" t="s">
        <v>84</v>
      </c>
      <c r="F141" s="1" t="s">
        <v>85</v>
      </c>
      <c r="G141" s="1" t="s">
        <v>86</v>
      </c>
      <c r="H141" s="1" t="s">
        <v>87</v>
      </c>
      <c r="I141" s="1">
        <v>710.99999794363976</v>
      </c>
      <c r="J141" s="1">
        <v>0</v>
      </c>
      <c r="K141">
        <f t="shared" si="28"/>
        <v>-0.30533153027954046</v>
      </c>
      <c r="L141">
        <f t="shared" si="29"/>
        <v>3.3786675260053254E-3</v>
      </c>
      <c r="M141">
        <f t="shared" si="30"/>
        <v>553.21476250107889</v>
      </c>
      <c r="N141">
        <f t="shared" si="31"/>
        <v>4.955597512540285E-2</v>
      </c>
      <c r="O141">
        <f t="shared" si="32"/>
        <v>1.4164511128182022</v>
      </c>
      <c r="P141">
        <f t="shared" si="33"/>
        <v>28.929533004760742</v>
      </c>
      <c r="Q141" s="1">
        <v>6</v>
      </c>
      <c r="R141">
        <f t="shared" si="34"/>
        <v>1.4200000166893005</v>
      </c>
      <c r="S141" s="1">
        <v>1</v>
      </c>
      <c r="T141">
        <f t="shared" si="35"/>
        <v>2.8400000333786011</v>
      </c>
      <c r="U141" s="1">
        <v>29.780197143554688</v>
      </c>
      <c r="V141" s="1">
        <v>28.929533004760742</v>
      </c>
      <c r="W141" s="1">
        <v>30.028642654418945</v>
      </c>
      <c r="X141" s="1">
        <v>419.33541870117188</v>
      </c>
      <c r="Y141" s="1">
        <v>419.9049072265625</v>
      </c>
      <c r="Z141" s="1">
        <v>25.856647491455078</v>
      </c>
      <c r="AA141" s="1">
        <v>25.953262329101563</v>
      </c>
      <c r="AB141" s="1">
        <v>61.311069488525391</v>
      </c>
      <c r="AC141" s="1">
        <v>61.541816711425781</v>
      </c>
      <c r="AD141" s="1">
        <v>299.7666015625</v>
      </c>
      <c r="AE141" s="1">
        <v>0.92419105768203735</v>
      </c>
      <c r="AF141" s="1">
        <v>0.10701902210712433</v>
      </c>
      <c r="AG141" s="1">
        <v>99.754379272460938</v>
      </c>
      <c r="AH141" s="1">
        <v>-0.96267718076705933</v>
      </c>
      <c r="AI141" s="1">
        <v>0.22468872368335724</v>
      </c>
      <c r="AJ141" s="1">
        <v>1.5614732168614864E-2</v>
      </c>
      <c r="AK141" s="1">
        <v>1.9676538649946451E-3</v>
      </c>
      <c r="AL141" s="1">
        <v>1.542645413428545E-2</v>
      </c>
      <c r="AM141" s="1">
        <v>1.1269518872722983E-3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88</v>
      </c>
      <c r="AV141">
        <f t="shared" si="36"/>
        <v>0.49961100260416658</v>
      </c>
      <c r="AW141">
        <f t="shared" si="37"/>
        <v>4.9555975125402851E-5</v>
      </c>
      <c r="AX141">
        <f t="shared" si="38"/>
        <v>302.07953300476072</v>
      </c>
      <c r="AY141">
        <f t="shared" si="39"/>
        <v>302.93019714355466</v>
      </c>
      <c r="AZ141">
        <f t="shared" si="40"/>
        <v>0.14787056592396119</v>
      </c>
      <c r="BA141">
        <f t="shared" si="41"/>
        <v>9.1705099649315114E-2</v>
      </c>
      <c r="BB141">
        <f t="shared" si="42"/>
        <v>4.0054026865530723</v>
      </c>
      <c r="BC141">
        <f t="shared" si="43"/>
        <v>40.152650096824757</v>
      </c>
      <c r="BD141">
        <f t="shared" si="44"/>
        <v>14.199387767723195</v>
      </c>
      <c r="BE141">
        <f t="shared" si="45"/>
        <v>29.354865074157715</v>
      </c>
      <c r="BF141">
        <f t="shared" si="46"/>
        <v>4.1051007213180997</v>
      </c>
      <c r="BG141">
        <f t="shared" si="47"/>
        <v>3.3746527972435001E-3</v>
      </c>
      <c r="BH141">
        <f t="shared" si="48"/>
        <v>2.5889515737348701</v>
      </c>
      <c r="BI141">
        <f t="shared" si="49"/>
        <v>1.5161491475832296</v>
      </c>
      <c r="BJ141">
        <f t="shared" si="50"/>
        <v>2.1095183295106834E-3</v>
      </c>
      <c r="BK141">
        <f t="shared" si="51"/>
        <v>55.185595237657026</v>
      </c>
      <c r="BL141">
        <f t="shared" si="52"/>
        <v>1.3174762975622674</v>
      </c>
      <c r="BM141">
        <f t="shared" si="53"/>
        <v>63.471120187146688</v>
      </c>
      <c r="BN141">
        <f t="shared" si="54"/>
        <v>420.05004721284166</v>
      </c>
      <c r="BO141">
        <f t="shared" si="55"/>
        <v>-4.6136726763604702E-4</v>
      </c>
    </row>
    <row r="142" spans="1:67" x14ac:dyDescent="0.25">
      <c r="A142" s="1">
        <v>130</v>
      </c>
      <c r="B142" s="1" t="s">
        <v>218</v>
      </c>
      <c r="C142" s="1" t="s">
        <v>82</v>
      </c>
      <c r="D142" s="1" t="s">
        <v>83</v>
      </c>
      <c r="E142" s="1" t="s">
        <v>84</v>
      </c>
      <c r="F142" s="1" t="s">
        <v>85</v>
      </c>
      <c r="G142" s="1" t="s">
        <v>86</v>
      </c>
      <c r="H142" s="1" t="s">
        <v>87</v>
      </c>
      <c r="I142" s="1">
        <v>715.99999783188105</v>
      </c>
      <c r="J142" s="1">
        <v>0</v>
      </c>
      <c r="K142">
        <f t="shared" ref="K142:K205" si="56">(X142-Y142*(1000-Z142)/(1000-AA142))*AV142</f>
        <v>-0.31426829989713473</v>
      </c>
      <c r="L142">
        <f t="shared" ref="L142:L205" si="57">IF(BG142&lt;&gt;0,1/(1/BG142-1/T142),0)</f>
        <v>3.3678346298045654E-3</v>
      </c>
      <c r="M142">
        <f t="shared" ref="M142:M205" si="58">((BJ142-AW142/2)*Y142-K142)/(BJ142+AW142/2)</f>
        <v>557.88426116824746</v>
      </c>
      <c r="N142">
        <f t="shared" ref="N142:N205" si="59">AW142*1000</f>
        <v>4.9402530679213484E-2</v>
      </c>
      <c r="O142">
        <f t="shared" ref="O142:O205" si="60">(BB142-BH142)</f>
        <v>1.4166065994081825</v>
      </c>
      <c r="P142">
        <f t="shared" ref="P142:P205" si="61">(V142+BA142*J142)</f>
        <v>28.929559707641602</v>
      </c>
      <c r="Q142" s="1">
        <v>6</v>
      </c>
      <c r="R142">
        <f t="shared" ref="R142:R205" si="62">(Q142*AO142+AP142)</f>
        <v>1.4200000166893005</v>
      </c>
      <c r="S142" s="1">
        <v>1</v>
      </c>
      <c r="T142">
        <f t="shared" ref="T142:T205" si="63">R142*(S142+1)*(S142+1)/(S142*S142+1)</f>
        <v>2.8400000333786011</v>
      </c>
      <c r="U142" s="1">
        <v>29.780046463012695</v>
      </c>
      <c r="V142" s="1">
        <v>28.929559707641602</v>
      </c>
      <c r="W142" s="1">
        <v>30.028501510620117</v>
      </c>
      <c r="X142" s="1">
        <v>419.32797241210938</v>
      </c>
      <c r="Y142" s="1">
        <v>419.91549682617188</v>
      </c>
      <c r="Z142" s="1">
        <v>25.855381011962891</v>
      </c>
      <c r="AA142" s="1">
        <v>25.951700210571289</v>
      </c>
      <c r="AB142" s="1">
        <v>61.308628082275391</v>
      </c>
      <c r="AC142" s="1">
        <v>61.537715911865234</v>
      </c>
      <c r="AD142" s="1">
        <v>299.75613403320313</v>
      </c>
      <c r="AE142" s="1">
        <v>0.92170864343643188</v>
      </c>
      <c r="AF142" s="1">
        <v>0.1189979761838913</v>
      </c>
      <c r="AG142" s="1">
        <v>99.754631042480469</v>
      </c>
      <c r="AH142" s="1">
        <v>-0.96267718076705933</v>
      </c>
      <c r="AI142" s="1">
        <v>0.22468872368335724</v>
      </c>
      <c r="AJ142" s="1">
        <v>1.5614732168614864E-2</v>
      </c>
      <c r="AK142" s="1">
        <v>1.9676538649946451E-3</v>
      </c>
      <c r="AL142" s="1">
        <v>1.542645413428545E-2</v>
      </c>
      <c r="AM142" s="1">
        <v>1.1269518872722983E-3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88</v>
      </c>
      <c r="AV142">
        <f t="shared" ref="AV142:AV205" si="64">AD142*0.000001/(Q142*0.0001)</f>
        <v>0.49959355672200517</v>
      </c>
      <c r="AW142">
        <f t="shared" ref="AW142:AW205" si="65">(AA142-Z142)/(1000-AA142)*AV142</f>
        <v>4.9402530679213483E-5</v>
      </c>
      <c r="AX142">
        <f t="shared" ref="AX142:AX205" si="66">(V142+273.15)</f>
        <v>302.07955970764158</v>
      </c>
      <c r="AY142">
        <f t="shared" ref="AY142:AY205" si="67">(U142+273.15)</f>
        <v>302.93004646301267</v>
      </c>
      <c r="AZ142">
        <f t="shared" ref="AZ142:AZ205" si="68">(AE142*AQ142+AF142*AR142)*AS142</f>
        <v>0.14747337965354212</v>
      </c>
      <c r="BA142">
        <f t="shared" ref="BA142:BA205" si="69">((AZ142+0.00000010773*(AY142^4-AX142^4))-AW142*44100)/(R142*0.92*2*29.3+0.00000043092*AX142^3)</f>
        <v>9.1753126902900717E-2</v>
      </c>
      <c r="BB142">
        <f t="shared" ref="BB142:BB205" si="70">0.61365*EXP(17.502*P142/(240.97+P142))</f>
        <v>4.005408878838784</v>
      </c>
      <c r="BC142">
        <f t="shared" ref="BC142:BC205" si="71">BB142*1000/AG142</f>
        <v>40.152610831000743</v>
      </c>
      <c r="BD142">
        <f t="shared" ref="BD142:BD205" si="72">(BC142-AA142)</f>
        <v>14.200910620429454</v>
      </c>
      <c r="BE142">
        <f t="shared" ref="BE142:BE205" si="73">IF(J142,V142,(U142+V142)/2)</f>
        <v>29.354803085327148</v>
      </c>
      <c r="BF142">
        <f t="shared" ref="BF142:BF205" si="74">0.61365*EXP(17.502*BE142/(240.97+BE142))</f>
        <v>4.1050860349215412</v>
      </c>
      <c r="BG142">
        <f t="shared" ref="BG142:BG205" si="75">IF(BD142&lt;&gt;0,(1000-(BC142+AA142)/2)/BD142*AW142,0)</f>
        <v>3.363845589124558E-3</v>
      </c>
      <c r="BH142">
        <f t="shared" ref="BH142:BH205" si="76">AA142*AG142/1000</f>
        <v>2.5888022794306016</v>
      </c>
      <c r="BI142">
        <f t="shared" ref="BI142:BI205" si="77">(BF142-BH142)</f>
        <v>1.5162837554909396</v>
      </c>
      <c r="BJ142">
        <f t="shared" ref="BJ142:BJ205" si="78">1/(1.6/L142+1.37/T142)</f>
        <v>2.1027615200394766E-3</v>
      </c>
      <c r="BK142">
        <f t="shared" ref="BK142:BK205" si="79">M142*AG142*0.001</f>
        <v>55.651538637245338</v>
      </c>
      <c r="BL142">
        <f t="shared" ref="BL142:BL205" si="80">M142/Y142</f>
        <v>1.3285631642196551</v>
      </c>
      <c r="BM142">
        <f t="shared" ref="BM142:BM205" si="81">(1-AW142*AG142/BB142/L142)*100</f>
        <v>63.467057885964628</v>
      </c>
      <c r="BN142">
        <f t="shared" ref="BN142:BN205" si="82">(Y142-K142/(T142/1.35))</f>
        <v>420.06488492471931</v>
      </c>
      <c r="BO142">
        <f t="shared" ref="BO142:BO205" si="83">K142*BM142/100/BN142</f>
        <v>-4.7482389262005679E-4</v>
      </c>
    </row>
    <row r="143" spans="1:67" x14ac:dyDescent="0.25">
      <c r="A143" s="1">
        <v>131</v>
      </c>
      <c r="B143" s="1" t="s">
        <v>219</v>
      </c>
      <c r="C143" s="1" t="s">
        <v>82</v>
      </c>
      <c r="D143" s="1" t="s">
        <v>83</v>
      </c>
      <c r="E143" s="1" t="s">
        <v>84</v>
      </c>
      <c r="F143" s="1" t="s">
        <v>85</v>
      </c>
      <c r="G143" s="1" t="s">
        <v>86</v>
      </c>
      <c r="H143" s="1" t="s">
        <v>87</v>
      </c>
      <c r="I143" s="1">
        <v>721.49999770894647</v>
      </c>
      <c r="J143" s="1">
        <v>0</v>
      </c>
      <c r="K143">
        <f t="shared" si="56"/>
        <v>-0.3292133925414083</v>
      </c>
      <c r="L143">
        <f t="shared" si="57"/>
        <v>3.3397554552488632E-3</v>
      </c>
      <c r="M143">
        <f t="shared" si="58"/>
        <v>566.23516247496741</v>
      </c>
      <c r="N143">
        <f t="shared" si="59"/>
        <v>4.8997672843075463E-2</v>
      </c>
      <c r="O143">
        <f t="shared" si="60"/>
        <v>1.4167971368943633</v>
      </c>
      <c r="P143">
        <f t="shared" si="61"/>
        <v>28.929502487182617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29.780414581298828</v>
      </c>
      <c r="V143" s="1">
        <v>28.929502487182617</v>
      </c>
      <c r="W143" s="1">
        <v>30.028484344482422</v>
      </c>
      <c r="X143" s="1">
        <v>419.32626342773438</v>
      </c>
      <c r="Y143" s="1">
        <v>419.94406127929688</v>
      </c>
      <c r="Z143" s="1">
        <v>25.854131698608398</v>
      </c>
      <c r="AA143" s="1">
        <v>25.949665069580078</v>
      </c>
      <c r="AB143" s="1">
        <v>61.305316925048828</v>
      </c>
      <c r="AC143" s="1">
        <v>61.531764984130859</v>
      </c>
      <c r="AD143" s="1">
        <v>299.7457275390625</v>
      </c>
      <c r="AE143" s="1">
        <v>0.90189570188522339</v>
      </c>
      <c r="AF143" s="1">
        <v>0.16638621687889099</v>
      </c>
      <c r="AG143" s="1">
        <v>99.754600524902344</v>
      </c>
      <c r="AH143" s="1">
        <v>-0.96267718076705933</v>
      </c>
      <c r="AI143" s="1">
        <v>0.22468872368335724</v>
      </c>
      <c r="AJ143" s="1">
        <v>1.5614732168614864E-2</v>
      </c>
      <c r="AK143" s="1">
        <v>1.9676538649946451E-3</v>
      </c>
      <c r="AL143" s="1">
        <v>1.542645413428545E-2</v>
      </c>
      <c r="AM143" s="1">
        <v>1.1269518872722983E-3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88</v>
      </c>
      <c r="AV143">
        <f t="shared" si="64"/>
        <v>0.49957621256510409</v>
      </c>
      <c r="AW143">
        <f t="shared" si="65"/>
        <v>4.8997672843075464E-5</v>
      </c>
      <c r="AX143">
        <f t="shared" si="66"/>
        <v>302.07950248718259</v>
      </c>
      <c r="AY143">
        <f t="shared" si="67"/>
        <v>302.93041458129881</v>
      </c>
      <c r="AZ143">
        <f t="shared" si="68"/>
        <v>0.14430330907620537</v>
      </c>
      <c r="BA143">
        <f t="shared" si="69"/>
        <v>9.1976732186558191E-2</v>
      </c>
      <c r="BB143">
        <f t="shared" si="70"/>
        <v>4.005395609665336</v>
      </c>
      <c r="BC143">
        <f t="shared" si="71"/>
        <v>40.152490096589027</v>
      </c>
      <c r="BD143">
        <f t="shared" si="72"/>
        <v>14.202825027008949</v>
      </c>
      <c r="BE143">
        <f t="shared" si="73"/>
        <v>29.354958534240723</v>
      </c>
      <c r="BF143">
        <f t="shared" si="74"/>
        <v>4.1051228639718111</v>
      </c>
      <c r="BG143">
        <f t="shared" si="75"/>
        <v>3.3358326154445364E-3</v>
      </c>
      <c r="BH143">
        <f t="shared" si="76"/>
        <v>2.5885984727709728</v>
      </c>
      <c r="BI143">
        <f t="shared" si="77"/>
        <v>1.5165243912008384</v>
      </c>
      <c r="BJ143">
        <f t="shared" si="78"/>
        <v>2.0852474727653587E-3</v>
      </c>
      <c r="BK143">
        <f t="shared" si="79"/>
        <v>56.484562435843543</v>
      </c>
      <c r="BL143">
        <f t="shared" si="80"/>
        <v>1.3483585426830815</v>
      </c>
      <c r="BM143">
        <f t="shared" si="81"/>
        <v>63.461702965629918</v>
      </c>
      <c r="BN143">
        <f t="shared" si="82"/>
        <v>420.10055355912345</v>
      </c>
      <c r="BO143">
        <f t="shared" si="83"/>
        <v>-4.9732004285088017E-4</v>
      </c>
    </row>
    <row r="144" spans="1:67" x14ac:dyDescent="0.25">
      <c r="A144" s="1">
        <v>132</v>
      </c>
      <c r="B144" s="1" t="s">
        <v>220</v>
      </c>
      <c r="C144" s="1" t="s">
        <v>82</v>
      </c>
      <c r="D144" s="1" t="s">
        <v>83</v>
      </c>
      <c r="E144" s="1" t="s">
        <v>84</v>
      </c>
      <c r="F144" s="1" t="s">
        <v>85</v>
      </c>
      <c r="G144" s="1" t="s">
        <v>86</v>
      </c>
      <c r="H144" s="1" t="s">
        <v>87</v>
      </c>
      <c r="I144" s="1">
        <v>726.49999759718776</v>
      </c>
      <c r="J144" s="1">
        <v>0</v>
      </c>
      <c r="K144">
        <f t="shared" si="56"/>
        <v>-0.33551351032474847</v>
      </c>
      <c r="L144">
        <f t="shared" si="57"/>
        <v>3.3738048434753826E-3</v>
      </c>
      <c r="M144">
        <f t="shared" si="58"/>
        <v>567.62380913920742</v>
      </c>
      <c r="N144">
        <f t="shared" si="59"/>
        <v>4.9500303962772642E-2</v>
      </c>
      <c r="O144">
        <f t="shared" si="60"/>
        <v>1.4169054788304867</v>
      </c>
      <c r="P144">
        <f t="shared" si="61"/>
        <v>28.929183959960938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29.780857086181641</v>
      </c>
      <c r="V144" s="1">
        <v>28.929183959960938</v>
      </c>
      <c r="W144" s="1">
        <v>30.028141021728516</v>
      </c>
      <c r="X144" s="1">
        <v>419.32089233398438</v>
      </c>
      <c r="Y144" s="1">
        <v>419.95086669921875</v>
      </c>
      <c r="Z144" s="1">
        <v>25.851308822631836</v>
      </c>
      <c r="AA144" s="1">
        <v>25.947820663452148</v>
      </c>
      <c r="AB144" s="1">
        <v>61.297271728515625</v>
      </c>
      <c r="AC144" s="1">
        <v>61.525730133056641</v>
      </c>
      <c r="AD144" s="1">
        <v>299.75106811523438</v>
      </c>
      <c r="AE144" s="1">
        <v>0.89267444610595703</v>
      </c>
      <c r="AF144" s="1">
        <v>0.22949932515621185</v>
      </c>
      <c r="AG144" s="1">
        <v>99.754669189453125</v>
      </c>
      <c r="AH144" s="1">
        <v>-0.96267718076705933</v>
      </c>
      <c r="AI144" s="1">
        <v>0.22468872368335724</v>
      </c>
      <c r="AJ144" s="1">
        <v>1.5614732168614864E-2</v>
      </c>
      <c r="AK144" s="1">
        <v>1.9676538649946451E-3</v>
      </c>
      <c r="AL144" s="1">
        <v>1.542645413428545E-2</v>
      </c>
      <c r="AM144" s="1">
        <v>1.1269518872722983E-3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88</v>
      </c>
      <c r="AV144">
        <f t="shared" si="64"/>
        <v>0.49958511352539059</v>
      </c>
      <c r="AW144">
        <f t="shared" si="65"/>
        <v>4.950030396277264E-5</v>
      </c>
      <c r="AX144">
        <f t="shared" si="66"/>
        <v>302.07918395996091</v>
      </c>
      <c r="AY144">
        <f t="shared" si="67"/>
        <v>302.93085708618162</v>
      </c>
      <c r="AZ144">
        <f t="shared" si="68"/>
        <v>0.14282790818450053</v>
      </c>
      <c r="BA144">
        <f t="shared" si="69"/>
        <v>9.1812161776804721E-2</v>
      </c>
      <c r="BB144">
        <f t="shared" si="70"/>
        <v>4.005321745300412</v>
      </c>
      <c r="BC144">
        <f t="shared" si="71"/>
        <v>40.151721998030411</v>
      </c>
      <c r="BD144">
        <f t="shared" si="72"/>
        <v>14.203901334578262</v>
      </c>
      <c r="BE144">
        <f t="shared" si="73"/>
        <v>29.355020523071289</v>
      </c>
      <c r="BF144">
        <f t="shared" si="74"/>
        <v>4.1051375504832386</v>
      </c>
      <c r="BG144">
        <f t="shared" si="75"/>
        <v>3.369801655794309E-3</v>
      </c>
      <c r="BH144">
        <f t="shared" si="76"/>
        <v>2.5884162664699253</v>
      </c>
      <c r="BI144">
        <f t="shared" si="77"/>
        <v>1.5167212840133133</v>
      </c>
      <c r="BJ144">
        <f t="shared" si="78"/>
        <v>2.1064853307923501E-3</v>
      </c>
      <c r="BK144">
        <f t="shared" si="79"/>
        <v>56.62312530473892</v>
      </c>
      <c r="BL144">
        <f t="shared" si="80"/>
        <v>1.3516433805713668</v>
      </c>
      <c r="BM144">
        <f t="shared" si="81"/>
        <v>63.458721972545518</v>
      </c>
      <c r="BN144">
        <f t="shared" si="82"/>
        <v>420.11035375330852</v>
      </c>
      <c r="BO144">
        <f t="shared" si="83"/>
        <v>-5.068015672432904E-4</v>
      </c>
    </row>
    <row r="145" spans="1:67" x14ac:dyDescent="0.25">
      <c r="A145" s="1">
        <v>133</v>
      </c>
      <c r="B145" s="1" t="s">
        <v>221</v>
      </c>
      <c r="C145" s="1" t="s">
        <v>82</v>
      </c>
      <c r="D145" s="1" t="s">
        <v>83</v>
      </c>
      <c r="E145" s="1" t="s">
        <v>84</v>
      </c>
      <c r="F145" s="1" t="s">
        <v>85</v>
      </c>
      <c r="G145" s="1" t="s">
        <v>86</v>
      </c>
      <c r="H145" s="1" t="s">
        <v>87</v>
      </c>
      <c r="I145" s="1">
        <v>731.49999748542905</v>
      </c>
      <c r="J145" s="1">
        <v>0</v>
      </c>
      <c r="K145">
        <f t="shared" si="56"/>
        <v>-0.31848261383355064</v>
      </c>
      <c r="L145">
        <f t="shared" si="57"/>
        <v>3.3382823777802165E-3</v>
      </c>
      <c r="M145">
        <f t="shared" si="58"/>
        <v>561.20204594901577</v>
      </c>
      <c r="N145">
        <f t="shared" si="59"/>
        <v>4.89891083822191E-2</v>
      </c>
      <c r="O145">
        <f t="shared" si="60"/>
        <v>1.4171813614912518</v>
      </c>
      <c r="P145">
        <f t="shared" si="61"/>
        <v>28.928911209106445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29.781040191650391</v>
      </c>
      <c r="V145" s="1">
        <v>28.928911209106445</v>
      </c>
      <c r="W145" s="1">
        <v>30.028017044067383</v>
      </c>
      <c r="X145" s="1">
        <v>419.33712768554688</v>
      </c>
      <c r="Y145" s="1">
        <v>419.9334716796875</v>
      </c>
      <c r="Z145" s="1">
        <v>25.848871231079102</v>
      </c>
      <c r="AA145" s="1">
        <v>25.944391250610352</v>
      </c>
      <c r="AB145" s="1">
        <v>61.291107177734375</v>
      </c>
      <c r="AC145" s="1">
        <v>61.517627716064453</v>
      </c>
      <c r="AD145" s="1">
        <v>299.73684692382813</v>
      </c>
      <c r="AE145" s="1">
        <v>0.89669352769851685</v>
      </c>
      <c r="AF145" s="1">
        <v>0.23931425809860229</v>
      </c>
      <c r="AG145" s="1">
        <v>99.754783630371094</v>
      </c>
      <c r="AH145" s="1">
        <v>-0.96267718076705933</v>
      </c>
      <c r="AI145" s="1">
        <v>0.22468872368335724</v>
      </c>
      <c r="AJ145" s="1">
        <v>1.5614732168614864E-2</v>
      </c>
      <c r="AK145" s="1">
        <v>1.9676538649946451E-3</v>
      </c>
      <c r="AL145" s="1">
        <v>1.542645413428545E-2</v>
      </c>
      <c r="AM145" s="1">
        <v>1.1269518872722983E-3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88</v>
      </c>
      <c r="AV145">
        <f t="shared" si="64"/>
        <v>0.49956141153971345</v>
      </c>
      <c r="AW145">
        <f t="shared" si="65"/>
        <v>4.8989108382219101E-5</v>
      </c>
      <c r="AX145">
        <f t="shared" si="66"/>
        <v>302.07891120910642</v>
      </c>
      <c r="AY145">
        <f t="shared" si="67"/>
        <v>302.93104019165037</v>
      </c>
      <c r="AZ145">
        <f t="shared" si="68"/>
        <v>0.14347096122493674</v>
      </c>
      <c r="BA145">
        <f t="shared" si="69"/>
        <v>9.2135829340363518E-2</v>
      </c>
      <c r="BB145">
        <f t="shared" si="70"/>
        <v>4.0052584971175804</v>
      </c>
      <c r="BC145">
        <f t="shared" si="71"/>
        <v>40.151041898487456</v>
      </c>
      <c r="BD145">
        <f t="shared" si="72"/>
        <v>14.206650647877105</v>
      </c>
      <c r="BE145">
        <f t="shared" si="73"/>
        <v>29.354975700378418</v>
      </c>
      <c r="BF145">
        <f t="shared" si="74"/>
        <v>4.1051269310011582</v>
      </c>
      <c r="BG145">
        <f t="shared" si="75"/>
        <v>3.3343629957031549E-3</v>
      </c>
      <c r="BH145">
        <f t="shared" si="76"/>
        <v>2.5880771356263286</v>
      </c>
      <c r="BI145">
        <f t="shared" si="77"/>
        <v>1.5170497953748296</v>
      </c>
      <c r="BJ145">
        <f t="shared" si="78"/>
        <v>2.0843286502403805E-3</v>
      </c>
      <c r="BK145">
        <f t="shared" si="79"/>
        <v>55.982588666565647</v>
      </c>
      <c r="BL145">
        <f t="shared" si="80"/>
        <v>1.3364070353912718</v>
      </c>
      <c r="BM145">
        <f t="shared" si="81"/>
        <v>63.450651004032444</v>
      </c>
      <c r="BN145">
        <f t="shared" si="82"/>
        <v>420.08486306124456</v>
      </c>
      <c r="BO145">
        <f t="shared" si="83"/>
        <v>-4.8104397368534856E-4</v>
      </c>
    </row>
    <row r="146" spans="1:67" x14ac:dyDescent="0.25">
      <c r="A146" s="1">
        <v>134</v>
      </c>
      <c r="B146" s="1" t="s">
        <v>222</v>
      </c>
      <c r="C146" s="1" t="s">
        <v>82</v>
      </c>
      <c r="D146" s="1" t="s">
        <v>83</v>
      </c>
      <c r="E146" s="1" t="s">
        <v>84</v>
      </c>
      <c r="F146" s="1" t="s">
        <v>85</v>
      </c>
      <c r="G146" s="1" t="s">
        <v>86</v>
      </c>
      <c r="H146" s="1" t="s">
        <v>87</v>
      </c>
      <c r="I146" s="1">
        <v>736.99999736249447</v>
      </c>
      <c r="J146" s="1">
        <v>0</v>
      </c>
      <c r="K146">
        <f t="shared" si="56"/>
        <v>-0.33482568604638935</v>
      </c>
      <c r="L146">
        <f t="shared" si="57"/>
        <v>3.308466890953079E-3</v>
      </c>
      <c r="M146">
        <f t="shared" si="58"/>
        <v>570.3959109254489</v>
      </c>
      <c r="N146">
        <f t="shared" si="59"/>
        <v>4.8554291208803453E-2</v>
      </c>
      <c r="O146">
        <f t="shared" si="60"/>
        <v>1.4172551146985097</v>
      </c>
      <c r="P146">
        <f t="shared" si="61"/>
        <v>28.928104400634766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29.7811279296875</v>
      </c>
      <c r="V146" s="1">
        <v>28.928104400634766</v>
      </c>
      <c r="W146" s="1">
        <v>30.028301239013672</v>
      </c>
      <c r="X146" s="1">
        <v>419.31961059570313</v>
      </c>
      <c r="Y146" s="1">
        <v>419.948974609375</v>
      </c>
      <c r="Z146" s="1">
        <v>25.847009658813477</v>
      </c>
      <c r="AA146" s="1">
        <v>25.941673278808594</v>
      </c>
      <c r="AB146" s="1">
        <v>61.286228179931641</v>
      </c>
      <c r="AC146" s="1">
        <v>61.511367797851563</v>
      </c>
      <c r="AD146" s="1">
        <v>299.76486206054688</v>
      </c>
      <c r="AE146" s="1">
        <v>0.89314728975296021</v>
      </c>
      <c r="AF146" s="1">
        <v>0.16944622993469238</v>
      </c>
      <c r="AG146" s="1">
        <v>99.755180358886719</v>
      </c>
      <c r="AH146" s="1">
        <v>-0.96267718076705933</v>
      </c>
      <c r="AI146" s="1">
        <v>0.22468872368335724</v>
      </c>
      <c r="AJ146" s="1">
        <v>1.5614732168614864E-2</v>
      </c>
      <c r="AK146" s="1">
        <v>1.9676538649946451E-3</v>
      </c>
      <c r="AL146" s="1">
        <v>1.542645413428545E-2</v>
      </c>
      <c r="AM146" s="1">
        <v>1.1269518872722983E-3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88</v>
      </c>
      <c r="AV146">
        <f t="shared" si="64"/>
        <v>0.49960810343424472</v>
      </c>
      <c r="AW146">
        <f t="shared" si="65"/>
        <v>4.8554291208803453E-5</v>
      </c>
      <c r="AX146">
        <f t="shared" si="66"/>
        <v>302.07810440063474</v>
      </c>
      <c r="AY146">
        <f t="shared" si="67"/>
        <v>302.93112792968748</v>
      </c>
      <c r="AZ146">
        <f t="shared" si="68"/>
        <v>0.14290356316633002</v>
      </c>
      <c r="BA146">
        <f t="shared" si="69"/>
        <v>9.2466602703452014E-2</v>
      </c>
      <c r="BB146">
        <f t="shared" si="70"/>
        <v>4.0050714114373731</v>
      </c>
      <c r="BC146">
        <f t="shared" si="71"/>
        <v>40.149006768655298</v>
      </c>
      <c r="BD146">
        <f t="shared" si="72"/>
        <v>14.207333489846704</v>
      </c>
      <c r="BE146">
        <f t="shared" si="73"/>
        <v>29.354616165161133</v>
      </c>
      <c r="BF146">
        <f t="shared" si="74"/>
        <v>4.1050417500646148</v>
      </c>
      <c r="BG146">
        <f t="shared" si="75"/>
        <v>3.3046171668842717E-3</v>
      </c>
      <c r="BH146">
        <f t="shared" si="76"/>
        <v>2.5878162967388634</v>
      </c>
      <c r="BI146">
        <f t="shared" si="77"/>
        <v>1.5172254533257514</v>
      </c>
      <c r="BJ146">
        <f t="shared" si="78"/>
        <v>2.0657312582873875E-3</v>
      </c>
      <c r="BK146">
        <f t="shared" si="79"/>
        <v>56.899946970339641</v>
      </c>
      <c r="BL146">
        <f t="shared" si="80"/>
        <v>1.3582505147345949</v>
      </c>
      <c r="BM146">
        <f t="shared" si="81"/>
        <v>63.446748045251844</v>
      </c>
      <c r="BN146">
        <f t="shared" si="82"/>
        <v>420.10813470474477</v>
      </c>
      <c r="BO146">
        <f t="shared" si="83"/>
        <v>-5.0566983085424005E-4</v>
      </c>
    </row>
    <row r="147" spans="1:67" x14ac:dyDescent="0.25">
      <c r="A147" s="1">
        <v>135</v>
      </c>
      <c r="B147" s="1" t="s">
        <v>223</v>
      </c>
      <c r="C147" s="1" t="s">
        <v>82</v>
      </c>
      <c r="D147" s="1" t="s">
        <v>83</v>
      </c>
      <c r="E147" s="1" t="s">
        <v>84</v>
      </c>
      <c r="F147" s="1" t="s">
        <v>85</v>
      </c>
      <c r="G147" s="1" t="s">
        <v>86</v>
      </c>
      <c r="H147" s="1" t="s">
        <v>87</v>
      </c>
      <c r="I147" s="1">
        <v>741.99999725073576</v>
      </c>
      <c r="J147" s="1">
        <v>0</v>
      </c>
      <c r="K147">
        <f t="shared" si="56"/>
        <v>-0.3286517916986329</v>
      </c>
      <c r="L147">
        <f t="shared" si="57"/>
        <v>3.2619286169222831E-3</v>
      </c>
      <c r="M147">
        <f t="shared" si="58"/>
        <v>569.67331957286774</v>
      </c>
      <c r="N147">
        <f t="shared" si="59"/>
        <v>4.7878070711746872E-2</v>
      </c>
      <c r="O147">
        <f t="shared" si="60"/>
        <v>1.4174373741994892</v>
      </c>
      <c r="P147">
        <f t="shared" si="61"/>
        <v>28.927827835083008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29.781221389770508</v>
      </c>
      <c r="V147" s="1">
        <v>28.927827835083008</v>
      </c>
      <c r="W147" s="1">
        <v>30.028530120849609</v>
      </c>
      <c r="X147" s="1">
        <v>419.32278442382813</v>
      </c>
      <c r="Y147" s="1">
        <v>419.94039916992188</v>
      </c>
      <c r="Z147" s="1">
        <v>25.845800399780273</v>
      </c>
      <c r="AA147" s="1">
        <v>25.939151763916016</v>
      </c>
      <c r="AB147" s="1">
        <v>61.282623291015625</v>
      </c>
      <c r="AC147" s="1">
        <v>61.504142761230469</v>
      </c>
      <c r="AD147" s="1">
        <v>299.74594116210938</v>
      </c>
      <c r="AE147" s="1">
        <v>0.93833076953887939</v>
      </c>
      <c r="AF147" s="1">
        <v>9.1926738619804382E-2</v>
      </c>
      <c r="AG147" s="1">
        <v>99.755378723144531</v>
      </c>
      <c r="AH147" s="1">
        <v>-0.96267718076705933</v>
      </c>
      <c r="AI147" s="1">
        <v>0.22468872368335724</v>
      </c>
      <c r="AJ147" s="1">
        <v>1.5614732168614864E-2</v>
      </c>
      <c r="AK147" s="1">
        <v>1.9676538649946451E-3</v>
      </c>
      <c r="AL147" s="1">
        <v>1.542645413428545E-2</v>
      </c>
      <c r="AM147" s="1">
        <v>1.1269518872722983E-3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88</v>
      </c>
      <c r="AV147">
        <f t="shared" si="64"/>
        <v>0.49957656860351557</v>
      </c>
      <c r="AW147">
        <f t="shared" si="65"/>
        <v>4.7878070711746874E-5</v>
      </c>
      <c r="AX147">
        <f t="shared" si="66"/>
        <v>302.07782783508299</v>
      </c>
      <c r="AY147">
        <f t="shared" si="67"/>
        <v>302.93122138977049</v>
      </c>
      <c r="AZ147">
        <f t="shared" si="68"/>
        <v>0.15013291977048837</v>
      </c>
      <c r="BA147">
        <f t="shared" si="69"/>
        <v>9.2935412482910609E-2</v>
      </c>
      <c r="BB147">
        <f t="shared" si="70"/>
        <v>4.0050072821660541</v>
      </c>
      <c r="BC147">
        <f t="shared" si="71"/>
        <v>40.148284066780263</v>
      </c>
      <c r="BD147">
        <f t="shared" si="72"/>
        <v>14.209132302864248</v>
      </c>
      <c r="BE147">
        <f t="shared" si="73"/>
        <v>29.354524612426758</v>
      </c>
      <c r="BF147">
        <f t="shared" si="74"/>
        <v>4.1050200596744029</v>
      </c>
      <c r="BG147">
        <f t="shared" si="75"/>
        <v>3.2581863735257478E-3</v>
      </c>
      <c r="BH147">
        <f t="shared" si="76"/>
        <v>2.5875699079665648</v>
      </c>
      <c r="BI147">
        <f t="shared" si="77"/>
        <v>1.517450151707838</v>
      </c>
      <c r="BJ147">
        <f t="shared" si="78"/>
        <v>2.0367023703024762E-3</v>
      </c>
      <c r="BK147">
        <f t="shared" si="79"/>
        <v>56.827977742462366</v>
      </c>
      <c r="BL147">
        <f t="shared" si="80"/>
        <v>1.3565575512594561</v>
      </c>
      <c r="BM147">
        <f t="shared" si="81"/>
        <v>63.440924850737737</v>
      </c>
      <c r="BN147">
        <f t="shared" si="82"/>
        <v>420.09662449160447</v>
      </c>
      <c r="BO147">
        <f t="shared" si="83"/>
        <v>-4.9631376220757913E-4</v>
      </c>
    </row>
    <row r="148" spans="1:67" x14ac:dyDescent="0.25">
      <c r="A148" s="1">
        <v>136</v>
      </c>
      <c r="B148" s="1" t="s">
        <v>224</v>
      </c>
      <c r="C148" s="1" t="s">
        <v>82</v>
      </c>
      <c r="D148" s="1" t="s">
        <v>83</v>
      </c>
      <c r="E148" s="1" t="s">
        <v>84</v>
      </c>
      <c r="F148" s="1" t="s">
        <v>85</v>
      </c>
      <c r="G148" s="1" t="s">
        <v>86</v>
      </c>
      <c r="H148" s="1" t="s">
        <v>87</v>
      </c>
      <c r="I148" s="1">
        <v>746.99999713897705</v>
      </c>
      <c r="J148" s="1">
        <v>0</v>
      </c>
      <c r="K148">
        <f t="shared" si="56"/>
        <v>-0.33565392240191422</v>
      </c>
      <c r="L148">
        <f t="shared" si="57"/>
        <v>3.2782894711026423E-3</v>
      </c>
      <c r="M148">
        <f t="shared" si="58"/>
        <v>572.26047665630631</v>
      </c>
      <c r="N148">
        <f t="shared" si="59"/>
        <v>4.8131447128072213E-2</v>
      </c>
      <c r="O148">
        <f t="shared" si="60"/>
        <v>1.417838644733457</v>
      </c>
      <c r="P148">
        <f t="shared" si="61"/>
        <v>28.929183959960938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29.781290054321289</v>
      </c>
      <c r="V148" s="1">
        <v>28.929183959960938</v>
      </c>
      <c r="W148" s="1">
        <v>30.029071807861328</v>
      </c>
      <c r="X148" s="1">
        <v>419.3135986328125</v>
      </c>
      <c r="Y148" s="1">
        <v>419.94497680664063</v>
      </c>
      <c r="Z148" s="1">
        <v>25.844354629516602</v>
      </c>
      <c r="AA148" s="1">
        <v>25.938194274902344</v>
      </c>
      <c r="AB148" s="1">
        <v>61.279445648193359</v>
      </c>
      <c r="AC148" s="1">
        <v>61.501777648925781</v>
      </c>
      <c r="AD148" s="1">
        <v>299.76458740234375</v>
      </c>
      <c r="AE148" s="1">
        <v>0.97081726789474487</v>
      </c>
      <c r="AF148" s="1">
        <v>7.2718806564807892E-2</v>
      </c>
      <c r="AG148" s="1">
        <v>99.755714416503906</v>
      </c>
      <c r="AH148" s="1">
        <v>-0.96267718076705933</v>
      </c>
      <c r="AI148" s="1">
        <v>0.22468872368335724</v>
      </c>
      <c r="AJ148" s="1">
        <v>1.5614732168614864E-2</v>
      </c>
      <c r="AK148" s="1">
        <v>1.9676538649946451E-3</v>
      </c>
      <c r="AL148" s="1">
        <v>1.542645413428545E-2</v>
      </c>
      <c r="AM148" s="1">
        <v>1.1269518872722983E-3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88</v>
      </c>
      <c r="AV148">
        <f t="shared" si="64"/>
        <v>0.49960764567057281</v>
      </c>
      <c r="AW148">
        <f t="shared" si="65"/>
        <v>4.8131447128072215E-5</v>
      </c>
      <c r="AX148">
        <f t="shared" si="66"/>
        <v>302.07918395996091</v>
      </c>
      <c r="AY148">
        <f t="shared" si="67"/>
        <v>302.93129005432127</v>
      </c>
      <c r="AZ148">
        <f t="shared" si="68"/>
        <v>0.15533075939124608</v>
      </c>
      <c r="BA148">
        <f t="shared" si="69"/>
        <v>9.2694814603496073E-2</v>
      </c>
      <c r="BB148">
        <f t="shared" si="70"/>
        <v>4.005321745300412</v>
      </c>
      <c r="BC148">
        <f t="shared" si="71"/>
        <v>40.151301293650583</v>
      </c>
      <c r="BD148">
        <f t="shared" si="72"/>
        <v>14.213107018748239</v>
      </c>
      <c r="BE148">
        <f t="shared" si="73"/>
        <v>29.355237007141113</v>
      </c>
      <c r="BF148">
        <f t="shared" si="74"/>
        <v>4.1051888406593928</v>
      </c>
      <c r="BG148">
        <f t="shared" si="75"/>
        <v>3.2745096153741428E-3</v>
      </c>
      <c r="BH148">
        <f t="shared" si="76"/>
        <v>2.587483100566955</v>
      </c>
      <c r="BI148">
        <f t="shared" si="77"/>
        <v>1.5177057400924379</v>
      </c>
      <c r="BJ148">
        <f t="shared" si="78"/>
        <v>2.046907770698755E-3</v>
      </c>
      <c r="BK148">
        <f t="shared" si="79"/>
        <v>57.086252681178891</v>
      </c>
      <c r="BL148">
        <f t="shared" si="80"/>
        <v>1.3627034689351643</v>
      </c>
      <c r="BM148">
        <f t="shared" si="81"/>
        <v>63.433617711707448</v>
      </c>
      <c r="BN148">
        <f t="shared" si="82"/>
        <v>420.10453060590714</v>
      </c>
      <c r="BO148">
        <f t="shared" si="83"/>
        <v>-5.068201137076421E-4</v>
      </c>
    </row>
    <row r="149" spans="1:67" x14ac:dyDescent="0.25">
      <c r="A149" s="1">
        <v>137</v>
      </c>
      <c r="B149" s="1" t="s">
        <v>225</v>
      </c>
      <c r="C149" s="1" t="s">
        <v>82</v>
      </c>
      <c r="D149" s="1" t="s">
        <v>83</v>
      </c>
      <c r="E149" s="1" t="s">
        <v>84</v>
      </c>
      <c r="F149" s="1" t="s">
        <v>85</v>
      </c>
      <c r="G149" s="1" t="s">
        <v>86</v>
      </c>
      <c r="H149" s="1" t="s">
        <v>87</v>
      </c>
      <c r="I149" s="1">
        <v>752.49999701604247</v>
      </c>
      <c r="J149" s="1">
        <v>0</v>
      </c>
      <c r="K149">
        <f t="shared" si="56"/>
        <v>-0.31032218312906495</v>
      </c>
      <c r="L149">
        <f t="shared" si="57"/>
        <v>3.3164688453045325E-3</v>
      </c>
      <c r="M149">
        <f t="shared" si="58"/>
        <v>558.27285478535759</v>
      </c>
      <c r="N149">
        <f t="shared" si="59"/>
        <v>4.8693191230636507E-2</v>
      </c>
      <c r="O149">
        <f t="shared" si="60"/>
        <v>1.4178948059788179</v>
      </c>
      <c r="P149">
        <f t="shared" si="61"/>
        <v>28.928987503051758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29.780927658081055</v>
      </c>
      <c r="V149" s="1">
        <v>28.928987503051758</v>
      </c>
      <c r="W149" s="1">
        <v>30.02912712097168</v>
      </c>
      <c r="X149" s="1">
        <v>419.33184814453125</v>
      </c>
      <c r="Y149" s="1">
        <v>419.912109375</v>
      </c>
      <c r="Z149" s="1">
        <v>25.84221076965332</v>
      </c>
      <c r="AA149" s="1">
        <v>25.937154769897461</v>
      </c>
      <c r="AB149" s="1">
        <v>61.275276184082031</v>
      </c>
      <c r="AC149" s="1">
        <v>61.499759674072266</v>
      </c>
      <c r="AD149" s="1">
        <v>299.73602294921875</v>
      </c>
      <c r="AE149" s="1">
        <v>0.96570992469787598</v>
      </c>
      <c r="AF149" s="1">
        <v>8.2533575594425201E-2</v>
      </c>
      <c r="AG149" s="1">
        <v>99.755790710449219</v>
      </c>
      <c r="AH149" s="1">
        <v>-0.96267718076705933</v>
      </c>
      <c r="AI149" s="1">
        <v>0.22468872368335724</v>
      </c>
      <c r="AJ149" s="1">
        <v>1.5614732168614864E-2</v>
      </c>
      <c r="AK149" s="1">
        <v>1.9676538649946451E-3</v>
      </c>
      <c r="AL149" s="1">
        <v>1.542645413428545E-2</v>
      </c>
      <c r="AM149" s="1">
        <v>1.1269518872722983E-3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88</v>
      </c>
      <c r="AV149">
        <f t="shared" si="64"/>
        <v>0.49956003824869788</v>
      </c>
      <c r="AW149">
        <f t="shared" si="65"/>
        <v>4.8693191230636506E-5</v>
      </c>
      <c r="AX149">
        <f t="shared" si="66"/>
        <v>302.07898750305174</v>
      </c>
      <c r="AY149">
        <f t="shared" si="67"/>
        <v>302.93092765808103</v>
      </c>
      <c r="AZ149">
        <f t="shared" si="68"/>
        <v>0.15451358449801234</v>
      </c>
      <c r="BA149">
        <f t="shared" si="69"/>
        <v>9.2382765639442629E-2</v>
      </c>
      <c r="BB149">
        <f t="shared" si="70"/>
        <v>4.0052761888292387</v>
      </c>
      <c r="BC149">
        <f t="shared" si="71"/>
        <v>40.150813905680309</v>
      </c>
      <c r="BD149">
        <f t="shared" si="72"/>
        <v>14.213659135782848</v>
      </c>
      <c r="BE149">
        <f t="shared" si="73"/>
        <v>29.354957580566406</v>
      </c>
      <c r="BF149">
        <f t="shared" si="74"/>
        <v>4.1051226380258399</v>
      </c>
      <c r="BG149">
        <f t="shared" si="75"/>
        <v>3.3126004874930565E-3</v>
      </c>
      <c r="BH149">
        <f t="shared" si="76"/>
        <v>2.5873813828504209</v>
      </c>
      <c r="BI149">
        <f t="shared" si="77"/>
        <v>1.517741255175419</v>
      </c>
      <c r="BJ149">
        <f t="shared" si="78"/>
        <v>2.070722505288127E-3</v>
      </c>
      <c r="BK149">
        <f t="shared" si="79"/>
        <v>55.690950061293144</v>
      </c>
      <c r="BL149">
        <f t="shared" si="80"/>
        <v>1.3294992983562552</v>
      </c>
      <c r="BM149">
        <f t="shared" si="81"/>
        <v>63.432273274894335</v>
      </c>
      <c r="BN149">
        <f t="shared" si="82"/>
        <v>420.05962167862691</v>
      </c>
      <c r="BO149">
        <f t="shared" si="83"/>
        <v>-4.6861065685967169E-4</v>
      </c>
    </row>
    <row r="150" spans="1:67" x14ac:dyDescent="0.25">
      <c r="A150" s="1">
        <v>138</v>
      </c>
      <c r="B150" s="1" t="s">
        <v>226</v>
      </c>
      <c r="C150" s="1" t="s">
        <v>82</v>
      </c>
      <c r="D150" s="1" t="s">
        <v>83</v>
      </c>
      <c r="E150" s="1" t="s">
        <v>84</v>
      </c>
      <c r="F150" s="1" t="s">
        <v>85</v>
      </c>
      <c r="G150" s="1" t="s">
        <v>86</v>
      </c>
      <c r="H150" s="1" t="s">
        <v>87</v>
      </c>
      <c r="I150" s="1">
        <v>757.49999690428376</v>
      </c>
      <c r="J150" s="1">
        <v>0</v>
      </c>
      <c r="K150">
        <f t="shared" si="56"/>
        <v>-0.31614610019275391</v>
      </c>
      <c r="L150">
        <f t="shared" si="57"/>
        <v>3.3697932403258914E-3</v>
      </c>
      <c r="M150">
        <f t="shared" si="58"/>
        <v>558.68282554278596</v>
      </c>
      <c r="N150">
        <f t="shared" si="59"/>
        <v>4.9469382043047995E-2</v>
      </c>
      <c r="O150">
        <f t="shared" si="60"/>
        <v>1.4177340431799772</v>
      </c>
      <c r="P150">
        <f t="shared" si="61"/>
        <v>28.927936553955078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29.780467987060547</v>
      </c>
      <c r="V150" s="1">
        <v>28.927936553955078</v>
      </c>
      <c r="W150" s="1">
        <v>30.029209136962891</v>
      </c>
      <c r="X150" s="1">
        <v>419.33547973632813</v>
      </c>
      <c r="Y150" s="1">
        <v>419.92672729492188</v>
      </c>
      <c r="Z150" s="1">
        <v>25.839813232421875</v>
      </c>
      <c r="AA150" s="1">
        <v>25.936267852783203</v>
      </c>
      <c r="AB150" s="1">
        <v>61.271976470947266</v>
      </c>
      <c r="AC150" s="1">
        <v>61.499908447265625</v>
      </c>
      <c r="AD150" s="1">
        <v>299.74508666992188</v>
      </c>
      <c r="AE150" s="1">
        <v>0.92506593465805054</v>
      </c>
      <c r="AF150" s="1">
        <v>0.15815271437168121</v>
      </c>
      <c r="AG150" s="1">
        <v>99.756004333496094</v>
      </c>
      <c r="AH150" s="1">
        <v>-0.96267718076705933</v>
      </c>
      <c r="AI150" s="1">
        <v>0.22468872368335724</v>
      </c>
      <c r="AJ150" s="1">
        <v>1.5614732168614864E-2</v>
      </c>
      <c r="AK150" s="1">
        <v>1.9676538649946451E-3</v>
      </c>
      <c r="AL150" s="1">
        <v>1.542645413428545E-2</v>
      </c>
      <c r="AM150" s="1">
        <v>1.1269518872722983E-3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88</v>
      </c>
      <c r="AV150">
        <f t="shared" si="64"/>
        <v>0.49957514444986972</v>
      </c>
      <c r="AW150">
        <f t="shared" si="65"/>
        <v>4.9469382043047998E-5</v>
      </c>
      <c r="AX150">
        <f t="shared" si="66"/>
        <v>302.07793655395506</v>
      </c>
      <c r="AY150">
        <f t="shared" si="67"/>
        <v>302.93046798706052</v>
      </c>
      <c r="AZ150">
        <f t="shared" si="68"/>
        <v>0.1480105462369945</v>
      </c>
      <c r="BA150">
        <f t="shared" si="69"/>
        <v>9.2001183936640724E-2</v>
      </c>
      <c r="BB150">
        <f t="shared" si="70"/>
        <v>4.0050324914969337</v>
      </c>
      <c r="BC150">
        <f t="shared" si="71"/>
        <v>40.148284990521852</v>
      </c>
      <c r="BD150">
        <f t="shared" si="72"/>
        <v>14.212017137738648</v>
      </c>
      <c r="BE150">
        <f t="shared" si="73"/>
        <v>29.354202270507813</v>
      </c>
      <c r="BF150">
        <f t="shared" si="74"/>
        <v>4.1049436922207239</v>
      </c>
      <c r="BG150">
        <f t="shared" si="75"/>
        <v>3.3657995612848329E-3</v>
      </c>
      <c r="BH150">
        <f t="shared" si="76"/>
        <v>2.5872984483169565</v>
      </c>
      <c r="BI150">
        <f t="shared" si="77"/>
        <v>1.5176452439037673</v>
      </c>
      <c r="BJ150">
        <f t="shared" si="78"/>
        <v>2.1039831687332364E-3</v>
      </c>
      <c r="BK150">
        <f t="shared" si="79"/>
        <v>55.731966365896</v>
      </c>
      <c r="BL150">
        <f t="shared" si="80"/>
        <v>1.3304293088027552</v>
      </c>
      <c r="BM150">
        <f t="shared" si="81"/>
        <v>63.434944896895637</v>
      </c>
      <c r="BN150">
        <f t="shared" si="82"/>
        <v>420.07700800979654</v>
      </c>
      <c r="BO150">
        <f t="shared" si="83"/>
        <v>-4.7740557237610341E-4</v>
      </c>
    </row>
    <row r="151" spans="1:67" x14ac:dyDescent="0.25">
      <c r="A151" s="1">
        <v>139</v>
      </c>
      <c r="B151" s="1" t="s">
        <v>227</v>
      </c>
      <c r="C151" s="1" t="s">
        <v>82</v>
      </c>
      <c r="D151" s="1" t="s">
        <v>83</v>
      </c>
      <c r="E151" s="1" t="s">
        <v>84</v>
      </c>
      <c r="F151" s="1" t="s">
        <v>85</v>
      </c>
      <c r="G151" s="1" t="s">
        <v>86</v>
      </c>
      <c r="H151" s="1" t="s">
        <v>87</v>
      </c>
      <c r="I151" s="1">
        <v>762.49999679252505</v>
      </c>
      <c r="J151" s="1">
        <v>0</v>
      </c>
      <c r="K151">
        <f t="shared" si="56"/>
        <v>-0.3124896893864586</v>
      </c>
      <c r="L151">
        <f t="shared" si="57"/>
        <v>3.3819603316934334E-3</v>
      </c>
      <c r="M151">
        <f t="shared" si="58"/>
        <v>556.44453551812137</v>
      </c>
      <c r="N151">
        <f t="shared" si="59"/>
        <v>4.965063648782151E-2</v>
      </c>
      <c r="O151">
        <f t="shared" si="60"/>
        <v>1.4178166933223335</v>
      </c>
      <c r="P151">
        <f t="shared" si="61"/>
        <v>28.927324295043945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29.779912948608398</v>
      </c>
      <c r="V151" s="1">
        <v>28.927324295043945</v>
      </c>
      <c r="W151" s="1">
        <v>30.029090881347656</v>
      </c>
      <c r="X151" s="1">
        <v>419.35073852539063</v>
      </c>
      <c r="Y151" s="1">
        <v>419.93450927734375</v>
      </c>
      <c r="Z151" s="1">
        <v>25.837234497070313</v>
      </c>
      <c r="AA151" s="1">
        <v>25.934041976928711</v>
      </c>
      <c r="AB151" s="1">
        <v>61.2677001953125</v>
      </c>
      <c r="AC151" s="1">
        <v>61.496631622314453</v>
      </c>
      <c r="AD151" s="1">
        <v>299.74746704101563</v>
      </c>
      <c r="AE151" s="1">
        <v>0.92073863744735718</v>
      </c>
      <c r="AF151" s="1">
        <v>0.17741334438323975</v>
      </c>
      <c r="AG151" s="1">
        <v>99.755905151367188</v>
      </c>
      <c r="AH151" s="1">
        <v>-0.96267718076705933</v>
      </c>
      <c r="AI151" s="1">
        <v>0.22468872368335724</v>
      </c>
      <c r="AJ151" s="1">
        <v>1.5614732168614864E-2</v>
      </c>
      <c r="AK151" s="1">
        <v>1.9676538649946451E-3</v>
      </c>
      <c r="AL151" s="1">
        <v>1.542645413428545E-2</v>
      </c>
      <c r="AM151" s="1">
        <v>1.1269518872722983E-3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88</v>
      </c>
      <c r="AV151">
        <f t="shared" si="64"/>
        <v>0.499579111735026</v>
      </c>
      <c r="AW151">
        <f t="shared" si="65"/>
        <v>4.9650636487821508E-5</v>
      </c>
      <c r="AX151">
        <f t="shared" si="66"/>
        <v>302.07732429504392</v>
      </c>
      <c r="AY151">
        <f t="shared" si="67"/>
        <v>302.92991294860838</v>
      </c>
      <c r="AZ151">
        <f t="shared" si="68"/>
        <v>0.14731817869875918</v>
      </c>
      <c r="BA151">
        <f t="shared" si="69"/>
        <v>9.1910094394758127E-2</v>
      </c>
      <c r="BB151">
        <f t="shared" si="70"/>
        <v>4.0048905249644093</v>
      </c>
      <c r="BC151">
        <f t="shared" si="71"/>
        <v>40.146901768747284</v>
      </c>
      <c r="BD151">
        <f t="shared" si="72"/>
        <v>14.212859791818573</v>
      </c>
      <c r="BE151">
        <f t="shared" si="73"/>
        <v>29.353618621826172</v>
      </c>
      <c r="BF151">
        <f t="shared" si="74"/>
        <v>4.1048054205745501</v>
      </c>
      <c r="BG151">
        <f t="shared" si="75"/>
        <v>3.3779377783712105E-3</v>
      </c>
      <c r="BH151">
        <f t="shared" si="76"/>
        <v>2.5870738316420758</v>
      </c>
      <c r="BI151">
        <f t="shared" si="77"/>
        <v>1.5177315889324743</v>
      </c>
      <c r="BJ151">
        <f t="shared" si="78"/>
        <v>2.1115721446299186E-3</v>
      </c>
      <c r="BK151">
        <f t="shared" si="79"/>
        <v>55.508628307142288</v>
      </c>
      <c r="BL151">
        <f t="shared" si="80"/>
        <v>1.3250745609730783</v>
      </c>
      <c r="BM151">
        <f t="shared" si="81"/>
        <v>63.431741730642457</v>
      </c>
      <c r="BN151">
        <f t="shared" si="82"/>
        <v>420.08305190963728</v>
      </c>
      <c r="BO151">
        <f t="shared" si="83"/>
        <v>-4.7185348660327107E-4</v>
      </c>
    </row>
    <row r="152" spans="1:67" x14ac:dyDescent="0.25">
      <c r="A152" s="1">
        <v>140</v>
      </c>
      <c r="B152" s="1" t="s">
        <v>228</v>
      </c>
      <c r="C152" s="1" t="s">
        <v>82</v>
      </c>
      <c r="D152" s="1" t="s">
        <v>83</v>
      </c>
      <c r="E152" s="1" t="s">
        <v>84</v>
      </c>
      <c r="F152" s="1" t="s">
        <v>85</v>
      </c>
      <c r="G152" s="1" t="s">
        <v>86</v>
      </c>
      <c r="H152" s="1" t="s">
        <v>87</v>
      </c>
      <c r="I152" s="1">
        <v>767.99999666959047</v>
      </c>
      <c r="J152" s="1">
        <v>0</v>
      </c>
      <c r="K152">
        <f t="shared" si="56"/>
        <v>-0.32898968869388384</v>
      </c>
      <c r="L152">
        <f t="shared" si="57"/>
        <v>3.3195652302882555E-3</v>
      </c>
      <c r="M152">
        <f t="shared" si="58"/>
        <v>567.0733865381967</v>
      </c>
      <c r="N152">
        <f t="shared" si="59"/>
        <v>4.8751340355853427E-2</v>
      </c>
      <c r="O152">
        <f t="shared" si="60"/>
        <v>1.4182806278453342</v>
      </c>
      <c r="P152">
        <f t="shared" si="61"/>
        <v>28.92753791809082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29.779670715332031</v>
      </c>
      <c r="V152" s="1">
        <v>28.92753791809082</v>
      </c>
      <c r="W152" s="1">
        <v>30.029064178466797</v>
      </c>
      <c r="X152" s="1">
        <v>419.33514404296875</v>
      </c>
      <c r="Y152" s="1">
        <v>419.95269775390625</v>
      </c>
      <c r="Z152" s="1">
        <v>25.834732055664063</v>
      </c>
      <c r="AA152" s="1">
        <v>25.929786682128906</v>
      </c>
      <c r="AB152" s="1">
        <v>61.263053894042969</v>
      </c>
      <c r="AC152" s="1">
        <v>61.488628387451172</v>
      </c>
      <c r="AD152" s="1">
        <v>299.74697875976563</v>
      </c>
      <c r="AE152" s="1">
        <v>0.93750232458114624</v>
      </c>
      <c r="AF152" s="1">
        <v>0.18443283438682556</v>
      </c>
      <c r="AG152" s="1">
        <v>99.756294250488281</v>
      </c>
      <c r="AH152" s="1">
        <v>-0.96267718076705933</v>
      </c>
      <c r="AI152" s="1">
        <v>0.22468872368335724</v>
      </c>
      <c r="AJ152" s="1">
        <v>1.5614732168614864E-2</v>
      </c>
      <c r="AK152" s="1">
        <v>1.9676538649946451E-3</v>
      </c>
      <c r="AL152" s="1">
        <v>1.542645413428545E-2</v>
      </c>
      <c r="AM152" s="1">
        <v>1.1269518872722983E-3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88</v>
      </c>
      <c r="AV152">
        <f t="shared" si="64"/>
        <v>0.49957829793294262</v>
      </c>
      <c r="AW152">
        <f t="shared" si="65"/>
        <v>4.8751340355853427E-5</v>
      </c>
      <c r="AX152">
        <f t="shared" si="66"/>
        <v>302.0775379180908</v>
      </c>
      <c r="AY152">
        <f t="shared" si="67"/>
        <v>302.92967071533201</v>
      </c>
      <c r="AZ152">
        <f t="shared" si="68"/>
        <v>0.15000036858021382</v>
      </c>
      <c r="BA152">
        <f t="shared" si="69"/>
        <v>9.2327354119684929E-2</v>
      </c>
      <c r="BB152">
        <f t="shared" si="70"/>
        <v>4.0049400579601775</v>
      </c>
      <c r="BC152">
        <f t="shared" si="71"/>
        <v>40.147241715933873</v>
      </c>
      <c r="BD152">
        <f t="shared" si="72"/>
        <v>14.217455033804967</v>
      </c>
      <c r="BE152">
        <f t="shared" si="73"/>
        <v>29.353604316711426</v>
      </c>
      <c r="BF152">
        <f t="shared" si="74"/>
        <v>4.1048020316145939</v>
      </c>
      <c r="BG152">
        <f t="shared" si="75"/>
        <v>3.3156896500251254E-3</v>
      </c>
      <c r="BH152">
        <f t="shared" si="76"/>
        <v>2.5866594301148433</v>
      </c>
      <c r="BI152">
        <f t="shared" si="77"/>
        <v>1.5181426014997506</v>
      </c>
      <c r="BJ152">
        <f t="shared" si="78"/>
        <v>2.0726538797902201E-3</v>
      </c>
      <c r="BK152">
        <f t="shared" si="79"/>
        <v>56.56913960912523</v>
      </c>
      <c r="BL152">
        <f t="shared" si="80"/>
        <v>1.3503268095934549</v>
      </c>
      <c r="BM152">
        <f t="shared" si="81"/>
        <v>63.419499714033869</v>
      </c>
      <c r="BN152">
        <f t="shared" si="82"/>
        <v>420.10908369563754</v>
      </c>
      <c r="BO152">
        <f t="shared" si="83"/>
        <v>-4.9664152187572691E-4</v>
      </c>
    </row>
    <row r="153" spans="1:67" x14ac:dyDescent="0.25">
      <c r="A153" s="1">
        <v>141</v>
      </c>
      <c r="B153" s="1" t="s">
        <v>229</v>
      </c>
      <c r="C153" s="1" t="s">
        <v>82</v>
      </c>
      <c r="D153" s="1" t="s">
        <v>83</v>
      </c>
      <c r="E153" s="1" t="s">
        <v>84</v>
      </c>
      <c r="F153" s="1" t="s">
        <v>85</v>
      </c>
      <c r="G153" s="1" t="s">
        <v>86</v>
      </c>
      <c r="H153" s="1" t="s">
        <v>87</v>
      </c>
      <c r="I153" s="1">
        <v>772.99999655783176</v>
      </c>
      <c r="J153" s="1">
        <v>0</v>
      </c>
      <c r="K153">
        <f t="shared" si="56"/>
        <v>-0.3289170305569355</v>
      </c>
      <c r="L153">
        <f t="shared" si="57"/>
        <v>3.3513829190823458E-3</v>
      </c>
      <c r="M153">
        <f t="shared" si="58"/>
        <v>565.5575525496514</v>
      </c>
      <c r="N153">
        <f t="shared" si="59"/>
        <v>4.9207279221428896E-2</v>
      </c>
      <c r="O153">
        <f t="shared" si="60"/>
        <v>1.4179813888681996</v>
      </c>
      <c r="P153">
        <f t="shared" si="61"/>
        <v>28.925661087036133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29.779630661010742</v>
      </c>
      <c r="V153" s="1">
        <v>28.925661087036133</v>
      </c>
      <c r="W153" s="1">
        <v>30.029087066650391</v>
      </c>
      <c r="X153" s="1">
        <v>419.33966064453125</v>
      </c>
      <c r="Y153" s="1">
        <v>419.95669555664063</v>
      </c>
      <c r="Z153" s="1">
        <v>25.832347869873047</v>
      </c>
      <c r="AA153" s="1">
        <v>25.928293228149414</v>
      </c>
      <c r="AB153" s="1">
        <v>61.257862091064453</v>
      </c>
      <c r="AC153" s="1">
        <v>61.484870910644531</v>
      </c>
      <c r="AD153" s="1">
        <v>299.74197387695313</v>
      </c>
      <c r="AE153" s="1">
        <v>0.94632154703140259</v>
      </c>
      <c r="AF153" s="1">
        <v>0.1033252626657486</v>
      </c>
      <c r="AG153" s="1">
        <v>99.756797790527344</v>
      </c>
      <c r="AH153" s="1">
        <v>-0.96267718076705933</v>
      </c>
      <c r="AI153" s="1">
        <v>0.22468872368335724</v>
      </c>
      <c r="AJ153" s="1">
        <v>1.5614732168614864E-2</v>
      </c>
      <c r="AK153" s="1">
        <v>1.9676538649946451E-3</v>
      </c>
      <c r="AL153" s="1">
        <v>1.542645413428545E-2</v>
      </c>
      <c r="AM153" s="1">
        <v>1.1269518872722983E-3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88</v>
      </c>
      <c r="AV153">
        <f t="shared" si="64"/>
        <v>0.49956995646158847</v>
      </c>
      <c r="AW153">
        <f t="shared" si="65"/>
        <v>4.9207279221428895E-5</v>
      </c>
      <c r="AX153">
        <f t="shared" si="66"/>
        <v>302.07566108703611</v>
      </c>
      <c r="AY153">
        <f t="shared" si="67"/>
        <v>302.92963066101072</v>
      </c>
      <c r="AZ153">
        <f t="shared" si="68"/>
        <v>0.15141144414071483</v>
      </c>
      <c r="BA153">
        <f t="shared" si="69"/>
        <v>9.2362838984156662E-2</v>
      </c>
      <c r="BB153">
        <f t="shared" si="70"/>
        <v>4.0045048934822001</v>
      </c>
      <c r="BC153">
        <f t="shared" si="71"/>
        <v>40.142676811769697</v>
      </c>
      <c r="BD153">
        <f t="shared" si="72"/>
        <v>14.214383583620283</v>
      </c>
      <c r="BE153">
        <f t="shared" si="73"/>
        <v>29.352645874023438</v>
      </c>
      <c r="BF153">
        <f t="shared" si="74"/>
        <v>4.1045749768542485</v>
      </c>
      <c r="BG153">
        <f t="shared" si="75"/>
        <v>3.3474327329020737E-3</v>
      </c>
      <c r="BH153">
        <f t="shared" si="76"/>
        <v>2.5865235046140005</v>
      </c>
      <c r="BI153">
        <f t="shared" si="77"/>
        <v>1.5180514722402481</v>
      </c>
      <c r="BJ153">
        <f t="shared" si="78"/>
        <v>2.0924999993642149E-3</v>
      </c>
      <c r="BK153">
        <f t="shared" si="79"/>
        <v>56.418210408601119</v>
      </c>
      <c r="BL153">
        <f t="shared" si="80"/>
        <v>1.3467044543724229</v>
      </c>
      <c r="BM153">
        <f t="shared" si="81"/>
        <v>63.423767294322616</v>
      </c>
      <c r="BN153">
        <f t="shared" si="82"/>
        <v>420.11304696017339</v>
      </c>
      <c r="BO153">
        <f t="shared" si="83"/>
        <v>-4.9656056521282734E-4</v>
      </c>
    </row>
    <row r="154" spans="1:67" x14ac:dyDescent="0.25">
      <c r="A154" s="1">
        <v>142</v>
      </c>
      <c r="B154" s="1" t="s">
        <v>230</v>
      </c>
      <c r="C154" s="1" t="s">
        <v>82</v>
      </c>
      <c r="D154" s="1" t="s">
        <v>83</v>
      </c>
      <c r="E154" s="1" t="s">
        <v>84</v>
      </c>
      <c r="F154" s="1" t="s">
        <v>85</v>
      </c>
      <c r="G154" s="1" t="s">
        <v>86</v>
      </c>
      <c r="H154" s="1" t="s">
        <v>87</v>
      </c>
      <c r="I154" s="1">
        <v>777.99999644607306</v>
      </c>
      <c r="J154" s="1">
        <v>0</v>
      </c>
      <c r="K154">
        <f t="shared" si="56"/>
        <v>-0.32790203985331334</v>
      </c>
      <c r="L154">
        <f t="shared" si="57"/>
        <v>3.3337205871748839E-3</v>
      </c>
      <c r="M154">
        <f t="shared" si="58"/>
        <v>565.88826560057828</v>
      </c>
      <c r="N154">
        <f t="shared" si="59"/>
        <v>4.8932358486828857E-2</v>
      </c>
      <c r="O154">
        <f t="shared" si="60"/>
        <v>1.4175369573545265</v>
      </c>
      <c r="P154">
        <f t="shared" si="61"/>
        <v>28.922601699829102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29.779401779174805</v>
      </c>
      <c r="V154" s="1">
        <v>28.922601699829102</v>
      </c>
      <c r="W154" s="1">
        <v>30.028909683227539</v>
      </c>
      <c r="X154" s="1">
        <v>419.32781982421875</v>
      </c>
      <c r="Y154" s="1">
        <v>419.94305419921875</v>
      </c>
      <c r="Z154" s="1">
        <v>25.830072402954102</v>
      </c>
      <c r="AA154" s="1">
        <v>25.925481796264648</v>
      </c>
      <c r="AB154" s="1">
        <v>61.253299713134766</v>
      </c>
      <c r="AC154" s="1">
        <v>61.4791259765625</v>
      </c>
      <c r="AD154" s="1">
        <v>299.74258422851563</v>
      </c>
      <c r="AE154" s="1">
        <v>0.94797730445861816</v>
      </c>
      <c r="AF154" s="1">
        <v>0.16644047200679779</v>
      </c>
      <c r="AG154" s="1">
        <v>99.757400512695313</v>
      </c>
      <c r="AH154" s="1">
        <v>-0.96267718076705933</v>
      </c>
      <c r="AI154" s="1">
        <v>0.22468872368335724</v>
      </c>
      <c r="AJ154" s="1">
        <v>1.5614732168614864E-2</v>
      </c>
      <c r="AK154" s="1">
        <v>1.9676538649946451E-3</v>
      </c>
      <c r="AL154" s="1">
        <v>1.542645413428545E-2</v>
      </c>
      <c r="AM154" s="1">
        <v>1.1269518872722983E-3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88</v>
      </c>
      <c r="AV154">
        <f t="shared" si="64"/>
        <v>0.49957097371419262</v>
      </c>
      <c r="AW154">
        <f t="shared" si="65"/>
        <v>4.8932358486828857E-5</v>
      </c>
      <c r="AX154">
        <f t="shared" si="66"/>
        <v>302.07260169982908</v>
      </c>
      <c r="AY154">
        <f t="shared" si="67"/>
        <v>302.92940177917478</v>
      </c>
      <c r="AZ154">
        <f t="shared" si="68"/>
        <v>0.15167636532314788</v>
      </c>
      <c r="BA154">
        <f t="shared" si="69"/>
        <v>9.2883227646806593E-2</v>
      </c>
      <c r="BB154">
        <f t="shared" si="70"/>
        <v>4.0037956283890903</v>
      </c>
      <c r="BC154">
        <f t="shared" si="71"/>
        <v>40.135324375052853</v>
      </c>
      <c r="BD154">
        <f t="shared" si="72"/>
        <v>14.209842578788205</v>
      </c>
      <c r="BE154">
        <f t="shared" si="73"/>
        <v>29.351001739501953</v>
      </c>
      <c r="BF154">
        <f t="shared" si="74"/>
        <v>4.1041855074236651</v>
      </c>
      <c r="BG154">
        <f t="shared" si="75"/>
        <v>3.3298119032443211E-3</v>
      </c>
      <c r="BH154">
        <f t="shared" si="76"/>
        <v>2.5862586710345639</v>
      </c>
      <c r="BI154">
        <f t="shared" si="77"/>
        <v>1.5179268363891012</v>
      </c>
      <c r="BJ154">
        <f t="shared" si="78"/>
        <v>2.0814832577404452E-3</v>
      </c>
      <c r="BK154">
        <f t="shared" si="79"/>
        <v>56.451542356951386</v>
      </c>
      <c r="BL154">
        <f t="shared" si="80"/>
        <v>1.3475357192885584</v>
      </c>
      <c r="BM154">
        <f t="shared" si="81"/>
        <v>63.428718863581324</v>
      </c>
      <c r="BN154">
        <f t="shared" si="82"/>
        <v>420.09892312478189</v>
      </c>
      <c r="BO154">
        <f t="shared" si="83"/>
        <v>-4.9508354237015996E-4</v>
      </c>
    </row>
    <row r="155" spans="1:67" x14ac:dyDescent="0.25">
      <c r="A155" s="1">
        <v>143</v>
      </c>
      <c r="B155" s="1" t="s">
        <v>231</v>
      </c>
      <c r="C155" s="1" t="s">
        <v>82</v>
      </c>
      <c r="D155" s="1" t="s">
        <v>83</v>
      </c>
      <c r="E155" s="1" t="s">
        <v>84</v>
      </c>
      <c r="F155" s="1" t="s">
        <v>85</v>
      </c>
      <c r="G155" s="1" t="s">
        <v>86</v>
      </c>
      <c r="H155" s="1" t="s">
        <v>87</v>
      </c>
      <c r="I155" s="1">
        <v>783.49999632313848</v>
      </c>
      <c r="J155" s="1">
        <v>0</v>
      </c>
      <c r="K155">
        <f t="shared" si="56"/>
        <v>-0.3220822419549273</v>
      </c>
      <c r="L155">
        <f t="shared" si="57"/>
        <v>3.3669852205955989E-3</v>
      </c>
      <c r="M155">
        <f t="shared" si="58"/>
        <v>561.61714439786761</v>
      </c>
      <c r="N155">
        <f t="shared" si="59"/>
        <v>4.9408097148149185E-2</v>
      </c>
      <c r="O155">
        <f t="shared" si="60"/>
        <v>1.4172057175998041</v>
      </c>
      <c r="P155">
        <f t="shared" si="61"/>
        <v>28.920482635498047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29.778858184814453</v>
      </c>
      <c r="V155" s="1">
        <v>28.920482635498047</v>
      </c>
      <c r="W155" s="1">
        <v>30.028934478759766</v>
      </c>
      <c r="X155" s="1">
        <v>419.33892822265625</v>
      </c>
      <c r="Y155" s="1">
        <v>419.94210815429688</v>
      </c>
      <c r="Z155" s="1">
        <v>25.827426910400391</v>
      </c>
      <c r="AA155" s="1">
        <v>25.923763275146484</v>
      </c>
      <c r="AB155" s="1">
        <v>61.248760223388672</v>
      </c>
      <c r="AC155" s="1">
        <v>61.477512359619141</v>
      </c>
      <c r="AD155" s="1">
        <v>299.74508666992188</v>
      </c>
      <c r="AE155" s="1">
        <v>0.93457126617431641</v>
      </c>
      <c r="AF155" s="1">
        <v>0.15256111323833466</v>
      </c>
      <c r="AG155" s="1">
        <v>99.757843017578125</v>
      </c>
      <c r="AH155" s="1">
        <v>-0.96267718076705933</v>
      </c>
      <c r="AI155" s="1">
        <v>0.22468872368335724</v>
      </c>
      <c r="AJ155" s="1">
        <v>1.5614732168614864E-2</v>
      </c>
      <c r="AK155" s="1">
        <v>1.9676538649946451E-3</v>
      </c>
      <c r="AL155" s="1">
        <v>1.542645413428545E-2</v>
      </c>
      <c r="AM155" s="1">
        <v>1.1269518872722983E-3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88</v>
      </c>
      <c r="AV155">
        <f t="shared" si="64"/>
        <v>0.49957514444986972</v>
      </c>
      <c r="AW155">
        <f t="shared" si="65"/>
        <v>4.9408097148149184E-5</v>
      </c>
      <c r="AX155">
        <f t="shared" si="66"/>
        <v>302.07048263549802</v>
      </c>
      <c r="AY155">
        <f t="shared" si="67"/>
        <v>302.92885818481443</v>
      </c>
      <c r="AZ155">
        <f t="shared" si="68"/>
        <v>0.14953139924560332</v>
      </c>
      <c r="BA155">
        <f t="shared" si="69"/>
        <v>9.2832971423170818E-2</v>
      </c>
      <c r="BB155">
        <f t="shared" si="70"/>
        <v>4.003304424826724</v>
      </c>
      <c r="BC155">
        <f t="shared" si="71"/>
        <v>40.130222383831111</v>
      </c>
      <c r="BD155">
        <f t="shared" si="72"/>
        <v>14.206459108684626</v>
      </c>
      <c r="BE155">
        <f t="shared" si="73"/>
        <v>29.34967041015625</v>
      </c>
      <c r="BF155">
        <f t="shared" si="74"/>
        <v>4.1038701601925274</v>
      </c>
      <c r="BG155">
        <f t="shared" si="75"/>
        <v>3.3629981906407765E-3</v>
      </c>
      <c r="BH155">
        <f t="shared" si="76"/>
        <v>2.5860987072269199</v>
      </c>
      <c r="BI155">
        <f t="shared" si="77"/>
        <v>1.5177714529656074</v>
      </c>
      <c r="BJ155">
        <f t="shared" si="78"/>
        <v>2.1022317156108171E-3</v>
      </c>
      <c r="BK155">
        <f t="shared" si="79"/>
        <v>56.025714926822985</v>
      </c>
      <c r="BL155">
        <f t="shared" si="80"/>
        <v>1.3373680169065492</v>
      </c>
      <c r="BM155">
        <f t="shared" si="81"/>
        <v>63.43333510726287</v>
      </c>
      <c r="BN155">
        <f t="shared" si="82"/>
        <v>420.09521062666619</v>
      </c>
      <c r="BO155">
        <f t="shared" si="83"/>
        <v>-4.863361987761864E-4</v>
      </c>
    </row>
    <row r="156" spans="1:67" x14ac:dyDescent="0.25">
      <c r="A156" s="1">
        <v>144</v>
      </c>
      <c r="B156" s="1" t="s">
        <v>232</v>
      </c>
      <c r="C156" s="1" t="s">
        <v>82</v>
      </c>
      <c r="D156" s="1" t="s">
        <v>83</v>
      </c>
      <c r="E156" s="1" t="s">
        <v>84</v>
      </c>
      <c r="F156" s="1" t="s">
        <v>85</v>
      </c>
      <c r="G156" s="1" t="s">
        <v>86</v>
      </c>
      <c r="H156" s="1" t="s">
        <v>87</v>
      </c>
      <c r="I156" s="1">
        <v>788.49999621137977</v>
      </c>
      <c r="J156" s="1">
        <v>0</v>
      </c>
      <c r="K156">
        <f t="shared" si="56"/>
        <v>-0.32114439388561733</v>
      </c>
      <c r="L156">
        <f t="shared" si="57"/>
        <v>3.3588952078486048E-3</v>
      </c>
      <c r="M156">
        <f t="shared" si="58"/>
        <v>561.52038531404037</v>
      </c>
      <c r="N156">
        <f t="shared" si="59"/>
        <v>4.9312474658597873E-2</v>
      </c>
      <c r="O156">
        <f t="shared" si="60"/>
        <v>1.4178687216421748</v>
      </c>
      <c r="P156">
        <f t="shared" si="61"/>
        <v>28.92193603515625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29.778053283691406</v>
      </c>
      <c r="V156" s="1">
        <v>28.92193603515625</v>
      </c>
      <c r="W156" s="1">
        <v>30.028678894042969</v>
      </c>
      <c r="X156" s="1">
        <v>419.32659912109375</v>
      </c>
      <c r="Y156" s="1">
        <v>419.927978515625</v>
      </c>
      <c r="Z156" s="1">
        <v>25.824289321899414</v>
      </c>
      <c r="AA156" s="1">
        <v>25.920438766479492</v>
      </c>
      <c r="AB156" s="1">
        <v>61.244747161865234</v>
      </c>
      <c r="AC156" s="1">
        <v>61.472507476806641</v>
      </c>
      <c r="AD156" s="1">
        <v>299.74758911132813</v>
      </c>
      <c r="AE156" s="1">
        <v>0.93277460336685181</v>
      </c>
      <c r="AF156" s="1">
        <v>0.23456799983978271</v>
      </c>
      <c r="AG156" s="1">
        <v>99.758056640625</v>
      </c>
      <c r="AH156" s="1">
        <v>-0.96267718076705933</v>
      </c>
      <c r="AI156" s="1">
        <v>0.22468872368335724</v>
      </c>
      <c r="AJ156" s="1">
        <v>1.5614732168614864E-2</v>
      </c>
      <c r="AK156" s="1">
        <v>1.9676538649946451E-3</v>
      </c>
      <c r="AL156" s="1">
        <v>1.542645413428545E-2</v>
      </c>
      <c r="AM156" s="1">
        <v>1.1269518872722983E-3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88</v>
      </c>
      <c r="AV156">
        <f t="shared" si="64"/>
        <v>0.49957931518554682</v>
      </c>
      <c r="AW156">
        <f t="shared" si="65"/>
        <v>4.9312474658597873E-5</v>
      </c>
      <c r="AX156">
        <f t="shared" si="66"/>
        <v>302.07193603515623</v>
      </c>
      <c r="AY156">
        <f t="shared" si="67"/>
        <v>302.92805328369138</v>
      </c>
      <c r="AZ156">
        <f t="shared" si="68"/>
        <v>0.14924393320283436</v>
      </c>
      <c r="BA156">
        <f t="shared" si="69"/>
        <v>9.2572988190504329E-2</v>
      </c>
      <c r="BB156">
        <f t="shared" si="70"/>
        <v>4.0036413202584882</v>
      </c>
      <c r="BC156">
        <f t="shared" si="71"/>
        <v>40.133513573559974</v>
      </c>
      <c r="BD156">
        <f t="shared" si="72"/>
        <v>14.213074807080481</v>
      </c>
      <c r="BE156">
        <f t="shared" si="73"/>
        <v>29.349994659423828</v>
      </c>
      <c r="BF156">
        <f t="shared" si="74"/>
        <v>4.1039469620134872</v>
      </c>
      <c r="BG156">
        <f t="shared" si="75"/>
        <v>3.3549273032327364E-3</v>
      </c>
      <c r="BH156">
        <f t="shared" si="76"/>
        <v>2.5857725986163134</v>
      </c>
      <c r="BI156">
        <f t="shared" si="77"/>
        <v>1.5181743633971738</v>
      </c>
      <c r="BJ156">
        <f t="shared" si="78"/>
        <v>2.0971856952989097E-3</v>
      </c>
      <c r="BK156">
        <f t="shared" si="79"/>
        <v>56.01618240302362</v>
      </c>
      <c r="BL156">
        <f t="shared" si="80"/>
        <v>1.3371825980705567</v>
      </c>
      <c r="BM156">
        <f t="shared" si="81"/>
        <v>63.419203286718705</v>
      </c>
      <c r="BN156">
        <f t="shared" si="82"/>
        <v>420.08063517993844</v>
      </c>
      <c r="BO156">
        <f t="shared" si="83"/>
        <v>-4.8482886128512192E-4</v>
      </c>
    </row>
    <row r="157" spans="1:67" x14ac:dyDescent="0.25">
      <c r="A157" s="1">
        <v>145</v>
      </c>
      <c r="B157" s="1" t="s">
        <v>233</v>
      </c>
      <c r="C157" s="1" t="s">
        <v>82</v>
      </c>
      <c r="D157" s="1" t="s">
        <v>83</v>
      </c>
      <c r="E157" s="1" t="s">
        <v>84</v>
      </c>
      <c r="F157" s="1" t="s">
        <v>85</v>
      </c>
      <c r="G157" s="1" t="s">
        <v>86</v>
      </c>
      <c r="H157" s="1" t="s">
        <v>87</v>
      </c>
      <c r="I157" s="1">
        <v>793.49999609962106</v>
      </c>
      <c r="J157" s="1">
        <v>0</v>
      </c>
      <c r="K157">
        <f t="shared" si="56"/>
        <v>-0.32091526702601625</v>
      </c>
      <c r="L157">
        <f t="shared" si="57"/>
        <v>3.3683310061637913E-3</v>
      </c>
      <c r="M157">
        <f t="shared" si="58"/>
        <v>560.97535955823844</v>
      </c>
      <c r="N157">
        <f t="shared" si="59"/>
        <v>4.9479636657870738E-2</v>
      </c>
      <c r="O157">
        <f t="shared" si="60"/>
        <v>1.418692019754483</v>
      </c>
      <c r="P157">
        <f t="shared" si="61"/>
        <v>28.924480438232422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29.777591705322266</v>
      </c>
      <c r="V157" s="1">
        <v>28.924480438232422</v>
      </c>
      <c r="W157" s="1">
        <v>30.028453826904297</v>
      </c>
      <c r="X157" s="1">
        <v>419.31988525390625</v>
      </c>
      <c r="Y157" s="1">
        <v>419.920654296875</v>
      </c>
      <c r="Z157" s="1">
        <v>25.821620941162109</v>
      </c>
      <c r="AA157" s="1">
        <v>25.918094635009766</v>
      </c>
      <c r="AB157" s="1">
        <v>61.239952087402344</v>
      </c>
      <c r="AC157" s="1">
        <v>61.469009399414063</v>
      </c>
      <c r="AD157" s="1">
        <v>299.7535400390625</v>
      </c>
      <c r="AE157" s="1">
        <v>0.93412178754806519</v>
      </c>
      <c r="AF157" s="1">
        <v>0.17541110515594482</v>
      </c>
      <c r="AG157" s="1">
        <v>99.758071899414063</v>
      </c>
      <c r="AH157" s="1">
        <v>-0.96267718076705933</v>
      </c>
      <c r="AI157" s="1">
        <v>0.22468872368335724</v>
      </c>
      <c r="AJ157" s="1">
        <v>1.5614732168614864E-2</v>
      </c>
      <c r="AK157" s="1">
        <v>1.9676538649946451E-3</v>
      </c>
      <c r="AL157" s="1">
        <v>1.542645413428545E-2</v>
      </c>
      <c r="AM157" s="1">
        <v>1.1269518872722983E-3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88</v>
      </c>
      <c r="AV157">
        <f t="shared" si="64"/>
        <v>0.49958923339843747</v>
      </c>
      <c r="AW157">
        <f t="shared" si="65"/>
        <v>4.9479636657870735E-5</v>
      </c>
      <c r="AX157">
        <f t="shared" si="66"/>
        <v>302.0744804382324</v>
      </c>
      <c r="AY157">
        <f t="shared" si="67"/>
        <v>302.92759170532224</v>
      </c>
      <c r="AZ157">
        <f t="shared" si="68"/>
        <v>0.14945948266701059</v>
      </c>
      <c r="BA157">
        <f t="shared" si="69"/>
        <v>9.2087479311568562E-2</v>
      </c>
      <c r="BB157">
        <f t="shared" si="70"/>
        <v>4.0042311678496052</v>
      </c>
      <c r="BC157">
        <f t="shared" si="71"/>
        <v>40.139420215409402</v>
      </c>
      <c r="BD157">
        <f t="shared" si="72"/>
        <v>14.221325580399636</v>
      </c>
      <c r="BE157">
        <f t="shared" si="73"/>
        <v>29.351036071777344</v>
      </c>
      <c r="BF157">
        <f t="shared" si="74"/>
        <v>4.1041936398666268</v>
      </c>
      <c r="BG157">
        <f t="shared" si="75"/>
        <v>3.3643407902251192E-3</v>
      </c>
      <c r="BH157">
        <f t="shared" si="76"/>
        <v>2.5855391480951222</v>
      </c>
      <c r="BI157">
        <f t="shared" si="77"/>
        <v>1.5186544917715046</v>
      </c>
      <c r="BJ157">
        <f t="shared" si="78"/>
        <v>2.1030711261563252E-3</v>
      </c>
      <c r="BK157">
        <f t="shared" si="79"/>
        <v>55.961820252610408</v>
      </c>
      <c r="BL157">
        <f t="shared" si="80"/>
        <v>1.3359079955177455</v>
      </c>
      <c r="BM157">
        <f t="shared" si="81"/>
        <v>63.403408056302247</v>
      </c>
      <c r="BN157">
        <f t="shared" si="82"/>
        <v>420.07320204525291</v>
      </c>
      <c r="BO157">
        <f t="shared" si="83"/>
        <v>-4.8437085554807149E-4</v>
      </c>
    </row>
    <row r="158" spans="1:67" x14ac:dyDescent="0.25">
      <c r="A158" s="1">
        <v>146</v>
      </c>
      <c r="B158" s="1" t="s">
        <v>234</v>
      </c>
      <c r="C158" s="1" t="s">
        <v>82</v>
      </c>
      <c r="D158" s="1" t="s">
        <v>83</v>
      </c>
      <c r="E158" s="1" t="s">
        <v>84</v>
      </c>
      <c r="F158" s="1" t="s">
        <v>85</v>
      </c>
      <c r="G158" s="1" t="s">
        <v>86</v>
      </c>
      <c r="H158" s="1" t="s">
        <v>87</v>
      </c>
      <c r="I158" s="1">
        <v>798.99999597668648</v>
      </c>
      <c r="J158" s="1">
        <v>0</v>
      </c>
      <c r="K158">
        <f t="shared" si="56"/>
        <v>-0.30860441912535302</v>
      </c>
      <c r="L158">
        <f t="shared" si="57"/>
        <v>3.3427031589083932E-3</v>
      </c>
      <c r="M158">
        <f t="shared" si="58"/>
        <v>556.28751382069095</v>
      </c>
      <c r="N158">
        <f t="shared" si="59"/>
        <v>4.9130028844045409E-2</v>
      </c>
      <c r="O158">
        <f t="shared" si="60"/>
        <v>1.4194556576758455</v>
      </c>
      <c r="P158">
        <f t="shared" si="61"/>
        <v>28.925983428955078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29.777252197265625</v>
      </c>
      <c r="V158" s="1">
        <v>28.925983428955078</v>
      </c>
      <c r="W158" s="1">
        <v>30.028680801391602</v>
      </c>
      <c r="X158" s="1">
        <v>419.33718872070313</v>
      </c>
      <c r="Y158" s="1">
        <v>419.91363525390625</v>
      </c>
      <c r="Z158" s="1">
        <v>25.818136215209961</v>
      </c>
      <c r="AA158" s="1">
        <v>25.913932800292969</v>
      </c>
      <c r="AB158" s="1">
        <v>61.233116149902344</v>
      </c>
      <c r="AC158" s="1">
        <v>61.460437774658203</v>
      </c>
      <c r="AD158" s="1">
        <v>299.7406005859375</v>
      </c>
      <c r="AE158" s="1">
        <v>0.94965523481369019</v>
      </c>
      <c r="AF158" s="1">
        <v>0.21873559057712555</v>
      </c>
      <c r="AG158" s="1">
        <v>99.758071899414063</v>
      </c>
      <c r="AH158" s="1">
        <v>-0.96267718076705933</v>
      </c>
      <c r="AI158" s="1">
        <v>0.22468872368335724</v>
      </c>
      <c r="AJ158" s="1">
        <v>1.5614732168614864E-2</v>
      </c>
      <c r="AK158" s="1">
        <v>1.9676538649946451E-3</v>
      </c>
      <c r="AL158" s="1">
        <v>1.542645413428545E-2</v>
      </c>
      <c r="AM158" s="1">
        <v>1.1269518872722983E-3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88</v>
      </c>
      <c r="AV158">
        <f t="shared" si="64"/>
        <v>0.49956766764322907</v>
      </c>
      <c r="AW158">
        <f t="shared" si="65"/>
        <v>4.913002884404541E-5</v>
      </c>
      <c r="AX158">
        <f t="shared" si="66"/>
        <v>302.07598342895506</v>
      </c>
      <c r="AY158">
        <f t="shared" si="67"/>
        <v>302.9272521972656</v>
      </c>
      <c r="AZ158">
        <f t="shared" si="68"/>
        <v>0.15194483417395865</v>
      </c>
      <c r="BA158">
        <f t="shared" si="69"/>
        <v>9.2041878382378914E-2</v>
      </c>
      <c r="BB158">
        <f t="shared" si="70"/>
        <v>4.0045796291640556</v>
      </c>
      <c r="BC158">
        <f t="shared" si="71"/>
        <v>40.142913279256923</v>
      </c>
      <c r="BD158">
        <f t="shared" si="72"/>
        <v>14.228980478963955</v>
      </c>
      <c r="BE158">
        <f t="shared" si="73"/>
        <v>29.351617813110352</v>
      </c>
      <c r="BF158">
        <f t="shared" si="74"/>
        <v>4.1043314417304098</v>
      </c>
      <c r="BG158">
        <f t="shared" si="75"/>
        <v>3.3387733954419658E-3</v>
      </c>
      <c r="BH158">
        <f t="shared" si="76"/>
        <v>2.5851239714882102</v>
      </c>
      <c r="BI158">
        <f t="shared" si="77"/>
        <v>1.5192074702421996</v>
      </c>
      <c r="BJ158">
        <f t="shared" si="78"/>
        <v>2.0870860813726492E-3</v>
      </c>
      <c r="BK158">
        <f t="shared" si="79"/>
        <v>55.494169800470779</v>
      </c>
      <c r="BL158">
        <f t="shared" si="80"/>
        <v>1.3247664927201626</v>
      </c>
      <c r="BM158">
        <f t="shared" si="81"/>
        <v>63.386578094982113</v>
      </c>
      <c r="BN158">
        <f t="shared" si="82"/>
        <v>420.06033101479454</v>
      </c>
      <c r="BO158">
        <f t="shared" si="83"/>
        <v>-4.6568020517645189E-4</v>
      </c>
    </row>
    <row r="159" spans="1:67" x14ac:dyDescent="0.25">
      <c r="A159" s="1">
        <v>147</v>
      </c>
      <c r="B159" s="1" t="s">
        <v>235</v>
      </c>
      <c r="C159" s="1" t="s">
        <v>82</v>
      </c>
      <c r="D159" s="1" t="s">
        <v>83</v>
      </c>
      <c r="E159" s="1" t="s">
        <v>84</v>
      </c>
      <c r="F159" s="1" t="s">
        <v>85</v>
      </c>
      <c r="G159" s="1" t="s">
        <v>86</v>
      </c>
      <c r="H159" s="1" t="s">
        <v>87</v>
      </c>
      <c r="I159" s="1">
        <v>803.99999586492777</v>
      </c>
      <c r="J159" s="1">
        <v>0</v>
      </c>
      <c r="K159">
        <f t="shared" si="56"/>
        <v>-0.3032084858356322</v>
      </c>
      <c r="L159">
        <f t="shared" si="57"/>
        <v>3.3412174493867553E-3</v>
      </c>
      <c r="M159">
        <f t="shared" si="58"/>
        <v>553.79671502270185</v>
      </c>
      <c r="N159">
        <f t="shared" si="59"/>
        <v>4.9122098263529118E-2</v>
      </c>
      <c r="O159">
        <f t="shared" si="60"/>
        <v>1.4198591233963254</v>
      </c>
      <c r="P159">
        <f t="shared" si="61"/>
        <v>28.926618576049805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29.777450561523438</v>
      </c>
      <c r="V159" s="1">
        <v>28.926618576049805</v>
      </c>
      <c r="W159" s="1">
        <v>30.02955436706543</v>
      </c>
      <c r="X159" s="1">
        <v>419.35198974609375</v>
      </c>
      <c r="Y159" s="1">
        <v>419.91766357421875</v>
      </c>
      <c r="Z159" s="1">
        <v>25.815553665161133</v>
      </c>
      <c r="AA159" s="1">
        <v>25.911338806152344</v>
      </c>
      <c r="AB159" s="1">
        <v>61.226696014404297</v>
      </c>
      <c r="AC159" s="1">
        <v>61.453773498535156</v>
      </c>
      <c r="AD159" s="1">
        <v>299.72882080078125</v>
      </c>
      <c r="AE159" s="1">
        <v>0.98062741756439209</v>
      </c>
      <c r="AF159" s="1">
        <v>0.15171539783477783</v>
      </c>
      <c r="AG159" s="1">
        <v>99.758171081542969</v>
      </c>
      <c r="AH159" s="1">
        <v>-0.96267718076705933</v>
      </c>
      <c r="AI159" s="1">
        <v>0.22468872368335724</v>
      </c>
      <c r="AJ159" s="1">
        <v>1.5614732168614864E-2</v>
      </c>
      <c r="AK159" s="1">
        <v>1.9676538649946451E-3</v>
      </c>
      <c r="AL159" s="1">
        <v>1.542645413428545E-2</v>
      </c>
      <c r="AM159" s="1">
        <v>1.1269518872722983E-3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88</v>
      </c>
      <c r="AV159">
        <f t="shared" si="64"/>
        <v>0.49954803466796865</v>
      </c>
      <c r="AW159">
        <f t="shared" si="65"/>
        <v>4.9122098263529117E-5</v>
      </c>
      <c r="AX159">
        <f t="shared" si="66"/>
        <v>302.07661857604978</v>
      </c>
      <c r="AY159">
        <f t="shared" si="67"/>
        <v>302.92745056152341</v>
      </c>
      <c r="AZ159">
        <f t="shared" si="68"/>
        <v>0.1569003833033058</v>
      </c>
      <c r="BA159">
        <f t="shared" si="69"/>
        <v>9.2043350865015042E-2</v>
      </c>
      <c r="BB159">
        <f t="shared" si="70"/>
        <v>4.0047268929722941</v>
      </c>
      <c r="BC159">
        <f t="shared" si="71"/>
        <v>40.14434957612449</v>
      </c>
      <c r="BD159">
        <f t="shared" si="72"/>
        <v>14.233010769972147</v>
      </c>
      <c r="BE159">
        <f t="shared" si="73"/>
        <v>29.352034568786621</v>
      </c>
      <c r="BF159">
        <f t="shared" si="74"/>
        <v>4.104430164561931</v>
      </c>
      <c r="BG159">
        <f t="shared" si="75"/>
        <v>3.3372911763652406E-3</v>
      </c>
      <c r="BH159">
        <f t="shared" si="76"/>
        <v>2.5848677695759688</v>
      </c>
      <c r="BI159">
        <f t="shared" si="77"/>
        <v>1.5195623949859622</v>
      </c>
      <c r="BJ159">
        <f t="shared" si="78"/>
        <v>2.0861593813284542E-3</v>
      </c>
      <c r="BK159">
        <f t="shared" si="79"/>
        <v>55.245747441631188</v>
      </c>
      <c r="BL159">
        <f t="shared" si="80"/>
        <v>1.3188221479157201</v>
      </c>
      <c r="BM159">
        <f t="shared" si="81"/>
        <v>63.377520641642327</v>
      </c>
      <c r="BN159">
        <f t="shared" si="82"/>
        <v>420.06179436684806</v>
      </c>
      <c r="BO159">
        <f t="shared" si="83"/>
        <v>-4.5747083708799915E-4</v>
      </c>
    </row>
    <row r="160" spans="1:67" x14ac:dyDescent="0.25">
      <c r="A160" s="1">
        <v>148</v>
      </c>
      <c r="B160" s="1" t="s">
        <v>236</v>
      </c>
      <c r="C160" s="1" t="s">
        <v>82</v>
      </c>
      <c r="D160" s="1" t="s">
        <v>83</v>
      </c>
      <c r="E160" s="1" t="s">
        <v>84</v>
      </c>
      <c r="F160" s="1" t="s">
        <v>85</v>
      </c>
      <c r="G160" s="1" t="s">
        <v>86</v>
      </c>
      <c r="H160" s="1" t="s">
        <v>87</v>
      </c>
      <c r="I160" s="1">
        <v>808.99999575316906</v>
      </c>
      <c r="J160" s="1">
        <v>0</v>
      </c>
      <c r="K160">
        <f t="shared" si="56"/>
        <v>-0.31239915408806229</v>
      </c>
      <c r="L160">
        <f t="shared" si="57"/>
        <v>3.3667914739838687E-3</v>
      </c>
      <c r="M160">
        <f t="shared" si="58"/>
        <v>557.04513122209494</v>
      </c>
      <c r="N160">
        <f t="shared" si="59"/>
        <v>4.9495393648045671E-2</v>
      </c>
      <c r="O160">
        <f t="shared" si="60"/>
        <v>1.4198020576179147</v>
      </c>
      <c r="P160">
        <f t="shared" si="61"/>
        <v>28.925432205200195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29.777576446533203</v>
      </c>
      <c r="V160" s="1">
        <v>28.925432205200195</v>
      </c>
      <c r="W160" s="1">
        <v>30.030086517333984</v>
      </c>
      <c r="X160" s="1">
        <v>419.35101318359375</v>
      </c>
      <c r="Y160" s="1">
        <v>419.93478393554688</v>
      </c>
      <c r="Z160" s="1">
        <v>25.812572479248047</v>
      </c>
      <c r="AA160" s="1">
        <v>25.909088134765625</v>
      </c>
      <c r="AB160" s="1">
        <v>61.219459533691406</v>
      </c>
      <c r="AC160" s="1">
        <v>61.448051452636719</v>
      </c>
      <c r="AD160" s="1">
        <v>299.72140502929688</v>
      </c>
      <c r="AE160" s="1">
        <v>0.97606438398361206</v>
      </c>
      <c r="AF160" s="1">
        <v>0.16738845407962799</v>
      </c>
      <c r="AG160" s="1">
        <v>99.7584228515625</v>
      </c>
      <c r="AH160" s="1">
        <v>-0.96267718076705933</v>
      </c>
      <c r="AI160" s="1">
        <v>0.22468872368335724</v>
      </c>
      <c r="AJ160" s="1">
        <v>1.5614732168614864E-2</v>
      </c>
      <c r="AK160" s="1">
        <v>1.9676538649946451E-3</v>
      </c>
      <c r="AL160" s="1">
        <v>1.542645413428545E-2</v>
      </c>
      <c r="AM160" s="1">
        <v>1.1269518872722983E-3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88</v>
      </c>
      <c r="AV160">
        <f t="shared" si="64"/>
        <v>0.49953567504882807</v>
      </c>
      <c r="AW160">
        <f t="shared" si="65"/>
        <v>4.9495393648045671E-5</v>
      </c>
      <c r="AX160">
        <f t="shared" si="66"/>
        <v>302.07543220520017</v>
      </c>
      <c r="AY160">
        <f t="shared" si="67"/>
        <v>302.92757644653318</v>
      </c>
      <c r="AZ160">
        <f t="shared" si="68"/>
        <v>0.15617029794669968</v>
      </c>
      <c r="BA160">
        <f t="shared" si="69"/>
        <v>9.2025486504168266E-2</v>
      </c>
      <c r="BB160">
        <f t="shared" si="70"/>
        <v>4.0044518274642646</v>
      </c>
      <c r="BC160">
        <f t="shared" si="71"/>
        <v>40.141490943804989</v>
      </c>
      <c r="BD160">
        <f t="shared" si="72"/>
        <v>14.232402809039364</v>
      </c>
      <c r="BE160">
        <f t="shared" si="73"/>
        <v>29.351504325866699</v>
      </c>
      <c r="BF160">
        <f t="shared" si="74"/>
        <v>4.1043045587550466</v>
      </c>
      <c r="BG160">
        <f t="shared" si="75"/>
        <v>3.3628049025959581E-3</v>
      </c>
      <c r="BH160">
        <f t="shared" si="76"/>
        <v>2.58464976984635</v>
      </c>
      <c r="BI160">
        <f t="shared" si="77"/>
        <v>1.5196547889086967</v>
      </c>
      <c r="BJ160">
        <f t="shared" si="78"/>
        <v>2.1021108694460949E-3</v>
      </c>
      <c r="BK160">
        <f t="shared" si="79"/>
        <v>55.56994374785787</v>
      </c>
      <c r="BL160">
        <f t="shared" si="80"/>
        <v>1.3265039061579436</v>
      </c>
      <c r="BM160">
        <f t="shared" si="81"/>
        <v>63.376903203948309</v>
      </c>
      <c r="BN160">
        <f t="shared" si="82"/>
        <v>420.08328353169554</v>
      </c>
      <c r="BO160">
        <f t="shared" si="83"/>
        <v>-4.7130870772058752E-4</v>
      </c>
    </row>
    <row r="161" spans="1:67" x14ac:dyDescent="0.25">
      <c r="A161" s="1">
        <v>149</v>
      </c>
      <c r="B161" s="1" t="s">
        <v>237</v>
      </c>
      <c r="C161" s="1" t="s">
        <v>82</v>
      </c>
      <c r="D161" s="1" t="s">
        <v>83</v>
      </c>
      <c r="E161" s="1" t="s">
        <v>84</v>
      </c>
      <c r="F161" s="1" t="s">
        <v>85</v>
      </c>
      <c r="G161" s="1" t="s">
        <v>86</v>
      </c>
      <c r="H161" s="1" t="s">
        <v>87</v>
      </c>
      <c r="I161" s="1">
        <v>814.49999563023448</v>
      </c>
      <c r="J161" s="1">
        <v>0</v>
      </c>
      <c r="K161">
        <f t="shared" si="56"/>
        <v>-0.32076063609578082</v>
      </c>
      <c r="L161">
        <f t="shared" si="57"/>
        <v>3.3972340515077146E-3</v>
      </c>
      <c r="M161">
        <f t="shared" si="58"/>
        <v>559.62497932242889</v>
      </c>
      <c r="N161">
        <f t="shared" si="59"/>
        <v>4.9937089405843571E-2</v>
      </c>
      <c r="O161">
        <f t="shared" si="60"/>
        <v>1.4196606839169412</v>
      </c>
      <c r="P161">
        <f t="shared" si="61"/>
        <v>28.924280166625977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29.777538299560547</v>
      </c>
      <c r="V161" s="1">
        <v>28.924280166625977</v>
      </c>
      <c r="W161" s="1">
        <v>30.029918670654297</v>
      </c>
      <c r="X161" s="1">
        <v>419.33200073242188</v>
      </c>
      <c r="Y161" s="1">
        <v>419.93203735351563</v>
      </c>
      <c r="Z161" s="1">
        <v>25.81035041809082</v>
      </c>
      <c r="AA161" s="1">
        <v>25.907711029052734</v>
      </c>
      <c r="AB161" s="1">
        <v>61.213951110839844</v>
      </c>
      <c r="AC161" s="1">
        <v>61.444938659667969</v>
      </c>
      <c r="AD161" s="1">
        <v>299.77215576171875</v>
      </c>
      <c r="AE161" s="1">
        <v>0.98866671323776245</v>
      </c>
      <c r="AF161" s="1">
        <v>0.17145249247550964</v>
      </c>
      <c r="AG161" s="1">
        <v>99.758872985839844</v>
      </c>
      <c r="AH161" s="1">
        <v>-0.96267718076705933</v>
      </c>
      <c r="AI161" s="1">
        <v>0.22468872368335724</v>
      </c>
      <c r="AJ161" s="1">
        <v>1.5614732168614864E-2</v>
      </c>
      <c r="AK161" s="1">
        <v>1.9676538649946451E-3</v>
      </c>
      <c r="AL161" s="1">
        <v>1.542645413428545E-2</v>
      </c>
      <c r="AM161" s="1">
        <v>1.1269518872722983E-3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88</v>
      </c>
      <c r="AV161">
        <f t="shared" si="64"/>
        <v>0.49962025960286455</v>
      </c>
      <c r="AW161">
        <f t="shared" si="65"/>
        <v>4.9937089405843568E-5</v>
      </c>
      <c r="AX161">
        <f t="shared" si="66"/>
        <v>302.07428016662595</v>
      </c>
      <c r="AY161">
        <f t="shared" si="67"/>
        <v>302.92753829956052</v>
      </c>
      <c r="AZ161">
        <f t="shared" si="68"/>
        <v>0.1581866705822943</v>
      </c>
      <c r="BA161">
        <f t="shared" si="69"/>
        <v>9.1977732359195111E-2</v>
      </c>
      <c r="BB161">
        <f t="shared" si="70"/>
        <v>4.0041847378180551</v>
      </c>
      <c r="BC161">
        <f t="shared" si="71"/>
        <v>40.138632464166115</v>
      </c>
      <c r="BD161">
        <f t="shared" si="72"/>
        <v>14.23092143511338</v>
      </c>
      <c r="BE161">
        <f t="shared" si="73"/>
        <v>29.350909233093262</v>
      </c>
      <c r="BF161">
        <f t="shared" si="74"/>
        <v>4.104163595077833</v>
      </c>
      <c r="BG161">
        <f t="shared" si="75"/>
        <v>3.3931751043697529E-3</v>
      </c>
      <c r="BH161">
        <f t="shared" si="76"/>
        <v>2.5845240539011138</v>
      </c>
      <c r="BI161">
        <f t="shared" si="77"/>
        <v>1.5196395411767192</v>
      </c>
      <c r="BJ161">
        <f t="shared" si="78"/>
        <v>2.1210987381294088E-3</v>
      </c>
      <c r="BK161">
        <f t="shared" si="79"/>
        <v>55.827557231929433</v>
      </c>
      <c r="BL161">
        <f t="shared" si="80"/>
        <v>1.3326560717998139</v>
      </c>
      <c r="BM161">
        <f t="shared" si="81"/>
        <v>63.378579549952342</v>
      </c>
      <c r="BN161">
        <f t="shared" si="82"/>
        <v>420.08451159775501</v>
      </c>
      <c r="BO161">
        <f t="shared" si="83"/>
        <v>-4.8393484953703305E-4</v>
      </c>
    </row>
    <row r="162" spans="1:67" x14ac:dyDescent="0.25">
      <c r="A162" s="1">
        <v>150</v>
      </c>
      <c r="B162" s="1" t="s">
        <v>238</v>
      </c>
      <c r="C162" s="1" t="s">
        <v>82</v>
      </c>
      <c r="D162" s="1" t="s">
        <v>83</v>
      </c>
      <c r="E162" s="1" t="s">
        <v>84</v>
      </c>
      <c r="F162" s="1" t="s">
        <v>85</v>
      </c>
      <c r="G162" s="1" t="s">
        <v>86</v>
      </c>
      <c r="H162" s="1" t="s">
        <v>87</v>
      </c>
      <c r="I162" s="1">
        <v>819.49999551847577</v>
      </c>
      <c r="J162" s="1">
        <v>0</v>
      </c>
      <c r="K162">
        <f t="shared" si="56"/>
        <v>-0.32871478530489218</v>
      </c>
      <c r="L162">
        <f t="shared" si="57"/>
        <v>3.3772921725027058E-3</v>
      </c>
      <c r="M162">
        <f t="shared" si="58"/>
        <v>564.24793363073945</v>
      </c>
      <c r="N162">
        <f t="shared" si="59"/>
        <v>4.9631402749341788E-2</v>
      </c>
      <c r="O162">
        <f t="shared" si="60"/>
        <v>1.4193028868123849</v>
      </c>
      <c r="P162">
        <f t="shared" si="61"/>
        <v>28.92158317565918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29.777599334716797</v>
      </c>
      <c r="V162" s="1">
        <v>28.92158317565918</v>
      </c>
      <c r="W162" s="1">
        <v>30.02973747253418</v>
      </c>
      <c r="X162" s="1">
        <v>419.32620239257813</v>
      </c>
      <c r="Y162" s="1">
        <v>419.9423828125</v>
      </c>
      <c r="Z162" s="1">
        <v>25.808189392089844</v>
      </c>
      <c r="AA162" s="1">
        <v>25.904949188232422</v>
      </c>
      <c r="AB162" s="1">
        <v>61.208969116210938</v>
      </c>
      <c r="AC162" s="1">
        <v>61.439029693603516</v>
      </c>
      <c r="AD162" s="1">
        <v>299.7879638671875</v>
      </c>
      <c r="AE162" s="1">
        <v>0.96346378326416016</v>
      </c>
      <c r="AF162" s="1">
        <v>0.18221850693225861</v>
      </c>
      <c r="AG162" s="1">
        <v>99.759185791015625</v>
      </c>
      <c r="AH162" s="1">
        <v>-0.96267718076705933</v>
      </c>
      <c r="AI162" s="1">
        <v>0.22468872368335724</v>
      </c>
      <c r="AJ162" s="1">
        <v>1.5614732168614864E-2</v>
      </c>
      <c r="AK162" s="1">
        <v>1.9676538649946451E-3</v>
      </c>
      <c r="AL162" s="1">
        <v>1.542645413428545E-2</v>
      </c>
      <c r="AM162" s="1">
        <v>1.1269518872722983E-3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88</v>
      </c>
      <c r="AV162">
        <f t="shared" si="64"/>
        <v>0.49964660644531245</v>
      </c>
      <c r="AW162">
        <f t="shared" si="65"/>
        <v>4.9631402749341791E-5</v>
      </c>
      <c r="AX162">
        <f t="shared" si="66"/>
        <v>302.07158317565916</v>
      </c>
      <c r="AY162">
        <f t="shared" si="67"/>
        <v>302.92759933471677</v>
      </c>
      <c r="AZ162">
        <f t="shared" si="68"/>
        <v>0.15415420187665063</v>
      </c>
      <c r="BA162">
        <f t="shared" si="69"/>
        <v>9.2455415298010282E-2</v>
      </c>
      <c r="BB162">
        <f t="shared" si="70"/>
        <v>4.0035595257880825</v>
      </c>
      <c r="BC162">
        <f t="shared" si="71"/>
        <v>40.13223939272212</v>
      </c>
      <c r="BD162">
        <f t="shared" si="72"/>
        <v>14.227290204489698</v>
      </c>
      <c r="BE162">
        <f t="shared" si="73"/>
        <v>29.349591255187988</v>
      </c>
      <c r="BF162">
        <f t="shared" si="74"/>
        <v>4.1038514117029878</v>
      </c>
      <c r="BG162">
        <f t="shared" si="75"/>
        <v>3.3732807096848974E-3</v>
      </c>
      <c r="BH162">
        <f t="shared" si="76"/>
        <v>2.5842566389756976</v>
      </c>
      <c r="BI162">
        <f t="shared" si="77"/>
        <v>1.5195947727272903</v>
      </c>
      <c r="BJ162">
        <f t="shared" si="78"/>
        <v>2.1086604818096365E-3</v>
      </c>
      <c r="BK162">
        <f t="shared" si="79"/>
        <v>56.28891444326559</v>
      </c>
      <c r="BL162">
        <f t="shared" si="80"/>
        <v>1.3436317855125151</v>
      </c>
      <c r="BM162">
        <f t="shared" si="81"/>
        <v>63.382008263247201</v>
      </c>
      <c r="BN162">
        <f t="shared" si="82"/>
        <v>420.09863807832608</v>
      </c>
      <c r="BO162">
        <f t="shared" si="83"/>
        <v>-4.9594550779195E-4</v>
      </c>
    </row>
    <row r="163" spans="1:67" x14ac:dyDescent="0.25">
      <c r="A163" s="1">
        <v>151</v>
      </c>
      <c r="B163" s="1" t="s">
        <v>239</v>
      </c>
      <c r="C163" s="1" t="s">
        <v>82</v>
      </c>
      <c r="D163" s="1" t="s">
        <v>83</v>
      </c>
      <c r="E163" s="1" t="s">
        <v>84</v>
      </c>
      <c r="F163" s="1" t="s">
        <v>85</v>
      </c>
      <c r="G163" s="1" t="s">
        <v>86</v>
      </c>
      <c r="H163" s="1" t="s">
        <v>87</v>
      </c>
      <c r="I163" s="1">
        <v>824.49999540671706</v>
      </c>
      <c r="J163" s="1">
        <v>0</v>
      </c>
      <c r="K163">
        <f t="shared" si="56"/>
        <v>-0.32144334249805451</v>
      </c>
      <c r="L163">
        <f t="shared" si="57"/>
        <v>3.3660771449411241E-3</v>
      </c>
      <c r="M163">
        <f t="shared" si="58"/>
        <v>561.33272562008608</v>
      </c>
      <c r="N163">
        <f t="shared" si="59"/>
        <v>4.9468517872284894E-2</v>
      </c>
      <c r="O163">
        <f t="shared" si="60"/>
        <v>1.419359074315897</v>
      </c>
      <c r="P163">
        <f t="shared" si="61"/>
        <v>28.92088508605957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29.77764892578125</v>
      </c>
      <c r="V163" s="1">
        <v>28.92088508605957</v>
      </c>
      <c r="W163" s="1">
        <v>30.029628753662109</v>
      </c>
      <c r="X163" s="1">
        <v>419.33242797851563</v>
      </c>
      <c r="Y163" s="1">
        <v>419.93417358398438</v>
      </c>
      <c r="Z163" s="1">
        <v>25.806259155273438</v>
      </c>
      <c r="AA163" s="1">
        <v>25.902698516845703</v>
      </c>
      <c r="AB163" s="1">
        <v>61.204357147216797</v>
      </c>
      <c r="AC163" s="1">
        <v>61.433513641357422</v>
      </c>
      <c r="AD163" s="1">
        <v>299.797607421875</v>
      </c>
      <c r="AE163" s="1">
        <v>0.94483280181884766</v>
      </c>
      <c r="AF163" s="1">
        <v>0.22105889022350311</v>
      </c>
      <c r="AG163" s="1">
        <v>99.759437561035156</v>
      </c>
      <c r="AH163" s="1">
        <v>-0.96267718076705933</v>
      </c>
      <c r="AI163" s="1">
        <v>0.22468872368335724</v>
      </c>
      <c r="AJ163" s="1">
        <v>1.5614732168614864E-2</v>
      </c>
      <c r="AK163" s="1">
        <v>1.9676538649946451E-3</v>
      </c>
      <c r="AL163" s="1">
        <v>1.542645413428545E-2</v>
      </c>
      <c r="AM163" s="1">
        <v>1.1269518872722983E-3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88</v>
      </c>
      <c r="AV163">
        <f t="shared" si="64"/>
        <v>0.49966267903645828</v>
      </c>
      <c r="AW163">
        <f t="shared" si="65"/>
        <v>4.9468517872284892E-5</v>
      </c>
      <c r="AX163">
        <f t="shared" si="66"/>
        <v>302.07088508605955</v>
      </c>
      <c r="AY163">
        <f t="shared" si="67"/>
        <v>302.92764892578123</v>
      </c>
      <c r="AZ163">
        <f t="shared" si="68"/>
        <v>0.15117324491203021</v>
      </c>
      <c r="BA163">
        <f t="shared" si="69"/>
        <v>9.2603499724236163E-2</v>
      </c>
      <c r="BB163">
        <f t="shared" si="70"/>
        <v>4.0033977096694837</v>
      </c>
      <c r="BC163">
        <f t="shared" si="71"/>
        <v>40.130516044861537</v>
      </c>
      <c r="BD163">
        <f t="shared" si="72"/>
        <v>14.227817528015834</v>
      </c>
      <c r="BE163">
        <f t="shared" si="73"/>
        <v>29.34926700592041</v>
      </c>
      <c r="BF163">
        <f t="shared" si="74"/>
        <v>4.1037746114409508</v>
      </c>
      <c r="BG163">
        <f t="shared" si="75"/>
        <v>3.3620922640269992E-3</v>
      </c>
      <c r="BH163">
        <f t="shared" si="76"/>
        <v>2.5840386353535867</v>
      </c>
      <c r="BI163">
        <f t="shared" si="77"/>
        <v>1.5197359760873641</v>
      </c>
      <c r="BJ163">
        <f t="shared" si="78"/>
        <v>2.1016653186929518E-3</v>
      </c>
      <c r="BK163">
        <f t="shared" si="79"/>
        <v>55.998236992462658</v>
      </c>
      <c r="BL163">
        <f t="shared" si="80"/>
        <v>1.3367159924835763</v>
      </c>
      <c r="BM163">
        <f t="shared" si="81"/>
        <v>63.379009287698217</v>
      </c>
      <c r="BN163">
        <f t="shared" si="82"/>
        <v>420.08697235415065</v>
      </c>
      <c r="BO163">
        <f t="shared" si="83"/>
        <v>-4.8496530314865078E-4</v>
      </c>
    </row>
    <row r="164" spans="1:67" x14ac:dyDescent="0.25">
      <c r="A164" s="1">
        <v>152</v>
      </c>
      <c r="B164" s="1" t="s">
        <v>240</v>
      </c>
      <c r="C164" s="1" t="s">
        <v>82</v>
      </c>
      <c r="D164" s="1" t="s">
        <v>83</v>
      </c>
      <c r="E164" s="1" t="s">
        <v>84</v>
      </c>
      <c r="F164" s="1" t="s">
        <v>85</v>
      </c>
      <c r="G164" s="1" t="s">
        <v>86</v>
      </c>
      <c r="H164" s="1" t="s">
        <v>87</v>
      </c>
      <c r="I164" s="1">
        <v>829.99999528378248</v>
      </c>
      <c r="J164" s="1">
        <v>0</v>
      </c>
      <c r="K164">
        <f t="shared" si="56"/>
        <v>-0.31907745930066639</v>
      </c>
      <c r="L164">
        <f t="shared" si="57"/>
        <v>3.365374786570262E-3</v>
      </c>
      <c r="M164">
        <f t="shared" si="58"/>
        <v>560.26849591353982</v>
      </c>
      <c r="N164">
        <f t="shared" si="59"/>
        <v>4.9475016053514134E-2</v>
      </c>
      <c r="O164">
        <f t="shared" si="60"/>
        <v>1.4198455417559805</v>
      </c>
      <c r="P164">
        <f t="shared" si="61"/>
        <v>28.921815872192383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29.777849197387695</v>
      </c>
      <c r="V164" s="1">
        <v>28.921815872192383</v>
      </c>
      <c r="W164" s="1">
        <v>30.029140472412109</v>
      </c>
      <c r="X164" s="1">
        <v>419.35858154296875</v>
      </c>
      <c r="Y164" s="1">
        <v>419.95565795898438</v>
      </c>
      <c r="Z164" s="1">
        <v>25.803455352783203</v>
      </c>
      <c r="AA164" s="1">
        <v>25.899919509887695</v>
      </c>
      <c r="AB164" s="1">
        <v>61.197322845458984</v>
      </c>
      <c r="AC164" s="1">
        <v>61.426177978515625</v>
      </c>
      <c r="AD164" s="1">
        <v>299.76077270507813</v>
      </c>
      <c r="AE164" s="1">
        <v>0.93951332569122314</v>
      </c>
      <c r="AF164" s="1">
        <v>0.1925102025270462</v>
      </c>
      <c r="AG164" s="1">
        <v>99.759689331054688</v>
      </c>
      <c r="AH164" s="1">
        <v>-0.96267718076705933</v>
      </c>
      <c r="AI164" s="1">
        <v>0.22468872368335724</v>
      </c>
      <c r="AJ164" s="1">
        <v>1.5614732168614864E-2</v>
      </c>
      <c r="AK164" s="1">
        <v>1.9676538649946451E-3</v>
      </c>
      <c r="AL164" s="1">
        <v>1.542645413428545E-2</v>
      </c>
      <c r="AM164" s="1">
        <v>1.1269518872722983E-3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88</v>
      </c>
      <c r="AV164">
        <f t="shared" si="64"/>
        <v>0.49960128784179686</v>
      </c>
      <c r="AW164">
        <f t="shared" si="65"/>
        <v>4.9475016053514132E-5</v>
      </c>
      <c r="AX164">
        <f t="shared" si="66"/>
        <v>302.07181587219236</v>
      </c>
      <c r="AY164">
        <f t="shared" si="67"/>
        <v>302.92784919738767</v>
      </c>
      <c r="AZ164">
        <f t="shared" si="68"/>
        <v>0.15032212875063422</v>
      </c>
      <c r="BA164">
        <f t="shared" si="69"/>
        <v>9.2492632748825937E-2</v>
      </c>
      <c r="BB164">
        <f t="shared" si="70"/>
        <v>4.0036134657616991</v>
      </c>
      <c r="BC164">
        <f t="shared" si="71"/>
        <v>40.132577523127814</v>
      </c>
      <c r="BD164">
        <f t="shared" si="72"/>
        <v>14.232658013240119</v>
      </c>
      <c r="BE164">
        <f t="shared" si="73"/>
        <v>29.349832534790039</v>
      </c>
      <c r="BF164">
        <f t="shared" si="74"/>
        <v>4.1039085609463761</v>
      </c>
      <c r="BG164">
        <f t="shared" si="75"/>
        <v>3.3613915674519739E-3</v>
      </c>
      <c r="BH164">
        <f t="shared" si="76"/>
        <v>2.5837679240057185</v>
      </c>
      <c r="BI164">
        <f t="shared" si="77"/>
        <v>1.5201406369406576</v>
      </c>
      <c r="BJ164">
        <f t="shared" si="78"/>
        <v>2.1012272342585863E-3</v>
      </c>
      <c r="BK164">
        <f t="shared" si="79"/>
        <v>55.892211094312017</v>
      </c>
      <c r="BL164">
        <f t="shared" si="80"/>
        <v>1.3341134600650131</v>
      </c>
      <c r="BM164">
        <f t="shared" si="81"/>
        <v>63.36843664079128</v>
      </c>
      <c r="BN164">
        <f t="shared" si="82"/>
        <v>420.10733210158764</v>
      </c>
      <c r="BO164">
        <f t="shared" si="83"/>
        <v>-4.8129223696361488E-4</v>
      </c>
    </row>
    <row r="165" spans="1:67" x14ac:dyDescent="0.25">
      <c r="A165" s="1">
        <v>153</v>
      </c>
      <c r="B165" s="1" t="s">
        <v>241</v>
      </c>
      <c r="C165" s="1" t="s">
        <v>82</v>
      </c>
      <c r="D165" s="1" t="s">
        <v>83</v>
      </c>
      <c r="E165" s="1" t="s">
        <v>84</v>
      </c>
      <c r="F165" s="1" t="s">
        <v>85</v>
      </c>
      <c r="G165" s="1" t="s">
        <v>86</v>
      </c>
      <c r="H165" s="1" t="s">
        <v>87</v>
      </c>
      <c r="I165" s="1">
        <v>834.99999517202377</v>
      </c>
      <c r="J165" s="1">
        <v>0</v>
      </c>
      <c r="K165">
        <f t="shared" si="56"/>
        <v>-0.31926492774783699</v>
      </c>
      <c r="L165">
        <f t="shared" si="57"/>
        <v>3.4261258436118695E-3</v>
      </c>
      <c r="M165">
        <f t="shared" si="58"/>
        <v>557.69940762213264</v>
      </c>
      <c r="N165">
        <f t="shared" si="59"/>
        <v>5.0386147485216297E-2</v>
      </c>
      <c r="O165">
        <f t="shared" si="60"/>
        <v>1.4203828697738574</v>
      </c>
      <c r="P165">
        <f t="shared" si="61"/>
        <v>28.923549652099609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29.777364730834961</v>
      </c>
      <c r="V165" s="1">
        <v>28.923549652099609</v>
      </c>
      <c r="W165" s="1">
        <v>30.02801513671875</v>
      </c>
      <c r="X165" s="1">
        <v>419.36630249023438</v>
      </c>
      <c r="Y165" s="1">
        <v>419.96298217773438</v>
      </c>
      <c r="Z165" s="1">
        <v>25.800304412841797</v>
      </c>
      <c r="AA165" s="1">
        <v>25.898544311523438</v>
      </c>
      <c r="AB165" s="1">
        <v>61.191585540771484</v>
      </c>
      <c r="AC165" s="1">
        <v>61.423519134521484</v>
      </c>
      <c r="AD165" s="1">
        <v>299.76345825195313</v>
      </c>
      <c r="AE165" s="1">
        <v>0.90442603826522827</v>
      </c>
      <c r="AF165" s="1">
        <v>0.16464626789093018</v>
      </c>
      <c r="AG165" s="1">
        <v>99.759757995605469</v>
      </c>
      <c r="AH165" s="1">
        <v>-0.96267718076705933</v>
      </c>
      <c r="AI165" s="1">
        <v>0.22468872368335724</v>
      </c>
      <c r="AJ165" s="1">
        <v>1.5614732168614864E-2</v>
      </c>
      <c r="AK165" s="1">
        <v>1.9676538649946451E-3</v>
      </c>
      <c r="AL165" s="1">
        <v>1.542645413428545E-2</v>
      </c>
      <c r="AM165" s="1">
        <v>1.1269518872722983E-3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88</v>
      </c>
      <c r="AV165">
        <f t="shared" si="64"/>
        <v>0.49960576375325516</v>
      </c>
      <c r="AW165">
        <f t="shared" si="65"/>
        <v>5.0386147485216295E-5</v>
      </c>
      <c r="AX165">
        <f t="shared" si="66"/>
        <v>302.07354965209959</v>
      </c>
      <c r="AY165">
        <f t="shared" si="67"/>
        <v>302.92736473083494</v>
      </c>
      <c r="AZ165">
        <f t="shared" si="68"/>
        <v>0.14470816288795696</v>
      </c>
      <c r="BA165">
        <f t="shared" si="69"/>
        <v>9.1676076518273919E-2</v>
      </c>
      <c r="BB165">
        <f t="shared" si="70"/>
        <v>4.0040153827299001</v>
      </c>
      <c r="BC165">
        <f t="shared" si="71"/>
        <v>40.136578748579979</v>
      </c>
      <c r="BD165">
        <f t="shared" si="72"/>
        <v>14.238034437056541</v>
      </c>
      <c r="BE165">
        <f t="shared" si="73"/>
        <v>29.350457191467285</v>
      </c>
      <c r="BF165">
        <f t="shared" si="74"/>
        <v>4.1040565197208014</v>
      </c>
      <c r="BG165">
        <f t="shared" si="75"/>
        <v>3.4219976061831622E-3</v>
      </c>
      <c r="BH165">
        <f t="shared" si="76"/>
        <v>2.5836325129560427</v>
      </c>
      <c r="BI165">
        <f t="shared" si="77"/>
        <v>1.5204240067647588</v>
      </c>
      <c r="BJ165">
        <f t="shared" si="78"/>
        <v>2.139119017468427E-3</v>
      </c>
      <c r="BK165">
        <f t="shared" si="79"/>
        <v>55.635957938676484</v>
      </c>
      <c r="BL165">
        <f t="shared" si="80"/>
        <v>1.3279727768627623</v>
      </c>
      <c r="BM165">
        <f t="shared" si="81"/>
        <v>63.358985275280602</v>
      </c>
      <c r="BN165">
        <f t="shared" si="82"/>
        <v>420.11474543385901</v>
      </c>
      <c r="BO165">
        <f t="shared" si="83"/>
        <v>-4.8149468867603423E-4</v>
      </c>
    </row>
    <row r="166" spans="1:67" x14ac:dyDescent="0.25">
      <c r="A166" s="1">
        <v>154</v>
      </c>
      <c r="B166" s="1" t="s">
        <v>242</v>
      </c>
      <c r="C166" s="1" t="s">
        <v>82</v>
      </c>
      <c r="D166" s="1" t="s">
        <v>83</v>
      </c>
      <c r="E166" s="1" t="s">
        <v>84</v>
      </c>
      <c r="F166" s="1" t="s">
        <v>85</v>
      </c>
      <c r="G166" s="1" t="s">
        <v>86</v>
      </c>
      <c r="H166" s="1" t="s">
        <v>87</v>
      </c>
      <c r="I166" s="1">
        <v>840.49999504908919</v>
      </c>
      <c r="J166" s="1">
        <v>0</v>
      </c>
      <c r="K166">
        <f t="shared" si="56"/>
        <v>-0.31078971130740896</v>
      </c>
      <c r="L166">
        <f t="shared" si="57"/>
        <v>3.4091465947362174E-3</v>
      </c>
      <c r="M166">
        <f t="shared" si="58"/>
        <v>554.49189080810845</v>
      </c>
      <c r="N166">
        <f t="shared" si="59"/>
        <v>5.0148386302017074E-2</v>
      </c>
      <c r="O166">
        <f t="shared" si="60"/>
        <v>1.4207173608655945</v>
      </c>
      <c r="P166">
        <f t="shared" si="61"/>
        <v>28.923280715942383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29.776622772216797</v>
      </c>
      <c r="V166" s="1">
        <v>28.923280715942383</v>
      </c>
      <c r="W166" s="1">
        <v>30.026908874511719</v>
      </c>
      <c r="X166" s="1">
        <v>419.37954711914063</v>
      </c>
      <c r="Y166" s="1">
        <v>419.95947265625</v>
      </c>
      <c r="Z166" s="1">
        <v>25.79676628112793</v>
      </c>
      <c r="AA166" s="1">
        <v>25.89454460144043</v>
      </c>
      <c r="AB166" s="1">
        <v>61.185894012451172</v>
      </c>
      <c r="AC166" s="1">
        <v>61.417209625244141</v>
      </c>
      <c r="AD166" s="1">
        <v>299.75857543945313</v>
      </c>
      <c r="AE166" s="1">
        <v>0.92208671569824219</v>
      </c>
      <c r="AF166" s="1">
        <v>7.9736329615116119E-2</v>
      </c>
      <c r="AG166" s="1">
        <v>99.759841918945313</v>
      </c>
      <c r="AH166" s="1">
        <v>-0.96267718076705933</v>
      </c>
      <c r="AI166" s="1">
        <v>0.22468872368335724</v>
      </c>
      <c r="AJ166" s="1">
        <v>1.5614732168614864E-2</v>
      </c>
      <c r="AK166" s="1">
        <v>1.9676538649946451E-3</v>
      </c>
      <c r="AL166" s="1">
        <v>1.542645413428545E-2</v>
      </c>
      <c r="AM166" s="1">
        <v>1.1269518872722983E-3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88</v>
      </c>
      <c r="AV166">
        <f t="shared" si="64"/>
        <v>0.49959762573242178</v>
      </c>
      <c r="AW166">
        <f t="shared" si="65"/>
        <v>5.0148386302017076E-5</v>
      </c>
      <c r="AX166">
        <f t="shared" si="66"/>
        <v>302.07328071594236</v>
      </c>
      <c r="AY166">
        <f t="shared" si="67"/>
        <v>302.92662277221677</v>
      </c>
      <c r="AZ166">
        <f t="shared" si="68"/>
        <v>0.14753387121407968</v>
      </c>
      <c r="BA166">
        <f t="shared" si="69"/>
        <v>9.1762249584535188E-2</v>
      </c>
      <c r="BB166">
        <f t="shared" si="70"/>
        <v>4.0039530368683707</v>
      </c>
      <c r="BC166">
        <f t="shared" si="71"/>
        <v>40.135920024027058</v>
      </c>
      <c r="BD166">
        <f t="shared" si="72"/>
        <v>14.241375422586628</v>
      </c>
      <c r="BE166">
        <f t="shared" si="73"/>
        <v>29.34995174407959</v>
      </c>
      <c r="BF166">
        <f t="shared" si="74"/>
        <v>4.1039367969946472</v>
      </c>
      <c r="BG166">
        <f t="shared" si="75"/>
        <v>3.4050591490789902E-3</v>
      </c>
      <c r="BH166">
        <f t="shared" si="76"/>
        <v>2.5832356760027761</v>
      </c>
      <c r="BI166">
        <f t="shared" si="77"/>
        <v>1.520701120991871</v>
      </c>
      <c r="BJ166">
        <f t="shared" si="78"/>
        <v>2.128528822550449E-3</v>
      </c>
      <c r="BK166">
        <f t="shared" si="79"/>
        <v>55.316023372353989</v>
      </c>
      <c r="BL166">
        <f t="shared" si="80"/>
        <v>1.3203461926955449</v>
      </c>
      <c r="BM166">
        <f t="shared" si="81"/>
        <v>63.34965530285006</v>
      </c>
      <c r="BN166">
        <f t="shared" si="82"/>
        <v>420.10720720038165</v>
      </c>
      <c r="BO166">
        <f t="shared" si="83"/>
        <v>-4.686523045915208E-4</v>
      </c>
    </row>
    <row r="167" spans="1:67" x14ac:dyDescent="0.25">
      <c r="A167" s="1">
        <v>155</v>
      </c>
      <c r="B167" s="1" t="s">
        <v>243</v>
      </c>
      <c r="C167" s="1" t="s">
        <v>82</v>
      </c>
      <c r="D167" s="1" t="s">
        <v>83</v>
      </c>
      <c r="E167" s="1" t="s">
        <v>84</v>
      </c>
      <c r="F167" s="1" t="s">
        <v>85</v>
      </c>
      <c r="G167" s="1" t="s">
        <v>86</v>
      </c>
      <c r="H167" s="1" t="s">
        <v>87</v>
      </c>
      <c r="I167" s="1">
        <v>845.49999493733048</v>
      </c>
      <c r="J167" s="1">
        <v>0</v>
      </c>
      <c r="K167">
        <f t="shared" si="56"/>
        <v>-0.31142968835083712</v>
      </c>
      <c r="L167">
        <f t="shared" si="57"/>
        <v>3.4331626563681369E-3</v>
      </c>
      <c r="M167">
        <f t="shared" si="58"/>
        <v>553.76690335680314</v>
      </c>
      <c r="N167">
        <f t="shared" si="59"/>
        <v>5.0499629716193206E-2</v>
      </c>
      <c r="O167">
        <f t="shared" si="60"/>
        <v>1.4206789931801249</v>
      </c>
      <c r="P167">
        <f t="shared" si="61"/>
        <v>28.921867370605469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29.776487350463867</v>
      </c>
      <c r="V167" s="1">
        <v>28.921867370605469</v>
      </c>
      <c r="W167" s="1">
        <v>30.027240753173828</v>
      </c>
      <c r="X167" s="1">
        <v>419.36627197265625</v>
      </c>
      <c r="Y167" s="1">
        <v>419.94720458984375</v>
      </c>
      <c r="Z167" s="1">
        <v>25.79313850402832</v>
      </c>
      <c r="AA167" s="1">
        <v>25.891605377197266</v>
      </c>
      <c r="AB167" s="1">
        <v>61.178318023681641</v>
      </c>
      <c r="AC167" s="1">
        <v>61.411678314208984</v>
      </c>
      <c r="AD167" s="1">
        <v>299.74819946289063</v>
      </c>
      <c r="AE167" s="1">
        <v>0.90435439348220825</v>
      </c>
      <c r="AF167" s="1">
        <v>7.2137735784053802E-2</v>
      </c>
      <c r="AG167" s="1">
        <v>99.759994506835938</v>
      </c>
      <c r="AH167" s="1">
        <v>-0.96267718076705933</v>
      </c>
      <c r="AI167" s="1">
        <v>0.22468872368335724</v>
      </c>
      <c r="AJ167" s="1">
        <v>1.5614732168614864E-2</v>
      </c>
      <c r="AK167" s="1">
        <v>1.9676538649946451E-3</v>
      </c>
      <c r="AL167" s="1">
        <v>1.542645413428545E-2</v>
      </c>
      <c r="AM167" s="1">
        <v>1.1269518872722983E-3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88</v>
      </c>
      <c r="AV167">
        <f t="shared" si="64"/>
        <v>0.49958033243815098</v>
      </c>
      <c r="AW167">
        <f t="shared" si="65"/>
        <v>5.0499629716193204E-5</v>
      </c>
      <c r="AX167">
        <f t="shared" si="66"/>
        <v>302.07186737060545</v>
      </c>
      <c r="AY167">
        <f t="shared" si="67"/>
        <v>302.92648735046384</v>
      </c>
      <c r="AZ167">
        <f t="shared" si="68"/>
        <v>0.14469669972292998</v>
      </c>
      <c r="BA167">
        <f t="shared" si="69"/>
        <v>9.1726667027036052E-2</v>
      </c>
      <c r="BB167">
        <f t="shared" si="70"/>
        <v>4.0036254033824878</v>
      </c>
      <c r="BC167">
        <f t="shared" si="71"/>
        <v>40.132574416973775</v>
      </c>
      <c r="BD167">
        <f t="shared" si="72"/>
        <v>14.240969039776509</v>
      </c>
      <c r="BE167">
        <f t="shared" si="73"/>
        <v>29.349177360534668</v>
      </c>
      <c r="BF167">
        <f t="shared" si="74"/>
        <v>4.1037533786484293</v>
      </c>
      <c r="BG167">
        <f t="shared" si="75"/>
        <v>3.4290174540677924E-3</v>
      </c>
      <c r="BH167">
        <f t="shared" si="76"/>
        <v>2.5829464102023629</v>
      </c>
      <c r="BI167">
        <f t="shared" si="77"/>
        <v>1.5208069684460663</v>
      </c>
      <c r="BJ167">
        <f t="shared" si="78"/>
        <v>2.1435079442227124E-3</v>
      </c>
      <c r="BK167">
        <f t="shared" si="79"/>
        <v>55.243783236942235</v>
      </c>
      <c r="BL167">
        <f t="shared" si="80"/>
        <v>1.3186583868266468</v>
      </c>
      <c r="BM167">
        <f t="shared" si="81"/>
        <v>63.348074585247836</v>
      </c>
      <c r="BN167">
        <f t="shared" si="82"/>
        <v>420.09524334841149</v>
      </c>
      <c r="BO167">
        <f t="shared" si="83"/>
        <v>-4.6961900754842044E-4</v>
      </c>
    </row>
    <row r="168" spans="1:67" x14ac:dyDescent="0.25">
      <c r="A168" s="1">
        <v>156</v>
      </c>
      <c r="B168" s="1" t="s">
        <v>244</v>
      </c>
      <c r="C168" s="1" t="s">
        <v>82</v>
      </c>
      <c r="D168" s="1" t="s">
        <v>83</v>
      </c>
      <c r="E168" s="1" t="s">
        <v>84</v>
      </c>
      <c r="F168" s="1" t="s">
        <v>85</v>
      </c>
      <c r="G168" s="1" t="s">
        <v>86</v>
      </c>
      <c r="H168" s="1" t="s">
        <v>87</v>
      </c>
      <c r="I168" s="1">
        <v>850.49999482557178</v>
      </c>
      <c r="J168" s="1">
        <v>0</v>
      </c>
      <c r="K168">
        <f t="shared" si="56"/>
        <v>-0.30969395882842754</v>
      </c>
      <c r="L168">
        <f t="shared" si="57"/>
        <v>3.4777875935817046E-3</v>
      </c>
      <c r="M168">
        <f t="shared" si="58"/>
        <v>551.12168651143713</v>
      </c>
      <c r="N168">
        <f t="shared" si="59"/>
        <v>5.1142772493667013E-2</v>
      </c>
      <c r="O168">
        <f t="shared" si="60"/>
        <v>1.4203437305383884</v>
      </c>
      <c r="P168">
        <f t="shared" si="61"/>
        <v>28.919412612915039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29.776620864868164</v>
      </c>
      <c r="V168" s="1">
        <v>28.919412612915039</v>
      </c>
      <c r="W168" s="1">
        <v>30.028043746948242</v>
      </c>
      <c r="X168" s="1">
        <v>419.35260009765625</v>
      </c>
      <c r="Y168" s="1">
        <v>419.92953491210938</v>
      </c>
      <c r="Z168" s="1">
        <v>25.789453506469727</v>
      </c>
      <c r="AA168" s="1">
        <v>25.889177322387695</v>
      </c>
      <c r="AB168" s="1">
        <v>61.169219970703125</v>
      </c>
      <c r="AC168" s="1">
        <v>61.405426025390625</v>
      </c>
      <c r="AD168" s="1">
        <v>299.74020385742188</v>
      </c>
      <c r="AE168" s="1">
        <v>0.96608728170394897</v>
      </c>
      <c r="AF168" s="1">
        <v>0.11757387220859528</v>
      </c>
      <c r="AG168" s="1">
        <v>99.760322570800781</v>
      </c>
      <c r="AH168" s="1">
        <v>-0.96267718076705933</v>
      </c>
      <c r="AI168" s="1">
        <v>0.22468872368335724</v>
      </c>
      <c r="AJ168" s="1">
        <v>1.5614732168614864E-2</v>
      </c>
      <c r="AK168" s="1">
        <v>1.9676538649946451E-3</v>
      </c>
      <c r="AL168" s="1">
        <v>1.542645413428545E-2</v>
      </c>
      <c r="AM168" s="1">
        <v>1.1269518872722983E-3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88</v>
      </c>
      <c r="AV168">
        <f t="shared" si="64"/>
        <v>0.4995670064290364</v>
      </c>
      <c r="AW168">
        <f t="shared" si="65"/>
        <v>5.1142772493667015E-5</v>
      </c>
      <c r="AX168">
        <f t="shared" si="66"/>
        <v>302.06941261291502</v>
      </c>
      <c r="AY168">
        <f t="shared" si="67"/>
        <v>302.92662086486814</v>
      </c>
      <c r="AZ168">
        <f t="shared" si="68"/>
        <v>0.15457396161763448</v>
      </c>
      <c r="BA168">
        <f t="shared" si="69"/>
        <v>9.1865719642176796E-2</v>
      </c>
      <c r="BB168">
        <f t="shared" si="70"/>
        <v>4.0030564113124454</v>
      </c>
      <c r="BC168">
        <f t="shared" si="71"/>
        <v>40.126738849219748</v>
      </c>
      <c r="BD168">
        <f t="shared" si="72"/>
        <v>14.237561526832053</v>
      </c>
      <c r="BE168">
        <f t="shared" si="73"/>
        <v>29.348016738891602</v>
      </c>
      <c r="BF168">
        <f t="shared" si="74"/>
        <v>4.1034784903962604</v>
      </c>
      <c r="BG168">
        <f t="shared" si="75"/>
        <v>3.4735339973493498E-3</v>
      </c>
      <c r="BH168">
        <f t="shared" si="76"/>
        <v>2.582712680774057</v>
      </c>
      <c r="BI168">
        <f t="shared" si="77"/>
        <v>1.5207658096222034</v>
      </c>
      <c r="BJ168">
        <f t="shared" si="78"/>
        <v>2.1713405070902599E-3</v>
      </c>
      <c r="BK168">
        <f t="shared" si="79"/>
        <v>54.980077222144715</v>
      </c>
      <c r="BL168">
        <f t="shared" si="80"/>
        <v>1.3124146807792076</v>
      </c>
      <c r="BM168">
        <f t="shared" si="81"/>
        <v>63.352247276522952</v>
      </c>
      <c r="BN168">
        <f t="shared" si="82"/>
        <v>420.07674858799129</v>
      </c>
      <c r="BO168">
        <f t="shared" si="83"/>
        <v>-4.6705294510329703E-4</v>
      </c>
    </row>
    <row r="169" spans="1:67" x14ac:dyDescent="0.25">
      <c r="A169" s="1">
        <v>157</v>
      </c>
      <c r="B169" s="1" t="s">
        <v>245</v>
      </c>
      <c r="C169" s="1" t="s">
        <v>82</v>
      </c>
      <c r="D169" s="1" t="s">
        <v>83</v>
      </c>
      <c r="E169" s="1" t="s">
        <v>84</v>
      </c>
      <c r="F169" s="1" t="s">
        <v>85</v>
      </c>
      <c r="G169" s="1" t="s">
        <v>86</v>
      </c>
      <c r="H169" s="1" t="s">
        <v>87</v>
      </c>
      <c r="I169" s="1">
        <v>855.9999947026372</v>
      </c>
      <c r="J169" s="1">
        <v>0</v>
      </c>
      <c r="K169">
        <f t="shared" si="56"/>
        <v>-0.31015616685178288</v>
      </c>
      <c r="L169">
        <f t="shared" si="57"/>
        <v>3.5389721627580016E-3</v>
      </c>
      <c r="M169">
        <f t="shared" si="58"/>
        <v>548.88970437747707</v>
      </c>
      <c r="N169">
        <f t="shared" si="59"/>
        <v>5.2025945645137357E-2</v>
      </c>
      <c r="O169">
        <f t="shared" si="60"/>
        <v>1.4199337073112956</v>
      </c>
      <c r="P169">
        <f t="shared" si="61"/>
        <v>28.916353225708008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29.776882171630859</v>
      </c>
      <c r="V169" s="1">
        <v>28.916353225708008</v>
      </c>
      <c r="W169" s="1">
        <v>30.028766632080078</v>
      </c>
      <c r="X169" s="1">
        <v>419.3447265625</v>
      </c>
      <c r="Y169" s="1">
        <v>419.92184448242188</v>
      </c>
      <c r="Z169" s="1">
        <v>25.78465461730957</v>
      </c>
      <c r="AA169" s="1">
        <v>25.886100769042969</v>
      </c>
      <c r="AB169" s="1">
        <v>61.157485961914063</v>
      </c>
      <c r="AC169" s="1">
        <v>61.397476196289063</v>
      </c>
      <c r="AD169" s="1">
        <v>299.740478515625</v>
      </c>
      <c r="AE169" s="1">
        <v>0.97102886438369751</v>
      </c>
      <c r="AF169" s="1">
        <v>0.19604359567165375</v>
      </c>
      <c r="AG169" s="1">
        <v>99.760627746582031</v>
      </c>
      <c r="AH169" s="1">
        <v>-0.96267718076705933</v>
      </c>
      <c r="AI169" s="1">
        <v>0.22468872368335724</v>
      </c>
      <c r="AJ169" s="1">
        <v>1.5614732168614864E-2</v>
      </c>
      <c r="AK169" s="1">
        <v>1.9676538649946451E-3</v>
      </c>
      <c r="AL169" s="1">
        <v>1.542645413428545E-2</v>
      </c>
      <c r="AM169" s="1">
        <v>1.1269518872722983E-3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88</v>
      </c>
      <c r="AV169">
        <f t="shared" si="64"/>
        <v>0.49956746419270825</v>
      </c>
      <c r="AW169">
        <f t="shared" si="65"/>
        <v>5.2025945645137355E-5</v>
      </c>
      <c r="AX169">
        <f t="shared" si="66"/>
        <v>302.06635322570799</v>
      </c>
      <c r="AY169">
        <f t="shared" si="67"/>
        <v>302.92688217163084</v>
      </c>
      <c r="AZ169">
        <f t="shared" si="68"/>
        <v>0.15536461482872177</v>
      </c>
      <c r="BA169">
        <f t="shared" si="69"/>
        <v>9.1880902193322955E-2</v>
      </c>
      <c r="BB169">
        <f t="shared" si="70"/>
        <v>4.002347369942302</v>
      </c>
      <c r="BC169">
        <f t="shared" si="71"/>
        <v>40.119508671389944</v>
      </c>
      <c r="BD169">
        <f t="shared" si="72"/>
        <v>14.233407902346976</v>
      </c>
      <c r="BE169">
        <f t="shared" si="73"/>
        <v>29.346617698669434</v>
      </c>
      <c r="BF169">
        <f t="shared" si="74"/>
        <v>4.1031471550656038</v>
      </c>
      <c r="BG169">
        <f t="shared" si="75"/>
        <v>3.5345676780843714E-3</v>
      </c>
      <c r="BH169">
        <f t="shared" si="76"/>
        <v>2.5824136626310064</v>
      </c>
      <c r="BI169">
        <f t="shared" si="77"/>
        <v>1.5207334924345974</v>
      </c>
      <c r="BJ169">
        <f t="shared" si="78"/>
        <v>2.2095000924491964E-3</v>
      </c>
      <c r="BK169">
        <f t="shared" si="79"/>
        <v>54.757581472332944</v>
      </c>
      <c r="BL169">
        <f t="shared" si="80"/>
        <v>1.3071234840235939</v>
      </c>
      <c r="BM169">
        <f t="shared" si="81"/>
        <v>63.35731994189517</v>
      </c>
      <c r="BN169">
        <f t="shared" si="82"/>
        <v>420.06927786986159</v>
      </c>
      <c r="BO169">
        <f t="shared" si="83"/>
        <v>-4.6779577870648397E-4</v>
      </c>
    </row>
    <row r="170" spans="1:67" x14ac:dyDescent="0.25">
      <c r="A170" s="1">
        <v>158</v>
      </c>
      <c r="B170" s="1" t="s">
        <v>246</v>
      </c>
      <c r="C170" s="1" t="s">
        <v>82</v>
      </c>
      <c r="D170" s="1" t="s">
        <v>83</v>
      </c>
      <c r="E170" s="1" t="s">
        <v>84</v>
      </c>
      <c r="F170" s="1" t="s">
        <v>85</v>
      </c>
      <c r="G170" s="1" t="s">
        <v>86</v>
      </c>
      <c r="H170" s="1" t="s">
        <v>87</v>
      </c>
      <c r="I170" s="1">
        <v>860.99999459087849</v>
      </c>
      <c r="J170" s="1">
        <v>0</v>
      </c>
      <c r="K170">
        <f t="shared" si="56"/>
        <v>-0.31375539819687698</v>
      </c>
      <c r="L170">
        <f t="shared" si="57"/>
        <v>3.4972215377711024E-3</v>
      </c>
      <c r="M170">
        <f t="shared" si="58"/>
        <v>552.18056428416241</v>
      </c>
      <c r="N170">
        <f t="shared" si="59"/>
        <v>5.1396878116453999E-2</v>
      </c>
      <c r="O170">
        <f t="shared" si="60"/>
        <v>1.4195032942007595</v>
      </c>
      <c r="P170">
        <f t="shared" si="61"/>
        <v>28.912952423095703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29.7762451171875</v>
      </c>
      <c r="V170" s="1">
        <v>28.912952423095703</v>
      </c>
      <c r="W170" s="1">
        <v>30.028400421142578</v>
      </c>
      <c r="X170" s="1">
        <v>419.34066772460938</v>
      </c>
      <c r="Y170" s="1">
        <v>419.92550659179688</v>
      </c>
      <c r="Z170" s="1">
        <v>25.782218933105469</v>
      </c>
      <c r="AA170" s="1">
        <v>25.882436752319336</v>
      </c>
      <c r="AB170" s="1">
        <v>61.153179168701172</v>
      </c>
      <c r="AC170" s="1">
        <v>61.390850067138672</v>
      </c>
      <c r="AD170" s="1">
        <v>299.7467041015625</v>
      </c>
      <c r="AE170" s="1">
        <v>0.99025017023086548</v>
      </c>
      <c r="AF170" s="1">
        <v>0.17646472156047821</v>
      </c>
      <c r="AG170" s="1">
        <v>99.760932922363281</v>
      </c>
      <c r="AH170" s="1">
        <v>-0.96267718076705933</v>
      </c>
      <c r="AI170" s="1">
        <v>0.22468872368335724</v>
      </c>
      <c r="AJ170" s="1">
        <v>1.5614732168614864E-2</v>
      </c>
      <c r="AK170" s="1">
        <v>1.9676538649946451E-3</v>
      </c>
      <c r="AL170" s="1">
        <v>1.542645413428545E-2</v>
      </c>
      <c r="AM170" s="1">
        <v>1.1269518872722983E-3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88</v>
      </c>
      <c r="AV170">
        <f t="shared" si="64"/>
        <v>0.49957784016927076</v>
      </c>
      <c r="AW170">
        <f t="shared" si="65"/>
        <v>5.1396878116454002E-5</v>
      </c>
      <c r="AX170">
        <f t="shared" si="66"/>
        <v>302.06295242309568</v>
      </c>
      <c r="AY170">
        <f t="shared" si="67"/>
        <v>302.92624511718748</v>
      </c>
      <c r="AZ170">
        <f t="shared" si="68"/>
        <v>0.1584400236955279</v>
      </c>
      <c r="BA170">
        <f t="shared" si="69"/>
        <v>9.2600254500870074E-2</v>
      </c>
      <c r="BB170">
        <f t="shared" si="70"/>
        <v>4.0015593309161988</v>
      </c>
      <c r="BC170">
        <f t="shared" si="71"/>
        <v>40.111486668136145</v>
      </c>
      <c r="BD170">
        <f t="shared" si="72"/>
        <v>14.229049915816809</v>
      </c>
      <c r="BE170">
        <f t="shared" si="73"/>
        <v>29.344598770141602</v>
      </c>
      <c r="BF170">
        <f t="shared" si="74"/>
        <v>4.1026690524216587</v>
      </c>
      <c r="BG170">
        <f t="shared" si="75"/>
        <v>3.49292029975756E-3</v>
      </c>
      <c r="BH170">
        <f t="shared" si="76"/>
        <v>2.5820560367154393</v>
      </c>
      <c r="BI170">
        <f t="shared" si="77"/>
        <v>1.5206130157062194</v>
      </c>
      <c r="BJ170">
        <f t="shared" si="78"/>
        <v>2.1834612196687882E-3</v>
      </c>
      <c r="BK170">
        <f t="shared" si="79"/>
        <v>55.086048234585036</v>
      </c>
      <c r="BL170">
        <f t="shared" si="80"/>
        <v>1.3149488554905255</v>
      </c>
      <c r="BM170">
        <f t="shared" si="81"/>
        <v>63.360896605992821</v>
      </c>
      <c r="BN170">
        <f t="shared" si="82"/>
        <v>420.07465088144039</v>
      </c>
      <c r="BO170">
        <f t="shared" si="83"/>
        <v>-4.7324501259503999E-4</v>
      </c>
    </row>
    <row r="171" spans="1:67" x14ac:dyDescent="0.25">
      <c r="A171" s="1">
        <v>159</v>
      </c>
      <c r="B171" s="1" t="s">
        <v>247</v>
      </c>
      <c r="C171" s="1" t="s">
        <v>82</v>
      </c>
      <c r="D171" s="1" t="s">
        <v>83</v>
      </c>
      <c r="E171" s="1" t="s">
        <v>84</v>
      </c>
      <c r="F171" s="1" t="s">
        <v>85</v>
      </c>
      <c r="G171" s="1" t="s">
        <v>86</v>
      </c>
      <c r="H171" s="1" t="s">
        <v>87</v>
      </c>
      <c r="I171" s="1">
        <v>865.99999447911978</v>
      </c>
      <c r="J171" s="1">
        <v>0</v>
      </c>
      <c r="K171">
        <f t="shared" si="56"/>
        <v>-0.30165045541921576</v>
      </c>
      <c r="L171">
        <f t="shared" si="57"/>
        <v>3.3856907074094659E-3</v>
      </c>
      <c r="M171">
        <f t="shared" si="58"/>
        <v>551.19311900901141</v>
      </c>
      <c r="N171">
        <f t="shared" si="59"/>
        <v>4.9741518393026804E-2</v>
      </c>
      <c r="O171">
        <f t="shared" si="60"/>
        <v>1.4189964132778821</v>
      </c>
      <c r="P171">
        <f t="shared" si="61"/>
        <v>28.908641815185547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29.775405883789063</v>
      </c>
      <c r="V171" s="1">
        <v>28.908641815185547</v>
      </c>
      <c r="W171" s="1">
        <v>30.028152465820313</v>
      </c>
      <c r="X171" s="1">
        <v>419.35797119140625</v>
      </c>
      <c r="Y171" s="1">
        <v>419.91998291015625</v>
      </c>
      <c r="Z171" s="1">
        <v>25.780490875244141</v>
      </c>
      <c r="AA171" s="1">
        <v>25.877483367919922</v>
      </c>
      <c r="AB171" s="1">
        <v>61.151348114013672</v>
      </c>
      <c r="AC171" s="1">
        <v>61.382514953613281</v>
      </c>
      <c r="AD171" s="1">
        <v>299.74072265625</v>
      </c>
      <c r="AE171" s="1">
        <v>0.95123881101608276</v>
      </c>
      <c r="AF171" s="1">
        <v>0.14089749753475189</v>
      </c>
      <c r="AG171" s="1">
        <v>99.761024475097656</v>
      </c>
      <c r="AH171" s="1">
        <v>-0.96267718076705933</v>
      </c>
      <c r="AI171" s="1">
        <v>0.22468872368335724</v>
      </c>
      <c r="AJ171" s="1">
        <v>1.5614732168614864E-2</v>
      </c>
      <c r="AK171" s="1">
        <v>1.9676538649946451E-3</v>
      </c>
      <c r="AL171" s="1">
        <v>1.542645413428545E-2</v>
      </c>
      <c r="AM171" s="1">
        <v>1.1269518872722983E-3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88</v>
      </c>
      <c r="AV171">
        <f t="shared" si="64"/>
        <v>0.49956787109374995</v>
      </c>
      <c r="AW171">
        <f t="shared" si="65"/>
        <v>4.9741518393026805E-5</v>
      </c>
      <c r="AX171">
        <f t="shared" si="66"/>
        <v>302.05864181518552</v>
      </c>
      <c r="AY171">
        <f t="shared" si="67"/>
        <v>302.92540588378904</v>
      </c>
      <c r="AZ171">
        <f t="shared" si="68"/>
        <v>0.15219820636067816</v>
      </c>
      <c r="BA171">
        <f t="shared" si="69"/>
        <v>9.3820953652304556E-2</v>
      </c>
      <c r="BB171">
        <f t="shared" si="70"/>
        <v>4.0005606648988739</v>
      </c>
      <c r="BC171">
        <f t="shared" si="71"/>
        <v>40.10143927398714</v>
      </c>
      <c r="BD171">
        <f t="shared" si="72"/>
        <v>14.223955906067218</v>
      </c>
      <c r="BE171">
        <f t="shared" si="73"/>
        <v>29.342023849487305</v>
      </c>
      <c r="BF171">
        <f t="shared" si="74"/>
        <v>4.1020593557053653</v>
      </c>
      <c r="BG171">
        <f t="shared" si="75"/>
        <v>3.3816592805548055E-3</v>
      </c>
      <c r="BH171">
        <f t="shared" si="76"/>
        <v>2.5815642516209918</v>
      </c>
      <c r="BI171">
        <f t="shared" si="77"/>
        <v>1.5204951040843735</v>
      </c>
      <c r="BJ171">
        <f t="shared" si="78"/>
        <v>2.1138988795074941E-3</v>
      </c>
      <c r="BK171">
        <f t="shared" si="79"/>
        <v>54.98759023596341</v>
      </c>
      <c r="BL171">
        <f t="shared" si="80"/>
        <v>1.3126146443165141</v>
      </c>
      <c r="BM171">
        <f t="shared" si="81"/>
        <v>63.363683970548038</v>
      </c>
      <c r="BN171">
        <f t="shared" si="82"/>
        <v>420.06337308974418</v>
      </c>
      <c r="BO171">
        <f t="shared" si="83"/>
        <v>-4.5501906024716769E-4</v>
      </c>
    </row>
    <row r="172" spans="1:67" x14ac:dyDescent="0.25">
      <c r="A172" s="1">
        <v>160</v>
      </c>
      <c r="B172" s="1" t="s">
        <v>248</v>
      </c>
      <c r="C172" s="1" t="s">
        <v>82</v>
      </c>
      <c r="D172" s="1" t="s">
        <v>83</v>
      </c>
      <c r="E172" s="1" t="s">
        <v>84</v>
      </c>
      <c r="F172" s="1" t="s">
        <v>85</v>
      </c>
      <c r="G172" s="1" t="s">
        <v>86</v>
      </c>
      <c r="H172" s="1" t="s">
        <v>87</v>
      </c>
      <c r="I172" s="1">
        <v>871.4999943561852</v>
      </c>
      <c r="J172" s="1">
        <v>0</v>
      </c>
      <c r="K172">
        <f t="shared" si="56"/>
        <v>-0.32234074897139925</v>
      </c>
      <c r="L172">
        <f t="shared" si="57"/>
        <v>3.3264331549738377E-3</v>
      </c>
      <c r="M172">
        <f t="shared" si="58"/>
        <v>563.57248286681295</v>
      </c>
      <c r="N172">
        <f t="shared" si="59"/>
        <v>4.8859004013447248E-2</v>
      </c>
      <c r="O172">
        <f t="shared" si="60"/>
        <v>1.418629342615422</v>
      </c>
      <c r="P172">
        <f t="shared" si="61"/>
        <v>28.905746459960938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29.774293899536133</v>
      </c>
      <c r="V172" s="1">
        <v>28.905746459960938</v>
      </c>
      <c r="W172" s="1">
        <v>30.028316497802734</v>
      </c>
      <c r="X172" s="1">
        <v>419.336669921875</v>
      </c>
      <c r="Y172" s="1">
        <v>419.94082641601563</v>
      </c>
      <c r="Z172" s="1">
        <v>25.779144287109375</v>
      </c>
      <c r="AA172" s="1">
        <v>25.874414443969727</v>
      </c>
      <c r="AB172" s="1">
        <v>61.151924133300781</v>
      </c>
      <c r="AC172" s="1">
        <v>61.378425598144531</v>
      </c>
      <c r="AD172" s="1">
        <v>299.74636840820313</v>
      </c>
      <c r="AE172" s="1">
        <v>0.96116930246353149</v>
      </c>
      <c r="AF172" s="1">
        <v>6.1214227229356766E-2</v>
      </c>
      <c r="AG172" s="1">
        <v>99.761123657226563</v>
      </c>
      <c r="AH172" s="1">
        <v>-0.96267718076705933</v>
      </c>
      <c r="AI172" s="1">
        <v>0.22468872368335724</v>
      </c>
      <c r="AJ172" s="1">
        <v>1.5614732168614864E-2</v>
      </c>
      <c r="AK172" s="1">
        <v>1.9676538649946451E-3</v>
      </c>
      <c r="AL172" s="1">
        <v>1.542645413428545E-2</v>
      </c>
      <c r="AM172" s="1">
        <v>1.1269518872722983E-3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88</v>
      </c>
      <c r="AV172">
        <f t="shared" si="64"/>
        <v>0.49957728068033852</v>
      </c>
      <c r="AW172">
        <f t="shared" si="65"/>
        <v>4.885900401344725E-5</v>
      </c>
      <c r="AX172">
        <f t="shared" si="66"/>
        <v>302.05574645996091</v>
      </c>
      <c r="AY172">
        <f t="shared" si="67"/>
        <v>302.92429389953611</v>
      </c>
      <c r="AZ172">
        <f t="shared" si="68"/>
        <v>0.15378708495675575</v>
      </c>
      <c r="BA172">
        <f t="shared" si="69"/>
        <v>9.4517597387408087E-2</v>
      </c>
      <c r="BB172">
        <f t="shared" si="70"/>
        <v>3.9998900015186147</v>
      </c>
      <c r="BC172">
        <f t="shared" si="71"/>
        <v>40.094676712563952</v>
      </c>
      <c r="BD172">
        <f t="shared" si="72"/>
        <v>14.220262268594226</v>
      </c>
      <c r="BE172">
        <f t="shared" si="73"/>
        <v>29.340020179748535</v>
      </c>
      <c r="BF172">
        <f t="shared" si="74"/>
        <v>4.1015849759854408</v>
      </c>
      <c r="BG172">
        <f t="shared" si="75"/>
        <v>3.3225415309676787E-3</v>
      </c>
      <c r="BH172">
        <f t="shared" si="76"/>
        <v>2.5812606589031928</v>
      </c>
      <c r="BI172">
        <f t="shared" si="77"/>
        <v>1.520324317082248</v>
      </c>
      <c r="BJ172">
        <f t="shared" si="78"/>
        <v>2.0769377446456278E-3</v>
      </c>
      <c r="BK172">
        <f t="shared" si="79"/>
        <v>56.222624153086329</v>
      </c>
      <c r="BL172">
        <f t="shared" si="80"/>
        <v>1.3420283226011185</v>
      </c>
      <c r="BM172">
        <f t="shared" si="81"/>
        <v>63.366442694007972</v>
      </c>
      <c r="BN172">
        <f t="shared" si="82"/>
        <v>420.0940517702399</v>
      </c>
      <c r="BO172">
        <f t="shared" si="83"/>
        <v>-4.8621461102741465E-4</v>
      </c>
    </row>
    <row r="173" spans="1:67" x14ac:dyDescent="0.25">
      <c r="A173" s="1">
        <v>161</v>
      </c>
      <c r="B173" s="1" t="s">
        <v>249</v>
      </c>
      <c r="C173" s="1" t="s">
        <v>82</v>
      </c>
      <c r="D173" s="1" t="s">
        <v>83</v>
      </c>
      <c r="E173" s="1" t="s">
        <v>84</v>
      </c>
      <c r="F173" s="1" t="s">
        <v>85</v>
      </c>
      <c r="G173" s="1" t="s">
        <v>86</v>
      </c>
      <c r="H173" s="1" t="s">
        <v>87</v>
      </c>
      <c r="I173" s="1">
        <v>876.49999424442649</v>
      </c>
      <c r="J173" s="1">
        <v>0</v>
      </c>
      <c r="K173">
        <f t="shared" si="56"/>
        <v>-0.32557234818249198</v>
      </c>
      <c r="L173">
        <f t="shared" si="57"/>
        <v>3.3000675072478967E-3</v>
      </c>
      <c r="M173">
        <f t="shared" si="58"/>
        <v>566.34671871501098</v>
      </c>
      <c r="N173">
        <f t="shared" si="59"/>
        <v>4.8472007029992117E-2</v>
      </c>
      <c r="O173">
        <f t="shared" si="60"/>
        <v>1.418631378700228</v>
      </c>
      <c r="P173">
        <f t="shared" si="61"/>
        <v>28.904254913330078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29.773515701293945</v>
      </c>
      <c r="V173" s="1">
        <v>28.904254913330078</v>
      </c>
      <c r="W173" s="1">
        <v>30.02862548828125</v>
      </c>
      <c r="X173" s="1">
        <v>419.32965087890625</v>
      </c>
      <c r="Y173" s="1">
        <v>419.94058227539063</v>
      </c>
      <c r="Z173" s="1">
        <v>25.776376724243164</v>
      </c>
      <c r="AA173" s="1">
        <v>25.870889663696289</v>
      </c>
      <c r="AB173" s="1">
        <v>61.148639678955078</v>
      </c>
      <c r="AC173" s="1">
        <v>61.373928070068359</v>
      </c>
      <c r="AD173" s="1">
        <v>299.7557373046875</v>
      </c>
      <c r="AE173" s="1">
        <v>0.95190078020095825</v>
      </c>
      <c r="AF173" s="1">
        <v>7.1451559662818909E-2</v>
      </c>
      <c r="AG173" s="1">
        <v>99.761283874511719</v>
      </c>
      <c r="AH173" s="1">
        <v>-0.96267718076705933</v>
      </c>
      <c r="AI173" s="1">
        <v>0.22468872368335724</v>
      </c>
      <c r="AJ173" s="1">
        <v>1.5614732168614864E-2</v>
      </c>
      <c r="AK173" s="1">
        <v>1.9676538649946451E-3</v>
      </c>
      <c r="AL173" s="1">
        <v>1.542645413428545E-2</v>
      </c>
      <c r="AM173" s="1">
        <v>1.1269518872722983E-3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88</v>
      </c>
      <c r="AV173">
        <f t="shared" si="64"/>
        <v>0.49959289550781244</v>
      </c>
      <c r="AW173">
        <f t="shared" si="65"/>
        <v>4.8472007029992121E-5</v>
      </c>
      <c r="AX173">
        <f t="shared" si="66"/>
        <v>302.05425491333006</v>
      </c>
      <c r="AY173">
        <f t="shared" si="67"/>
        <v>302.92351570129392</v>
      </c>
      <c r="AZ173">
        <f t="shared" si="68"/>
        <v>0.15230412142789085</v>
      </c>
      <c r="BA173">
        <f t="shared" si="69"/>
        <v>9.4788902691672283E-2</v>
      </c>
      <c r="BB173">
        <f t="shared" si="70"/>
        <v>3.9995445465264043</v>
      </c>
      <c r="BC173">
        <f t="shared" si="71"/>
        <v>40.091149504023761</v>
      </c>
      <c r="BD173">
        <f t="shared" si="72"/>
        <v>14.220259840327472</v>
      </c>
      <c r="BE173">
        <f t="shared" si="73"/>
        <v>29.338885307312012</v>
      </c>
      <c r="BF173">
        <f t="shared" si="74"/>
        <v>4.1013163099738508</v>
      </c>
      <c r="BG173">
        <f t="shared" si="75"/>
        <v>3.2962372940568939E-3</v>
      </c>
      <c r="BH173">
        <f t="shared" si="76"/>
        <v>2.5809131678261763</v>
      </c>
      <c r="BI173">
        <f t="shared" si="77"/>
        <v>1.5204031421476745</v>
      </c>
      <c r="BJ173">
        <f t="shared" si="78"/>
        <v>2.0604920874563509E-3</v>
      </c>
      <c r="BK173">
        <f t="shared" si="79"/>
        <v>56.499475777126449</v>
      </c>
      <c r="BL173">
        <f t="shared" si="80"/>
        <v>1.3486353608559065</v>
      </c>
      <c r="BM173">
        <f t="shared" si="81"/>
        <v>63.36301979849037</v>
      </c>
      <c r="BN173">
        <f t="shared" si="82"/>
        <v>420.09534377710918</v>
      </c>
      <c r="BO173">
        <f t="shared" si="83"/>
        <v>-4.9106107576078111E-4</v>
      </c>
    </row>
    <row r="174" spans="1:67" x14ac:dyDescent="0.25">
      <c r="A174" s="1">
        <v>162</v>
      </c>
      <c r="B174" s="1" t="s">
        <v>250</v>
      </c>
      <c r="C174" s="1" t="s">
        <v>82</v>
      </c>
      <c r="D174" s="1" t="s">
        <v>83</v>
      </c>
      <c r="E174" s="1" t="s">
        <v>84</v>
      </c>
      <c r="F174" s="1" t="s">
        <v>85</v>
      </c>
      <c r="G174" s="1" t="s">
        <v>86</v>
      </c>
      <c r="H174" s="1" t="s">
        <v>87</v>
      </c>
      <c r="I174" s="1">
        <v>881.49999413266778</v>
      </c>
      <c r="J174" s="1">
        <v>0</v>
      </c>
      <c r="K174">
        <f t="shared" si="56"/>
        <v>-0.32911601742825269</v>
      </c>
      <c r="L174">
        <f t="shared" si="57"/>
        <v>3.3321949602678606E-3</v>
      </c>
      <c r="M174">
        <f t="shared" si="58"/>
        <v>566.53789542487141</v>
      </c>
      <c r="N174">
        <f t="shared" si="59"/>
        <v>4.8937467215823531E-2</v>
      </c>
      <c r="O174">
        <f t="shared" si="60"/>
        <v>1.4184683863962748</v>
      </c>
      <c r="P174">
        <f t="shared" si="61"/>
        <v>28.903127670288086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29.773479461669922</v>
      </c>
      <c r="V174" s="1">
        <v>28.903127670288086</v>
      </c>
      <c r="W174" s="1">
        <v>30.02851676940918</v>
      </c>
      <c r="X174" s="1">
        <v>419.33380126953125</v>
      </c>
      <c r="Y174" s="1">
        <v>419.95138549804688</v>
      </c>
      <c r="Z174" s="1">
        <v>25.774408340454102</v>
      </c>
      <c r="AA174" s="1">
        <v>25.869821548461914</v>
      </c>
      <c r="AB174" s="1">
        <v>61.144840240478516</v>
      </c>
      <c r="AC174" s="1">
        <v>61.370903015136719</v>
      </c>
      <c r="AD174" s="1">
        <v>299.77902221679688</v>
      </c>
      <c r="AE174" s="1">
        <v>0.95350867509841919</v>
      </c>
      <c r="AF174" s="1">
        <v>8.1478148698806763E-2</v>
      </c>
      <c r="AG174" s="1">
        <v>99.761611938476563</v>
      </c>
      <c r="AH174" s="1">
        <v>-0.96267718076705933</v>
      </c>
      <c r="AI174" s="1">
        <v>0.22468872368335724</v>
      </c>
      <c r="AJ174" s="1">
        <v>1.5614732168614864E-2</v>
      </c>
      <c r="AK174" s="1">
        <v>1.9676538649946451E-3</v>
      </c>
      <c r="AL174" s="1">
        <v>1.542645413428545E-2</v>
      </c>
      <c r="AM174" s="1">
        <v>1.1269518872722983E-3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88</v>
      </c>
      <c r="AV174">
        <f t="shared" si="64"/>
        <v>0.49963170369466142</v>
      </c>
      <c r="AW174">
        <f t="shared" si="65"/>
        <v>4.8937467215823534E-5</v>
      </c>
      <c r="AX174">
        <f t="shared" si="66"/>
        <v>302.05312767028806</v>
      </c>
      <c r="AY174">
        <f t="shared" si="67"/>
        <v>302.9234794616699</v>
      </c>
      <c r="AZ174">
        <f t="shared" si="68"/>
        <v>0.15256138460573432</v>
      </c>
      <c r="BA174">
        <f t="shared" si="69"/>
        <v>9.4706300668952484E-2</v>
      </c>
      <c r="BB174">
        <f t="shared" si="70"/>
        <v>3.999283484631571</v>
      </c>
      <c r="BC174">
        <f t="shared" si="71"/>
        <v>40.088400807897401</v>
      </c>
      <c r="BD174">
        <f t="shared" si="72"/>
        <v>14.218579259435487</v>
      </c>
      <c r="BE174">
        <f t="shared" si="73"/>
        <v>29.338303565979004</v>
      </c>
      <c r="BF174">
        <f t="shared" si="74"/>
        <v>4.1011785963698575</v>
      </c>
      <c r="BG174">
        <f t="shared" si="75"/>
        <v>3.3282898509237719E-3</v>
      </c>
      <c r="BH174">
        <f t="shared" si="76"/>
        <v>2.5808150982352962</v>
      </c>
      <c r="BI174">
        <f t="shared" si="77"/>
        <v>1.5203634981345613</v>
      </c>
      <c r="BJ174">
        <f t="shared" si="78"/>
        <v>2.0805316543693747E-3</v>
      </c>
      <c r="BK174">
        <f t="shared" si="79"/>
        <v>56.518733671817238</v>
      </c>
      <c r="BL174">
        <f t="shared" si="80"/>
        <v>1.3490559026325828</v>
      </c>
      <c r="BM174">
        <f t="shared" si="81"/>
        <v>63.365324133286435</v>
      </c>
      <c r="BN174">
        <f t="shared" si="82"/>
        <v>420.10783149040822</v>
      </c>
      <c r="BO174">
        <f t="shared" si="83"/>
        <v>-4.9640929205752558E-4</v>
      </c>
    </row>
    <row r="175" spans="1:67" x14ac:dyDescent="0.25">
      <c r="A175" s="1">
        <v>163</v>
      </c>
      <c r="B175" s="1" t="s">
        <v>251</v>
      </c>
      <c r="C175" s="1" t="s">
        <v>82</v>
      </c>
      <c r="D175" s="1" t="s">
        <v>83</v>
      </c>
      <c r="E175" s="1" t="s">
        <v>84</v>
      </c>
      <c r="F175" s="1" t="s">
        <v>85</v>
      </c>
      <c r="G175" s="1" t="s">
        <v>86</v>
      </c>
      <c r="H175" s="1" t="s">
        <v>87</v>
      </c>
      <c r="I175" s="1">
        <v>886.9999940097332</v>
      </c>
      <c r="J175" s="1">
        <v>0</v>
      </c>
      <c r="K175">
        <f t="shared" si="56"/>
        <v>-0.31952622986460449</v>
      </c>
      <c r="L175">
        <f t="shared" si="57"/>
        <v>3.3161756466905047E-3</v>
      </c>
      <c r="M175">
        <f t="shared" si="58"/>
        <v>562.70460688061405</v>
      </c>
      <c r="N175">
        <f t="shared" si="59"/>
        <v>4.8683732113736791E-2</v>
      </c>
      <c r="O175">
        <f t="shared" si="60"/>
        <v>1.417936085009849</v>
      </c>
      <c r="P175">
        <f t="shared" si="61"/>
        <v>28.899608612060547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29.773635864257813</v>
      </c>
      <c r="V175" s="1">
        <v>28.899608612060547</v>
      </c>
      <c r="W175" s="1">
        <v>30.028520584106445</v>
      </c>
      <c r="X175" s="1">
        <v>419.33798217773438</v>
      </c>
      <c r="Y175" s="1">
        <v>419.93655395507813</v>
      </c>
      <c r="Z175" s="1">
        <v>25.771976470947266</v>
      </c>
      <c r="AA175" s="1">
        <v>25.866889953613281</v>
      </c>
      <c r="AB175" s="1">
        <v>61.138683319091797</v>
      </c>
      <c r="AC175" s="1">
        <v>61.364448547363281</v>
      </c>
      <c r="AD175" s="1">
        <v>299.7957763671875</v>
      </c>
      <c r="AE175" s="1">
        <v>0.92908543348312378</v>
      </c>
      <c r="AF175" s="1">
        <v>0.16744230687618256</v>
      </c>
      <c r="AG175" s="1">
        <v>99.761993408203125</v>
      </c>
      <c r="AH175" s="1">
        <v>-0.96267718076705933</v>
      </c>
      <c r="AI175" s="1">
        <v>0.22468872368335724</v>
      </c>
      <c r="AJ175" s="1">
        <v>1.5614732168614864E-2</v>
      </c>
      <c r="AK175" s="1">
        <v>1.9676538649946451E-3</v>
      </c>
      <c r="AL175" s="1">
        <v>1.542645413428545E-2</v>
      </c>
      <c r="AM175" s="1">
        <v>1.1269518872722983E-3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88</v>
      </c>
      <c r="AV175">
        <f t="shared" si="64"/>
        <v>0.49965962727864577</v>
      </c>
      <c r="AW175">
        <f t="shared" si="65"/>
        <v>4.8683732113736789E-5</v>
      </c>
      <c r="AX175">
        <f t="shared" si="66"/>
        <v>302.04960861206052</v>
      </c>
      <c r="AY175">
        <f t="shared" si="67"/>
        <v>302.92363586425779</v>
      </c>
      <c r="AZ175">
        <f t="shared" si="68"/>
        <v>0.14865366603463137</v>
      </c>
      <c r="BA175">
        <f t="shared" si="69"/>
        <v>9.5282848208475518E-2</v>
      </c>
      <c r="BB175">
        <f t="shared" si="70"/>
        <v>3.9984685900529326</v>
      </c>
      <c r="BC175">
        <f t="shared" si="71"/>
        <v>40.080079130858174</v>
      </c>
      <c r="BD175">
        <f t="shared" si="72"/>
        <v>14.213189177244892</v>
      </c>
      <c r="BE175">
        <f t="shared" si="73"/>
        <v>29.33662223815918</v>
      </c>
      <c r="BF175">
        <f t="shared" si="74"/>
        <v>4.100780604140934</v>
      </c>
      <c r="BG175">
        <f t="shared" si="75"/>
        <v>3.3123079724287404E-3</v>
      </c>
      <c r="BH175">
        <f t="shared" si="76"/>
        <v>2.5805325050430836</v>
      </c>
      <c r="BI175">
        <f t="shared" si="77"/>
        <v>1.5202480990978504</v>
      </c>
      <c r="BJ175">
        <f t="shared" si="78"/>
        <v>2.0705396220522614E-3</v>
      </c>
      <c r="BK175">
        <f t="shared" si="79"/>
        <v>56.136533282389351</v>
      </c>
      <c r="BL175">
        <f t="shared" si="80"/>
        <v>1.3399752928886688</v>
      </c>
      <c r="BM175">
        <f t="shared" si="81"/>
        <v>63.371615192585132</v>
      </c>
      <c r="BN175">
        <f t="shared" si="82"/>
        <v>420.08844142171455</v>
      </c>
      <c r="BO175">
        <f t="shared" si="83"/>
        <v>-4.8201500651597182E-4</v>
      </c>
    </row>
    <row r="176" spans="1:67" x14ac:dyDescent="0.25">
      <c r="A176" s="1">
        <v>164</v>
      </c>
      <c r="B176" s="1" t="s">
        <v>252</v>
      </c>
      <c r="C176" s="1" t="s">
        <v>82</v>
      </c>
      <c r="D176" s="1" t="s">
        <v>83</v>
      </c>
      <c r="E176" s="1" t="s">
        <v>84</v>
      </c>
      <c r="F176" s="1" t="s">
        <v>85</v>
      </c>
      <c r="G176" s="1" t="s">
        <v>86</v>
      </c>
      <c r="H176" s="1" t="s">
        <v>87</v>
      </c>
      <c r="I176" s="1">
        <v>891.99999389797449</v>
      </c>
      <c r="J176" s="1">
        <v>0</v>
      </c>
      <c r="K176">
        <f t="shared" si="56"/>
        <v>-0.31991974687546731</v>
      </c>
      <c r="L176">
        <f t="shared" si="57"/>
        <v>3.2982828214699446E-3</v>
      </c>
      <c r="M176">
        <f t="shared" si="58"/>
        <v>563.72126460131472</v>
      </c>
      <c r="N176">
        <f t="shared" si="59"/>
        <v>4.8398146544732311E-2</v>
      </c>
      <c r="O176">
        <f t="shared" si="60"/>
        <v>1.4172658648062275</v>
      </c>
      <c r="P176">
        <f t="shared" si="61"/>
        <v>28.895702362060547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29.77363395690918</v>
      </c>
      <c r="V176" s="1">
        <v>28.895702362060547</v>
      </c>
      <c r="W176" s="1">
        <v>30.028205871582031</v>
      </c>
      <c r="X176" s="1">
        <v>419.33255004882813</v>
      </c>
      <c r="Y176" s="1">
        <v>419.93215942382813</v>
      </c>
      <c r="Z176" s="1">
        <v>25.770164489746094</v>
      </c>
      <c r="AA176" s="1">
        <v>25.864522933959961</v>
      </c>
      <c r="AB176" s="1">
        <v>61.134422302246094</v>
      </c>
      <c r="AC176" s="1">
        <v>61.358547210693359</v>
      </c>
      <c r="AD176" s="1">
        <v>299.79098510742188</v>
      </c>
      <c r="AE176" s="1">
        <v>0.9123462438583374</v>
      </c>
      <c r="AF176" s="1">
        <v>0.16438153386116028</v>
      </c>
      <c r="AG176" s="1">
        <v>99.762069702148438</v>
      </c>
      <c r="AH176" s="1">
        <v>-0.96267718076705933</v>
      </c>
      <c r="AI176" s="1">
        <v>0.22468872368335724</v>
      </c>
      <c r="AJ176" s="1">
        <v>1.5614732168614864E-2</v>
      </c>
      <c r="AK176" s="1">
        <v>1.9676538649946451E-3</v>
      </c>
      <c r="AL176" s="1">
        <v>1.542645413428545E-2</v>
      </c>
      <c r="AM176" s="1">
        <v>1.1269518872722983E-3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88</v>
      </c>
      <c r="AV176">
        <f t="shared" si="64"/>
        <v>0.4996516418457031</v>
      </c>
      <c r="AW176">
        <f t="shared" si="65"/>
        <v>4.8398146544732309E-5</v>
      </c>
      <c r="AX176">
        <f t="shared" si="66"/>
        <v>302.04570236206052</v>
      </c>
      <c r="AY176">
        <f t="shared" si="67"/>
        <v>302.92363395690916</v>
      </c>
      <c r="AZ176">
        <f t="shared" si="68"/>
        <v>0.14597539575452956</v>
      </c>
      <c r="BA176">
        <f t="shared" si="69"/>
        <v>9.5919770065218235E-2</v>
      </c>
      <c r="BB176">
        <f t="shared" si="70"/>
        <v>3.9975642045567579</v>
      </c>
      <c r="BC176">
        <f t="shared" si="71"/>
        <v>40.070983054902158</v>
      </c>
      <c r="BD176">
        <f t="shared" si="72"/>
        <v>14.206460120942197</v>
      </c>
      <c r="BE176">
        <f t="shared" si="73"/>
        <v>29.334668159484863</v>
      </c>
      <c r="BF176">
        <f t="shared" si="74"/>
        <v>4.1003180905351782</v>
      </c>
      <c r="BG176">
        <f t="shared" si="75"/>
        <v>3.2944567475372798E-3</v>
      </c>
      <c r="BH176">
        <f t="shared" si="76"/>
        <v>2.5802983397505304</v>
      </c>
      <c r="BI176">
        <f t="shared" si="77"/>
        <v>1.5200197507846478</v>
      </c>
      <c r="BJ176">
        <f t="shared" si="78"/>
        <v>2.0593788745493402E-3</v>
      </c>
      <c r="BK176">
        <f t="shared" si="79"/>
        <v>56.238000091739629</v>
      </c>
      <c r="BL176">
        <f t="shared" si="80"/>
        <v>1.3424103202164221</v>
      </c>
      <c r="BM176">
        <f t="shared" si="81"/>
        <v>63.380632366818567</v>
      </c>
      <c r="BN176">
        <f t="shared" si="82"/>
        <v>420.08423394960482</v>
      </c>
      <c r="BO176">
        <f t="shared" si="83"/>
        <v>-4.8268214383956462E-4</v>
      </c>
    </row>
    <row r="177" spans="1:67" x14ac:dyDescent="0.25">
      <c r="A177" s="1">
        <v>165</v>
      </c>
      <c r="B177" s="1" t="s">
        <v>253</v>
      </c>
      <c r="C177" s="1" t="s">
        <v>82</v>
      </c>
      <c r="D177" s="1" t="s">
        <v>83</v>
      </c>
      <c r="E177" s="1" t="s">
        <v>84</v>
      </c>
      <c r="F177" s="1" t="s">
        <v>85</v>
      </c>
      <c r="G177" s="1" t="s">
        <v>86</v>
      </c>
      <c r="H177" s="1" t="s">
        <v>87</v>
      </c>
      <c r="I177" s="1">
        <v>896.99999378621578</v>
      </c>
      <c r="J177" s="1">
        <v>0</v>
      </c>
      <c r="K177">
        <f t="shared" si="56"/>
        <v>-0.33230618444577997</v>
      </c>
      <c r="L177">
        <f t="shared" si="57"/>
        <v>3.3032330547746193E-3</v>
      </c>
      <c r="M177">
        <f t="shared" si="58"/>
        <v>569.42688467843072</v>
      </c>
      <c r="N177">
        <f t="shared" si="59"/>
        <v>4.8449263046404234E-2</v>
      </c>
      <c r="O177">
        <f t="shared" si="60"/>
        <v>1.4166487697534378</v>
      </c>
      <c r="P177">
        <f t="shared" si="61"/>
        <v>28.891605377197266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29.772726058959961</v>
      </c>
      <c r="V177" s="1">
        <v>28.891605377197266</v>
      </c>
      <c r="W177" s="1">
        <v>30.02850341796875</v>
      </c>
      <c r="X177" s="1">
        <v>419.30215454101563</v>
      </c>
      <c r="Y177" s="1">
        <v>419.92654418945313</v>
      </c>
      <c r="Z177" s="1">
        <v>25.766733169555664</v>
      </c>
      <c r="AA177" s="1">
        <v>25.861196517944336</v>
      </c>
      <c r="AB177" s="1">
        <v>61.129680633544922</v>
      </c>
      <c r="AC177" s="1">
        <v>61.353759765625</v>
      </c>
      <c r="AD177" s="1">
        <v>299.77536010742188</v>
      </c>
      <c r="AE177" s="1">
        <v>0.92154377698898315</v>
      </c>
      <c r="AF177" s="1">
        <v>0.20897370576858521</v>
      </c>
      <c r="AG177" s="1">
        <v>99.762092590332031</v>
      </c>
      <c r="AH177" s="1">
        <v>-0.96267718076705933</v>
      </c>
      <c r="AI177" s="1">
        <v>0.22468872368335724</v>
      </c>
      <c r="AJ177" s="1">
        <v>1.5614732168614864E-2</v>
      </c>
      <c r="AK177" s="1">
        <v>1.9676538649946451E-3</v>
      </c>
      <c r="AL177" s="1">
        <v>1.542645413428545E-2</v>
      </c>
      <c r="AM177" s="1">
        <v>1.1269518872722983E-3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88</v>
      </c>
      <c r="AV177">
        <f t="shared" si="64"/>
        <v>0.4996256001790364</v>
      </c>
      <c r="AW177">
        <f t="shared" si="65"/>
        <v>4.8449263046404235E-5</v>
      </c>
      <c r="AX177">
        <f t="shared" si="66"/>
        <v>302.04160537719724</v>
      </c>
      <c r="AY177">
        <f t="shared" si="67"/>
        <v>302.92272605895994</v>
      </c>
      <c r="AZ177">
        <f t="shared" si="68"/>
        <v>0.14744700102253994</v>
      </c>
      <c r="BA177">
        <f t="shared" si="69"/>
        <v>9.633860584662797E-2</v>
      </c>
      <c r="BB177">
        <f t="shared" si="70"/>
        <v>3.9966158512733729</v>
      </c>
      <c r="BC177">
        <f t="shared" si="71"/>
        <v>40.061467712844326</v>
      </c>
      <c r="BD177">
        <f t="shared" si="72"/>
        <v>14.20027119489999</v>
      </c>
      <c r="BE177">
        <f t="shared" si="73"/>
        <v>29.332165718078613</v>
      </c>
      <c r="BF177">
        <f t="shared" si="74"/>
        <v>4.0997258506033418</v>
      </c>
      <c r="BG177">
        <f t="shared" si="75"/>
        <v>3.2993954941658125E-3</v>
      </c>
      <c r="BH177">
        <f t="shared" si="76"/>
        <v>2.5799670815199351</v>
      </c>
      <c r="BI177">
        <f t="shared" si="77"/>
        <v>1.5197587690834067</v>
      </c>
      <c r="BJ177">
        <f t="shared" si="78"/>
        <v>2.0624666216594494E-3</v>
      </c>
      <c r="BK177">
        <f t="shared" si="79"/>
        <v>56.807217592713926</v>
      </c>
      <c r="BL177">
        <f t="shared" si="80"/>
        <v>1.3560154568879299</v>
      </c>
      <c r="BM177">
        <f t="shared" si="81"/>
        <v>63.388198135520391</v>
      </c>
      <c r="BN177">
        <f t="shared" si="82"/>
        <v>420.08450663442818</v>
      </c>
      <c r="BO177">
        <f t="shared" si="83"/>
        <v>-5.0142982968040637E-4</v>
      </c>
    </row>
    <row r="178" spans="1:67" x14ac:dyDescent="0.25">
      <c r="A178" s="1">
        <v>166</v>
      </c>
      <c r="B178" s="1" t="s">
        <v>254</v>
      </c>
      <c r="C178" s="1" t="s">
        <v>82</v>
      </c>
      <c r="D178" s="1" t="s">
        <v>83</v>
      </c>
      <c r="E178" s="1" t="s">
        <v>84</v>
      </c>
      <c r="F178" s="1" t="s">
        <v>85</v>
      </c>
      <c r="G178" s="1" t="s">
        <v>86</v>
      </c>
      <c r="H178" s="1" t="s">
        <v>87</v>
      </c>
      <c r="I178" s="1">
        <v>902.4999936632812</v>
      </c>
      <c r="J178" s="1">
        <v>0</v>
      </c>
      <c r="K178">
        <f t="shared" si="56"/>
        <v>-0.33149672296034954</v>
      </c>
      <c r="L178">
        <f t="shared" si="57"/>
        <v>3.2688220080338954E-3</v>
      </c>
      <c r="M178">
        <f t="shared" si="58"/>
        <v>570.71497106082245</v>
      </c>
      <c r="N178">
        <f t="shared" si="59"/>
        <v>4.7924752851753287E-2</v>
      </c>
      <c r="O178">
        <f t="shared" si="60"/>
        <v>1.4160590275879383</v>
      </c>
      <c r="P178">
        <f t="shared" si="61"/>
        <v>28.887168884277344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29.771574020385742</v>
      </c>
      <c r="V178" s="1">
        <v>28.887168884277344</v>
      </c>
      <c r="W178" s="1">
        <v>30.028627395629883</v>
      </c>
      <c r="X178" s="1">
        <v>419.30374145507813</v>
      </c>
      <c r="Y178" s="1">
        <v>419.927001953125</v>
      </c>
      <c r="Z178" s="1">
        <v>25.763339996337891</v>
      </c>
      <c r="AA178" s="1">
        <v>25.856788635253906</v>
      </c>
      <c r="AB178" s="1">
        <v>61.125644683837891</v>
      </c>
      <c r="AC178" s="1">
        <v>61.347381591796875</v>
      </c>
      <c r="AD178" s="1">
        <v>299.751220703125</v>
      </c>
      <c r="AE178" s="1">
        <v>0.92707657814025879</v>
      </c>
      <c r="AF178" s="1">
        <v>0.22554507851600647</v>
      </c>
      <c r="AG178" s="1">
        <v>99.762199401855469</v>
      </c>
      <c r="AH178" s="1">
        <v>-0.96267718076705933</v>
      </c>
      <c r="AI178" s="1">
        <v>0.22468872368335724</v>
      </c>
      <c r="AJ178" s="1">
        <v>1.5614732168614864E-2</v>
      </c>
      <c r="AK178" s="1">
        <v>1.9676538649946451E-3</v>
      </c>
      <c r="AL178" s="1">
        <v>1.542645413428545E-2</v>
      </c>
      <c r="AM178" s="1">
        <v>1.1269518872722983E-3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88</v>
      </c>
      <c r="AV178">
        <f t="shared" si="64"/>
        <v>0.49958536783854163</v>
      </c>
      <c r="AW178">
        <f t="shared" si="65"/>
        <v>4.7924752851753287E-5</v>
      </c>
      <c r="AX178">
        <f t="shared" si="66"/>
        <v>302.03716888427732</v>
      </c>
      <c r="AY178">
        <f t="shared" si="67"/>
        <v>302.92157402038572</v>
      </c>
      <c r="AZ178">
        <f t="shared" si="68"/>
        <v>0.1483322491869572</v>
      </c>
      <c r="BA178">
        <f t="shared" si="69"/>
        <v>9.7050423852932541E-2</v>
      </c>
      <c r="BB178">
        <f t="shared" si="70"/>
        <v>3.9955891313097687</v>
      </c>
      <c r="BC178">
        <f t="shared" si="71"/>
        <v>40.051133147285597</v>
      </c>
      <c r="BD178">
        <f t="shared" si="72"/>
        <v>14.194344512031691</v>
      </c>
      <c r="BE178">
        <f t="shared" si="73"/>
        <v>29.329371452331543</v>
      </c>
      <c r="BF178">
        <f t="shared" si="74"/>
        <v>4.0990646342366297</v>
      </c>
      <c r="BG178">
        <f t="shared" si="75"/>
        <v>3.2650639401677617E-3</v>
      </c>
      <c r="BH178">
        <f t="shared" si="76"/>
        <v>2.5795301037218303</v>
      </c>
      <c r="BI178">
        <f t="shared" si="77"/>
        <v>1.5195345305147994</v>
      </c>
      <c r="BJ178">
        <f t="shared" si="78"/>
        <v>2.0410022690862382E-3</v>
      </c>
      <c r="BK178">
        <f t="shared" si="79"/>
        <v>56.935780744593941</v>
      </c>
      <c r="BL178">
        <f t="shared" si="80"/>
        <v>1.3590813841605007</v>
      </c>
      <c r="BM178">
        <f t="shared" si="81"/>
        <v>63.393871429082594</v>
      </c>
      <c r="BN178">
        <f t="shared" si="82"/>
        <v>420.0845796188774</v>
      </c>
      <c r="BO178">
        <f t="shared" si="83"/>
        <v>-5.002530836427366E-4</v>
      </c>
    </row>
    <row r="179" spans="1:67" x14ac:dyDescent="0.25">
      <c r="A179" s="1">
        <v>167</v>
      </c>
      <c r="B179" s="1" t="s">
        <v>255</v>
      </c>
      <c r="C179" s="1" t="s">
        <v>82</v>
      </c>
      <c r="D179" s="1" t="s">
        <v>83</v>
      </c>
      <c r="E179" s="1" t="s">
        <v>84</v>
      </c>
      <c r="F179" s="1" t="s">
        <v>85</v>
      </c>
      <c r="G179" s="1" t="s">
        <v>86</v>
      </c>
      <c r="H179" s="1" t="s">
        <v>87</v>
      </c>
      <c r="I179" s="1">
        <v>907.49999355152249</v>
      </c>
      <c r="J179" s="1">
        <v>0</v>
      </c>
      <c r="K179">
        <f t="shared" si="56"/>
        <v>-0.33106336542702358</v>
      </c>
      <c r="L179">
        <f t="shared" si="57"/>
        <v>3.3336453428697379E-3</v>
      </c>
      <c r="M179">
        <f t="shared" si="58"/>
        <v>567.40935708582788</v>
      </c>
      <c r="N179">
        <f t="shared" si="59"/>
        <v>4.8835964593304151E-2</v>
      </c>
      <c r="O179">
        <f t="shared" si="60"/>
        <v>1.4149685932806086</v>
      </c>
      <c r="P179">
        <f t="shared" si="61"/>
        <v>28.881616592407227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29.77079963684082</v>
      </c>
      <c r="V179" s="1">
        <v>28.881616592407227</v>
      </c>
      <c r="W179" s="1">
        <v>30.028890609741211</v>
      </c>
      <c r="X179" s="1">
        <v>419.31533813476563</v>
      </c>
      <c r="Y179" s="1">
        <v>419.93698120117188</v>
      </c>
      <c r="Z179" s="1">
        <v>25.759588241577148</v>
      </c>
      <c r="AA179" s="1">
        <v>25.854816436767578</v>
      </c>
      <c r="AB179" s="1">
        <v>61.119571685791016</v>
      </c>
      <c r="AC179" s="1">
        <v>61.345188140869141</v>
      </c>
      <c r="AD179" s="1">
        <v>299.74307250976563</v>
      </c>
      <c r="AE179" s="1">
        <v>0.92371916770935059</v>
      </c>
      <c r="AF179" s="1">
        <v>0.28507021069526672</v>
      </c>
      <c r="AG179" s="1">
        <v>99.762298583984375</v>
      </c>
      <c r="AH179" s="1">
        <v>-0.96267718076705933</v>
      </c>
      <c r="AI179" s="1">
        <v>0.22468872368335724</v>
      </c>
      <c r="AJ179" s="1">
        <v>1.5614732168614864E-2</v>
      </c>
      <c r="AK179" s="1">
        <v>1.9676538649946451E-3</v>
      </c>
      <c r="AL179" s="1">
        <v>1.542645413428545E-2</v>
      </c>
      <c r="AM179" s="1">
        <v>1.1269518872722983E-3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88</v>
      </c>
      <c r="AV179">
        <f t="shared" si="64"/>
        <v>0.49957178751627596</v>
      </c>
      <c r="AW179">
        <f t="shared" si="65"/>
        <v>4.8835964593304153E-5</v>
      </c>
      <c r="AX179">
        <f t="shared" si="66"/>
        <v>302.0316165924072</v>
      </c>
      <c r="AY179">
        <f t="shared" si="67"/>
        <v>302.9207996368408</v>
      </c>
      <c r="AZ179">
        <f t="shared" si="68"/>
        <v>0.14779506353001892</v>
      </c>
      <c r="BA179">
        <f t="shared" si="69"/>
        <v>9.723124366035904E-2</v>
      </c>
      <c r="BB179">
        <f t="shared" si="70"/>
        <v>3.9943045104795227</v>
      </c>
      <c r="BC179">
        <f t="shared" si="71"/>
        <v>40.038216512392587</v>
      </c>
      <c r="BD179">
        <f t="shared" si="72"/>
        <v>14.183400075625009</v>
      </c>
      <c r="BE179">
        <f t="shared" si="73"/>
        <v>29.326208114624023</v>
      </c>
      <c r="BF179">
        <f t="shared" si="74"/>
        <v>4.0983161953546938</v>
      </c>
      <c r="BG179">
        <f t="shared" si="75"/>
        <v>3.3297368352769763E-3</v>
      </c>
      <c r="BH179">
        <f t="shared" si="76"/>
        <v>2.5793359171989141</v>
      </c>
      <c r="BI179">
        <f t="shared" si="77"/>
        <v>1.5189802781557797</v>
      </c>
      <c r="BJ179">
        <f t="shared" si="78"/>
        <v>2.0814363244418634E-3</v>
      </c>
      <c r="BK179">
        <f t="shared" si="79"/>
        <v>56.606061700942973</v>
      </c>
      <c r="BL179">
        <f t="shared" si="80"/>
        <v>1.3511773968151879</v>
      </c>
      <c r="BM179">
        <f t="shared" si="81"/>
        <v>63.411411829477338</v>
      </c>
      <c r="BN179">
        <f t="shared" si="82"/>
        <v>420.09435286950765</v>
      </c>
      <c r="BO179">
        <f t="shared" si="83"/>
        <v>-4.997257226465689E-4</v>
      </c>
    </row>
    <row r="180" spans="1:67" x14ac:dyDescent="0.25">
      <c r="A180" s="1">
        <v>168</v>
      </c>
      <c r="B180" s="1" t="s">
        <v>256</v>
      </c>
      <c r="C180" s="1" t="s">
        <v>82</v>
      </c>
      <c r="D180" s="1" t="s">
        <v>83</v>
      </c>
      <c r="E180" s="1" t="s">
        <v>84</v>
      </c>
      <c r="F180" s="1" t="s">
        <v>85</v>
      </c>
      <c r="G180" s="1" t="s">
        <v>86</v>
      </c>
      <c r="H180" s="1" t="s">
        <v>87</v>
      </c>
      <c r="I180" s="1">
        <v>912.49999343976378</v>
      </c>
      <c r="J180" s="1">
        <v>0</v>
      </c>
      <c r="K180">
        <f t="shared" si="56"/>
        <v>-0.31540872248053775</v>
      </c>
      <c r="L180">
        <f t="shared" si="57"/>
        <v>3.3563015843595593E-3</v>
      </c>
      <c r="M180">
        <f t="shared" si="58"/>
        <v>558.95898920136096</v>
      </c>
      <c r="N180">
        <f t="shared" si="59"/>
        <v>4.9138721636791338E-2</v>
      </c>
      <c r="O180">
        <f t="shared" si="60"/>
        <v>1.414149535319396</v>
      </c>
      <c r="P180">
        <f t="shared" si="61"/>
        <v>28.876615524291992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29.77070426940918</v>
      </c>
      <c r="V180" s="1">
        <v>28.876615524291992</v>
      </c>
      <c r="W180" s="1">
        <v>30.029130935668945</v>
      </c>
      <c r="X180" s="1">
        <v>419.33349609375</v>
      </c>
      <c r="Y180" s="1">
        <v>419.92355346679688</v>
      </c>
      <c r="Z180" s="1">
        <v>25.755657196044922</v>
      </c>
      <c r="AA180" s="1">
        <v>25.851476669311523</v>
      </c>
      <c r="AB180" s="1">
        <v>61.110923767089844</v>
      </c>
      <c r="AC180" s="1">
        <v>61.338363647460938</v>
      </c>
      <c r="AD180" s="1">
        <v>299.74124145507813</v>
      </c>
      <c r="AE180" s="1">
        <v>0.93149751424789429</v>
      </c>
      <c r="AF180" s="1">
        <v>0.31615105271339417</v>
      </c>
      <c r="AG180" s="1">
        <v>99.762123107910156</v>
      </c>
      <c r="AH180" s="1">
        <v>-0.96267718076705933</v>
      </c>
      <c r="AI180" s="1">
        <v>0.22468872368335724</v>
      </c>
      <c r="AJ180" s="1">
        <v>1.5614732168614864E-2</v>
      </c>
      <c r="AK180" s="1">
        <v>1.9676538649946451E-3</v>
      </c>
      <c r="AL180" s="1">
        <v>1.542645413428545E-2</v>
      </c>
      <c r="AM180" s="1">
        <v>1.1269518872722983E-3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88</v>
      </c>
      <c r="AV180">
        <f t="shared" si="64"/>
        <v>0.4995687357584635</v>
      </c>
      <c r="AW180">
        <f t="shared" si="65"/>
        <v>4.9138721636791335E-5</v>
      </c>
      <c r="AX180">
        <f t="shared" si="66"/>
        <v>302.02661552429197</v>
      </c>
      <c r="AY180">
        <f t="shared" si="67"/>
        <v>302.92070426940916</v>
      </c>
      <c r="AZ180">
        <f t="shared" si="68"/>
        <v>0.14903959894836838</v>
      </c>
      <c r="BA180">
        <f t="shared" si="69"/>
        <v>9.7753517938310081E-2</v>
      </c>
      <c r="BB180">
        <f t="shared" si="70"/>
        <v>3.9931477333245193</v>
      </c>
      <c r="BC180">
        <f t="shared" si="71"/>
        <v>40.026691583189674</v>
      </c>
      <c r="BD180">
        <f t="shared" si="72"/>
        <v>14.17521491387815</v>
      </c>
      <c r="BE180">
        <f t="shared" si="73"/>
        <v>29.323659896850586</v>
      </c>
      <c r="BF180">
        <f t="shared" si="74"/>
        <v>4.097713379167093</v>
      </c>
      <c r="BG180">
        <f t="shared" si="75"/>
        <v>3.352339801523318E-3</v>
      </c>
      <c r="BH180">
        <f t="shared" si="76"/>
        <v>2.5789981980051233</v>
      </c>
      <c r="BI180">
        <f t="shared" si="77"/>
        <v>1.5187151811619697</v>
      </c>
      <c r="BJ180">
        <f t="shared" si="78"/>
        <v>2.0955679575610799E-3</v>
      </c>
      <c r="BK180">
        <f t="shared" si="79"/>
        <v>55.762935492979196</v>
      </c>
      <c r="BL180">
        <f t="shared" si="80"/>
        <v>1.3310970165562708</v>
      </c>
      <c r="BM180">
        <f t="shared" si="81"/>
        <v>63.422570565180671</v>
      </c>
      <c r="BN180">
        <f t="shared" si="82"/>
        <v>420.07348366762233</v>
      </c>
      <c r="BO180">
        <f t="shared" si="83"/>
        <v>-4.7620315816513954E-4</v>
      </c>
    </row>
    <row r="181" spans="1:67" x14ac:dyDescent="0.25">
      <c r="A181" s="1">
        <v>169</v>
      </c>
      <c r="B181" s="1" t="s">
        <v>257</v>
      </c>
      <c r="C181" s="1" t="s">
        <v>82</v>
      </c>
      <c r="D181" s="1" t="s">
        <v>83</v>
      </c>
      <c r="E181" s="1" t="s">
        <v>84</v>
      </c>
      <c r="F181" s="1" t="s">
        <v>85</v>
      </c>
      <c r="G181" s="1" t="s">
        <v>86</v>
      </c>
      <c r="H181" s="1" t="s">
        <v>87</v>
      </c>
      <c r="I181" s="1">
        <v>917.9999933168292</v>
      </c>
      <c r="J181" s="1">
        <v>0</v>
      </c>
      <c r="K181">
        <f t="shared" si="56"/>
        <v>-0.31458453120575552</v>
      </c>
      <c r="L181">
        <f t="shared" si="57"/>
        <v>3.4657167055828458E-3</v>
      </c>
      <c r="M181">
        <f t="shared" si="58"/>
        <v>553.89494797858868</v>
      </c>
      <c r="N181">
        <f t="shared" si="59"/>
        <v>5.0706954642799201E-2</v>
      </c>
      <c r="O181">
        <f t="shared" si="60"/>
        <v>1.4132731559199363</v>
      </c>
      <c r="P181">
        <f t="shared" si="61"/>
        <v>28.872413635253906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29.771297454833984</v>
      </c>
      <c r="V181" s="1">
        <v>28.872413635253906</v>
      </c>
      <c r="W181" s="1">
        <v>30.029426574707031</v>
      </c>
      <c r="X181" s="1">
        <v>419.33367919921875</v>
      </c>
      <c r="Y181" s="1">
        <v>419.9207763671875</v>
      </c>
      <c r="Z181" s="1">
        <v>25.751638412475586</v>
      </c>
      <c r="AA181" s="1">
        <v>25.850517272949219</v>
      </c>
      <c r="AB181" s="1">
        <v>61.099842071533203</v>
      </c>
      <c r="AC181" s="1">
        <v>61.333126068115234</v>
      </c>
      <c r="AD181" s="1">
        <v>299.73739624023438</v>
      </c>
      <c r="AE181" s="1">
        <v>0.95180714130401611</v>
      </c>
      <c r="AF181" s="1">
        <v>0.2708200216293335</v>
      </c>
      <c r="AG181" s="1">
        <v>99.762138366699219</v>
      </c>
      <c r="AH181" s="1">
        <v>-0.96267718076705933</v>
      </c>
      <c r="AI181" s="1">
        <v>0.22468872368335724</v>
      </c>
      <c r="AJ181" s="1">
        <v>1.5614732168614864E-2</v>
      </c>
      <c r="AK181" s="1">
        <v>1.9676538649946451E-3</v>
      </c>
      <c r="AL181" s="1">
        <v>1.542645413428545E-2</v>
      </c>
      <c r="AM181" s="1">
        <v>1.1269518872722983E-3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88</v>
      </c>
      <c r="AV181">
        <f t="shared" si="64"/>
        <v>0.49956232706705722</v>
      </c>
      <c r="AW181">
        <f t="shared" si="65"/>
        <v>5.0706954642799204E-5</v>
      </c>
      <c r="AX181">
        <f t="shared" si="66"/>
        <v>302.02241363525388</v>
      </c>
      <c r="AY181">
        <f t="shared" si="67"/>
        <v>302.92129745483396</v>
      </c>
      <c r="AZ181">
        <f t="shared" si="68"/>
        <v>0.15228913920471498</v>
      </c>
      <c r="BA181">
        <f t="shared" si="69"/>
        <v>9.7653195799565343E-2</v>
      </c>
      <c r="BB181">
        <f t="shared" si="70"/>
        <v>3.9921760369546444</v>
      </c>
      <c r="BC181">
        <f t="shared" si="71"/>
        <v>40.016945329303809</v>
      </c>
      <c r="BD181">
        <f t="shared" si="72"/>
        <v>14.16642805635459</v>
      </c>
      <c r="BE181">
        <f t="shared" si="73"/>
        <v>29.321855545043945</v>
      </c>
      <c r="BF181">
        <f t="shared" si="74"/>
        <v>4.0972865815193753</v>
      </c>
      <c r="BG181">
        <f t="shared" si="75"/>
        <v>3.461492567387054E-3</v>
      </c>
      <c r="BH181">
        <f t="shared" si="76"/>
        <v>2.5789028810347081</v>
      </c>
      <c r="BI181">
        <f t="shared" si="77"/>
        <v>1.5183837004846672</v>
      </c>
      <c r="BJ181">
        <f t="shared" si="78"/>
        <v>2.1638119708938192E-3</v>
      </c>
      <c r="BK181">
        <f t="shared" si="79"/>
        <v>55.257744440855625</v>
      </c>
      <c r="BL181">
        <f t="shared" si="80"/>
        <v>1.319046303853876</v>
      </c>
      <c r="BM181">
        <f t="shared" si="81"/>
        <v>63.43795029011121</v>
      </c>
      <c r="BN181">
        <f t="shared" si="82"/>
        <v>420.07031478695382</v>
      </c>
      <c r="BO181">
        <f t="shared" si="83"/>
        <v>-4.7507755607034517E-4</v>
      </c>
    </row>
    <row r="182" spans="1:67" x14ac:dyDescent="0.25">
      <c r="A182" s="1">
        <v>170</v>
      </c>
      <c r="B182" s="1" t="s">
        <v>258</v>
      </c>
      <c r="C182" s="1" t="s">
        <v>82</v>
      </c>
      <c r="D182" s="1" t="s">
        <v>83</v>
      </c>
      <c r="E182" s="1" t="s">
        <v>84</v>
      </c>
      <c r="F182" s="1" t="s">
        <v>85</v>
      </c>
      <c r="G182" s="1" t="s">
        <v>86</v>
      </c>
      <c r="H182" s="1" t="s">
        <v>87</v>
      </c>
      <c r="I182" s="1">
        <v>923.49999319389462</v>
      </c>
      <c r="J182" s="1">
        <v>0</v>
      </c>
      <c r="K182">
        <f t="shared" si="56"/>
        <v>-0.31898969407959321</v>
      </c>
      <c r="L182">
        <f t="shared" si="57"/>
        <v>3.401604259116149E-3</v>
      </c>
      <c r="M182">
        <f t="shared" si="58"/>
        <v>558.66241696365057</v>
      </c>
      <c r="N182">
        <f t="shared" si="59"/>
        <v>4.9758065594348561E-2</v>
      </c>
      <c r="O182">
        <f t="shared" si="60"/>
        <v>1.4129469467886442</v>
      </c>
      <c r="P182">
        <f t="shared" si="61"/>
        <v>28.868925094604492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29.771501541137695</v>
      </c>
      <c r="V182" s="1">
        <v>28.868925094604492</v>
      </c>
      <c r="W182" s="1">
        <v>30.029983520507813</v>
      </c>
      <c r="X182" s="1">
        <v>419.33331298828125</v>
      </c>
      <c r="Y182" s="1">
        <v>419.93002319335938</v>
      </c>
      <c r="Z182" s="1">
        <v>25.748592376708984</v>
      </c>
      <c r="AA182" s="1">
        <v>25.845621109008789</v>
      </c>
      <c r="AB182" s="1">
        <v>61.091506958007813</v>
      </c>
      <c r="AC182" s="1">
        <v>61.321887969970703</v>
      </c>
      <c r="AD182" s="1">
        <v>299.73825073242188</v>
      </c>
      <c r="AE182" s="1">
        <v>0.96821606159210205</v>
      </c>
      <c r="AF182" s="1">
        <v>0.23525424301624298</v>
      </c>
      <c r="AG182" s="1">
        <v>99.762451171875</v>
      </c>
      <c r="AH182" s="1">
        <v>-0.96267718076705933</v>
      </c>
      <c r="AI182" s="1">
        <v>0.22468872368335724</v>
      </c>
      <c r="AJ182" s="1">
        <v>1.5614732168614864E-2</v>
      </c>
      <c r="AK182" s="1">
        <v>1.9676538649946451E-3</v>
      </c>
      <c r="AL182" s="1">
        <v>1.542645413428545E-2</v>
      </c>
      <c r="AM182" s="1">
        <v>1.1269518872722983E-3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88</v>
      </c>
      <c r="AV182">
        <f t="shared" si="64"/>
        <v>0.49956375122070307</v>
      </c>
      <c r="AW182">
        <f t="shared" si="65"/>
        <v>4.9758065594348563E-5</v>
      </c>
      <c r="AX182">
        <f t="shared" si="66"/>
        <v>302.01892509460447</v>
      </c>
      <c r="AY182">
        <f t="shared" si="67"/>
        <v>302.92150154113767</v>
      </c>
      <c r="AZ182">
        <f t="shared" si="68"/>
        <v>0.15491456639212586</v>
      </c>
      <c r="BA182">
        <f t="shared" si="69"/>
        <v>9.8652563757813921E-2</v>
      </c>
      <c r="BB182">
        <f t="shared" si="70"/>
        <v>3.9913694606829151</v>
      </c>
      <c r="BC182">
        <f t="shared" si="71"/>
        <v>40.008734887702524</v>
      </c>
      <c r="BD182">
        <f t="shared" si="72"/>
        <v>14.163113778693734</v>
      </c>
      <c r="BE182">
        <f t="shared" si="73"/>
        <v>29.320213317871094</v>
      </c>
      <c r="BF182">
        <f t="shared" si="74"/>
        <v>4.0968981661863673</v>
      </c>
      <c r="BG182">
        <f t="shared" si="75"/>
        <v>3.3975348686429655E-3</v>
      </c>
      <c r="BH182">
        <f t="shared" si="76"/>
        <v>2.5784225138942709</v>
      </c>
      <c r="BI182">
        <f t="shared" si="77"/>
        <v>1.5184756522920964</v>
      </c>
      <c r="BJ182">
        <f t="shared" si="78"/>
        <v>2.1238245276277816E-3</v>
      </c>
      <c r="BK182">
        <f t="shared" si="79"/>
        <v>55.733532093897864</v>
      </c>
      <c r="BL182">
        <f t="shared" si="80"/>
        <v>1.3303702667299189</v>
      </c>
      <c r="BM182">
        <f t="shared" si="81"/>
        <v>63.438426107760456</v>
      </c>
      <c r="BN182">
        <f t="shared" si="82"/>
        <v>420.08165561657984</v>
      </c>
      <c r="BO182">
        <f t="shared" si="83"/>
        <v>-4.8172072896883483E-4</v>
      </c>
    </row>
    <row r="183" spans="1:67" x14ac:dyDescent="0.25">
      <c r="A183" s="1">
        <v>171</v>
      </c>
      <c r="B183" s="1" t="s">
        <v>259</v>
      </c>
      <c r="C183" s="1" t="s">
        <v>82</v>
      </c>
      <c r="D183" s="1" t="s">
        <v>83</v>
      </c>
      <c r="E183" s="1" t="s">
        <v>84</v>
      </c>
      <c r="F183" s="1" t="s">
        <v>85</v>
      </c>
      <c r="G183" s="1" t="s">
        <v>86</v>
      </c>
      <c r="H183" s="1" t="s">
        <v>87</v>
      </c>
      <c r="I183" s="1">
        <v>928.49999308213592</v>
      </c>
      <c r="J183" s="1">
        <v>0</v>
      </c>
      <c r="K183">
        <f t="shared" si="56"/>
        <v>-0.33949623457714995</v>
      </c>
      <c r="L183">
        <f t="shared" si="57"/>
        <v>3.4246988558777219E-3</v>
      </c>
      <c r="M183">
        <f t="shared" si="58"/>
        <v>567.1764906335892</v>
      </c>
      <c r="N183">
        <f t="shared" si="59"/>
        <v>5.0075441304535645E-2</v>
      </c>
      <c r="O183">
        <f t="shared" si="60"/>
        <v>1.4123942468175645</v>
      </c>
      <c r="P183">
        <f t="shared" si="61"/>
        <v>28.865503311157227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29.771324157714844</v>
      </c>
      <c r="V183" s="1">
        <v>28.865503311157227</v>
      </c>
      <c r="W183" s="1">
        <v>30.030048370361328</v>
      </c>
      <c r="X183" s="1">
        <v>419.32345581054688</v>
      </c>
      <c r="Y183" s="1">
        <v>419.9609375</v>
      </c>
      <c r="Z183" s="1">
        <v>25.74549674987793</v>
      </c>
      <c r="AA183" s="1">
        <v>25.843143463134766</v>
      </c>
      <c r="AB183" s="1">
        <v>61.084823608398438</v>
      </c>
      <c r="AC183" s="1">
        <v>61.316764831542969</v>
      </c>
      <c r="AD183" s="1">
        <v>299.74179077148438</v>
      </c>
      <c r="AE183" s="1">
        <v>0.94518697261810303</v>
      </c>
      <c r="AF183" s="1">
        <v>0.15926340222358704</v>
      </c>
      <c r="AG183" s="1">
        <v>99.762794494628906</v>
      </c>
      <c r="AH183" s="1">
        <v>-0.96267718076705933</v>
      </c>
      <c r="AI183" s="1">
        <v>0.22468872368335724</v>
      </c>
      <c r="AJ183" s="1">
        <v>1.5614732168614864E-2</v>
      </c>
      <c r="AK183" s="1">
        <v>1.9676538649946451E-3</v>
      </c>
      <c r="AL183" s="1">
        <v>1.542645413428545E-2</v>
      </c>
      <c r="AM183" s="1">
        <v>1.1269518872722983E-3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88</v>
      </c>
      <c r="AV183">
        <f t="shared" si="64"/>
        <v>0.49956965128580727</v>
      </c>
      <c r="AW183">
        <f t="shared" si="65"/>
        <v>5.0075441304535643E-5</v>
      </c>
      <c r="AX183">
        <f t="shared" si="66"/>
        <v>302.0155033111572</v>
      </c>
      <c r="AY183">
        <f t="shared" si="67"/>
        <v>302.92132415771482</v>
      </c>
      <c r="AZ183">
        <f t="shared" si="68"/>
        <v>0.15122991223864446</v>
      </c>
      <c r="BA183">
        <f t="shared" si="69"/>
        <v>9.8888406026702638E-2</v>
      </c>
      <c r="BB183">
        <f t="shared" si="70"/>
        <v>3.9905784572254905</v>
      </c>
      <c r="BC183">
        <f t="shared" si="71"/>
        <v>40.000668359789557</v>
      </c>
      <c r="BD183">
        <f t="shared" si="72"/>
        <v>14.157524896654792</v>
      </c>
      <c r="BE183">
        <f t="shared" si="73"/>
        <v>29.318413734436035</v>
      </c>
      <c r="BF183">
        <f t="shared" si="74"/>
        <v>4.0964725702193698</v>
      </c>
      <c r="BG183">
        <f t="shared" si="75"/>
        <v>3.4205740544998304E-3</v>
      </c>
      <c r="BH183">
        <f t="shared" si="76"/>
        <v>2.578184210407926</v>
      </c>
      <c r="BI183">
        <f t="shared" si="77"/>
        <v>1.5182883598114438</v>
      </c>
      <c r="BJ183">
        <f t="shared" si="78"/>
        <v>2.1382289894363187E-3</v>
      </c>
      <c r="BK183">
        <f t="shared" si="79"/>
        <v>56.583111677263574</v>
      </c>
      <c r="BL183">
        <f t="shared" si="80"/>
        <v>1.3505458245949105</v>
      </c>
      <c r="BM183">
        <f t="shared" si="81"/>
        <v>63.445979693740853</v>
      </c>
      <c r="BN183">
        <f t="shared" si="82"/>
        <v>420.12231775045512</v>
      </c>
      <c r="BO183">
        <f t="shared" si="83"/>
        <v>-5.1269999938154923E-4</v>
      </c>
    </row>
    <row r="184" spans="1:67" x14ac:dyDescent="0.25">
      <c r="A184" s="1">
        <v>172</v>
      </c>
      <c r="B184" s="1" t="s">
        <v>260</v>
      </c>
      <c r="C184" s="1" t="s">
        <v>82</v>
      </c>
      <c r="D184" s="1" t="s">
        <v>83</v>
      </c>
      <c r="E184" s="1" t="s">
        <v>84</v>
      </c>
      <c r="F184" s="1" t="s">
        <v>85</v>
      </c>
      <c r="G184" s="1" t="s">
        <v>86</v>
      </c>
      <c r="H184" s="1" t="s">
        <v>87</v>
      </c>
      <c r="I184" s="1">
        <v>933.99999295920134</v>
      </c>
      <c r="J184" s="1">
        <v>0</v>
      </c>
      <c r="K184">
        <f t="shared" si="56"/>
        <v>-0.33095026756618667</v>
      </c>
      <c r="L184">
        <f t="shared" si="57"/>
        <v>3.3830284165203492E-3</v>
      </c>
      <c r="M184">
        <f t="shared" si="58"/>
        <v>565.10069255292512</v>
      </c>
      <c r="N184">
        <f t="shared" si="59"/>
        <v>4.9465041509732459E-2</v>
      </c>
      <c r="O184">
        <f t="shared" si="60"/>
        <v>1.4123539187847123</v>
      </c>
      <c r="P184">
        <f t="shared" si="61"/>
        <v>28.863248825073242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29.77100944519043</v>
      </c>
      <c r="V184" s="1">
        <v>28.863248825073242</v>
      </c>
      <c r="W184" s="1">
        <v>30.03009033203125</v>
      </c>
      <c r="X184" s="1">
        <v>419.33172607421875</v>
      </c>
      <c r="Y184" s="1">
        <v>419.95257568359375</v>
      </c>
      <c r="Z184" s="1">
        <v>25.741794586181641</v>
      </c>
      <c r="AA184" s="1">
        <v>25.838245391845703</v>
      </c>
      <c r="AB184" s="1">
        <v>61.077621459960938</v>
      </c>
      <c r="AC184" s="1">
        <v>61.306575775146484</v>
      </c>
      <c r="AD184" s="1">
        <v>299.76080322265625</v>
      </c>
      <c r="AE184" s="1">
        <v>0.91248804330825806</v>
      </c>
      <c r="AF184" s="1">
        <v>0.1474950909614563</v>
      </c>
      <c r="AG184" s="1">
        <v>99.763099670410156</v>
      </c>
      <c r="AH184" s="1">
        <v>-0.96267718076705933</v>
      </c>
      <c r="AI184" s="1">
        <v>0.22468872368335724</v>
      </c>
      <c r="AJ184" s="1">
        <v>1.5614732168614864E-2</v>
      </c>
      <c r="AK184" s="1">
        <v>1.9676538649946451E-3</v>
      </c>
      <c r="AL184" s="1">
        <v>1.542645413428545E-2</v>
      </c>
      <c r="AM184" s="1">
        <v>1.1269518872722983E-3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88</v>
      </c>
      <c r="AV184">
        <f t="shared" si="64"/>
        <v>0.49960133870442702</v>
      </c>
      <c r="AW184">
        <f t="shared" si="65"/>
        <v>4.9465041509732461E-5</v>
      </c>
      <c r="AX184">
        <f t="shared" si="66"/>
        <v>302.01324882507322</v>
      </c>
      <c r="AY184">
        <f t="shared" si="67"/>
        <v>302.92100944519041</v>
      </c>
      <c r="AZ184">
        <f t="shared" si="68"/>
        <v>0.14599808366600975</v>
      </c>
      <c r="BA184">
        <f t="shared" si="69"/>
        <v>9.9393982797206334E-2</v>
      </c>
      <c r="BB184">
        <f t="shared" si="70"/>
        <v>3.9900573691199313</v>
      </c>
      <c r="BC184">
        <f t="shared" si="71"/>
        <v>39.995322742597047</v>
      </c>
      <c r="BD184">
        <f t="shared" si="72"/>
        <v>14.157077350751344</v>
      </c>
      <c r="BE184">
        <f t="shared" si="73"/>
        <v>29.317129135131836</v>
      </c>
      <c r="BF184">
        <f t="shared" si="74"/>
        <v>4.0961687899992292</v>
      </c>
      <c r="BG184">
        <f t="shared" si="75"/>
        <v>3.3790033235173125E-3</v>
      </c>
      <c r="BH184">
        <f t="shared" si="76"/>
        <v>2.577703450335219</v>
      </c>
      <c r="BI184">
        <f t="shared" si="77"/>
        <v>1.5184653396640102</v>
      </c>
      <c r="BJ184">
        <f t="shared" si="78"/>
        <v>2.1122383381720435E-3</v>
      </c>
      <c r="BK184">
        <f t="shared" si="79"/>
        <v>56.376196714975279</v>
      </c>
      <c r="BL184">
        <f t="shared" si="80"/>
        <v>1.34562978125104</v>
      </c>
      <c r="BM184">
        <f t="shared" si="81"/>
        <v>63.441907579867006</v>
      </c>
      <c r="BN184">
        <f t="shared" si="82"/>
        <v>420.10989359062307</v>
      </c>
      <c r="BO184">
        <f t="shared" si="83"/>
        <v>-4.9977676338481994E-4</v>
      </c>
    </row>
    <row r="185" spans="1:67" x14ac:dyDescent="0.25">
      <c r="A185" s="1">
        <v>173</v>
      </c>
      <c r="B185" s="1" t="s">
        <v>261</v>
      </c>
      <c r="C185" s="1" t="s">
        <v>82</v>
      </c>
      <c r="D185" s="1" t="s">
        <v>83</v>
      </c>
      <c r="E185" s="1" t="s">
        <v>84</v>
      </c>
      <c r="F185" s="1" t="s">
        <v>85</v>
      </c>
      <c r="G185" s="1" t="s">
        <v>86</v>
      </c>
      <c r="H185" s="1" t="s">
        <v>87</v>
      </c>
      <c r="I185" s="1">
        <v>938.99999284744263</v>
      </c>
      <c r="J185" s="1">
        <v>0</v>
      </c>
      <c r="K185">
        <f t="shared" si="56"/>
        <v>-0.32621070079387499</v>
      </c>
      <c r="L185">
        <f t="shared" si="57"/>
        <v>3.4394766323924617E-3</v>
      </c>
      <c r="M185">
        <f t="shared" si="58"/>
        <v>560.37297489732464</v>
      </c>
      <c r="N185">
        <f t="shared" si="59"/>
        <v>5.0289669923718021E-2</v>
      </c>
      <c r="O185">
        <f t="shared" si="60"/>
        <v>1.4123664410547021</v>
      </c>
      <c r="P185">
        <f t="shared" si="61"/>
        <v>28.862159729003906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29.770914077758789</v>
      </c>
      <c r="V185" s="1">
        <v>28.862159729003906</v>
      </c>
      <c r="W185" s="1">
        <v>30.030134201049805</v>
      </c>
      <c r="X185" s="1">
        <v>419.33468627929688</v>
      </c>
      <c r="Y185" s="1">
        <v>419.94534301757813</v>
      </c>
      <c r="Z185" s="1">
        <v>25.737518310546875</v>
      </c>
      <c r="AA185" s="1">
        <v>25.835575103759766</v>
      </c>
      <c r="AB185" s="1">
        <v>61.068363189697266</v>
      </c>
      <c r="AC185" s="1">
        <v>61.300548553466797</v>
      </c>
      <c r="AD185" s="1">
        <v>299.76754760742188</v>
      </c>
      <c r="AE185" s="1">
        <v>0.92300909757614136</v>
      </c>
      <c r="AF185" s="1">
        <v>0.17477677762508392</v>
      </c>
      <c r="AG185" s="1">
        <v>99.76318359375</v>
      </c>
      <c r="AH185" s="1">
        <v>-0.96267718076705933</v>
      </c>
      <c r="AI185" s="1">
        <v>0.22468872368335724</v>
      </c>
      <c r="AJ185" s="1">
        <v>1.5614732168614864E-2</v>
      </c>
      <c r="AK185" s="1">
        <v>1.9676538649946451E-3</v>
      </c>
      <c r="AL185" s="1">
        <v>1.542645413428545E-2</v>
      </c>
      <c r="AM185" s="1">
        <v>1.1269518872722983E-3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88</v>
      </c>
      <c r="AV185">
        <f t="shared" si="64"/>
        <v>0.49961257934570302</v>
      </c>
      <c r="AW185">
        <f t="shared" si="65"/>
        <v>5.0289669923718021E-5</v>
      </c>
      <c r="AX185">
        <f t="shared" si="66"/>
        <v>302.01215972900388</v>
      </c>
      <c r="AY185">
        <f t="shared" si="67"/>
        <v>302.92091407775877</v>
      </c>
      <c r="AZ185">
        <f t="shared" si="68"/>
        <v>0.14768145231124485</v>
      </c>
      <c r="BA185">
        <f t="shared" si="69"/>
        <v>9.9135187963037483E-2</v>
      </c>
      <c r="BB185">
        <f t="shared" si="70"/>
        <v>3.9898056633812042</v>
      </c>
      <c r="BC185">
        <f t="shared" si="71"/>
        <v>39.992766065167544</v>
      </c>
      <c r="BD185">
        <f t="shared" si="72"/>
        <v>14.157190961407778</v>
      </c>
      <c r="BE185">
        <f t="shared" si="73"/>
        <v>29.316536903381348</v>
      </c>
      <c r="BF185">
        <f t="shared" si="74"/>
        <v>4.0960287464899814</v>
      </c>
      <c r="BG185">
        <f t="shared" si="75"/>
        <v>3.4353161783145314E-3</v>
      </c>
      <c r="BH185">
        <f t="shared" si="76"/>
        <v>2.5774392223265021</v>
      </c>
      <c r="BI185">
        <f t="shared" si="77"/>
        <v>1.5185895241634793</v>
      </c>
      <c r="BJ185">
        <f t="shared" si="78"/>
        <v>2.1474460150268369E-3</v>
      </c>
      <c r="BK185">
        <f t="shared" si="79"/>
        <v>55.904591975657659</v>
      </c>
      <c r="BL185">
        <f t="shared" si="80"/>
        <v>1.3343950211965285</v>
      </c>
      <c r="BM185">
        <f t="shared" si="81"/>
        <v>63.440101685846258</v>
      </c>
      <c r="BN185">
        <f t="shared" si="82"/>
        <v>420.10040796155556</v>
      </c>
      <c r="BO185">
        <f t="shared" si="83"/>
        <v>-4.9261651826980443E-4</v>
      </c>
    </row>
    <row r="186" spans="1:67" x14ac:dyDescent="0.25">
      <c r="A186" s="1">
        <v>174</v>
      </c>
      <c r="B186" s="1" t="s">
        <v>262</v>
      </c>
      <c r="C186" s="1" t="s">
        <v>82</v>
      </c>
      <c r="D186" s="1" t="s">
        <v>83</v>
      </c>
      <c r="E186" s="1" t="s">
        <v>84</v>
      </c>
      <c r="F186" s="1" t="s">
        <v>85</v>
      </c>
      <c r="G186" s="1" t="s">
        <v>86</v>
      </c>
      <c r="H186" s="1" t="s">
        <v>87</v>
      </c>
      <c r="I186" s="1">
        <v>943.99999273568392</v>
      </c>
      <c r="J186" s="1">
        <v>0</v>
      </c>
      <c r="K186">
        <f t="shared" si="56"/>
        <v>-0.32912800089577215</v>
      </c>
      <c r="L186">
        <f t="shared" si="57"/>
        <v>3.3997435902463399E-3</v>
      </c>
      <c r="M186">
        <f t="shared" si="58"/>
        <v>563.49111674088613</v>
      </c>
      <c r="N186">
        <f t="shared" si="59"/>
        <v>4.9699518056669355E-2</v>
      </c>
      <c r="O186">
        <f t="shared" si="60"/>
        <v>1.4120959296239217</v>
      </c>
      <c r="P186">
        <f t="shared" si="61"/>
        <v>28.859073638916016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29.770664215087891</v>
      </c>
      <c r="V186" s="1">
        <v>28.859073638916016</v>
      </c>
      <c r="W186" s="1">
        <v>30.029993057250977</v>
      </c>
      <c r="X186" s="1">
        <v>419.33291625976563</v>
      </c>
      <c r="Y186" s="1">
        <v>419.94992065429688</v>
      </c>
      <c r="Z186" s="1">
        <v>25.734189987182617</v>
      </c>
      <c r="AA186" s="1">
        <v>25.831098556518555</v>
      </c>
      <c r="AB186" s="1">
        <v>61.060840606689453</v>
      </c>
      <c r="AC186" s="1">
        <v>61.29058837890625</v>
      </c>
      <c r="AD186" s="1">
        <v>299.76126098632813</v>
      </c>
      <c r="AE186" s="1">
        <v>0.96008223295211792</v>
      </c>
      <c r="AF186" s="1">
        <v>0.17794317007064819</v>
      </c>
      <c r="AG186" s="1">
        <v>99.763336181640625</v>
      </c>
      <c r="AH186" s="1">
        <v>-0.96267718076705933</v>
      </c>
      <c r="AI186" s="1">
        <v>0.22468872368335724</v>
      </c>
      <c r="AJ186" s="1">
        <v>1.5614732168614864E-2</v>
      </c>
      <c r="AK186" s="1">
        <v>1.9676538649946451E-3</v>
      </c>
      <c r="AL186" s="1">
        <v>1.542645413428545E-2</v>
      </c>
      <c r="AM186" s="1">
        <v>1.1269518872722983E-3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88</v>
      </c>
      <c r="AV186">
        <f t="shared" si="64"/>
        <v>0.49960210164388014</v>
      </c>
      <c r="AW186">
        <f t="shared" si="65"/>
        <v>4.9699518056669354E-5</v>
      </c>
      <c r="AX186">
        <f t="shared" si="66"/>
        <v>302.00907363891599</v>
      </c>
      <c r="AY186">
        <f t="shared" si="67"/>
        <v>302.92066421508787</v>
      </c>
      <c r="AZ186">
        <f t="shared" si="68"/>
        <v>0.15361315383881724</v>
      </c>
      <c r="BA186">
        <f t="shared" si="69"/>
        <v>9.9877437551619971E-2</v>
      </c>
      <c r="BB186">
        <f t="shared" si="70"/>
        <v>3.989092498858974</v>
      </c>
      <c r="BC186">
        <f t="shared" si="71"/>
        <v>39.985556332999657</v>
      </c>
      <c r="BD186">
        <f t="shared" si="72"/>
        <v>14.154457776481102</v>
      </c>
      <c r="BE186">
        <f t="shared" si="73"/>
        <v>29.314868927001953</v>
      </c>
      <c r="BF186">
        <f t="shared" si="74"/>
        <v>4.095634346866067</v>
      </c>
      <c r="BG186">
        <f t="shared" si="75"/>
        <v>3.3956786477880047E-3</v>
      </c>
      <c r="BH186">
        <f t="shared" si="76"/>
        <v>2.5769965692350523</v>
      </c>
      <c r="BI186">
        <f t="shared" si="77"/>
        <v>1.5186377776310147</v>
      </c>
      <c r="BJ186">
        <f t="shared" si="78"/>
        <v>2.1226639905809804E-3</v>
      </c>
      <c r="BK186">
        <f t="shared" si="79"/>
        <v>56.21575371478913</v>
      </c>
      <c r="BL186">
        <f t="shared" si="80"/>
        <v>1.3418055082923863</v>
      </c>
      <c r="BM186">
        <f t="shared" si="81"/>
        <v>63.440279169839698</v>
      </c>
      <c r="BN186">
        <f t="shared" si="82"/>
        <v>420.10637234302476</v>
      </c>
      <c r="BO186">
        <f t="shared" si="83"/>
        <v>-4.9701631858109843E-4</v>
      </c>
    </row>
    <row r="187" spans="1:67" x14ac:dyDescent="0.25">
      <c r="A187" s="1">
        <v>175</v>
      </c>
      <c r="B187" s="1" t="s">
        <v>263</v>
      </c>
      <c r="C187" s="1" t="s">
        <v>82</v>
      </c>
      <c r="D187" s="1" t="s">
        <v>83</v>
      </c>
      <c r="E187" s="1" t="s">
        <v>84</v>
      </c>
      <c r="F187" s="1" t="s">
        <v>85</v>
      </c>
      <c r="G187" s="1" t="s">
        <v>86</v>
      </c>
      <c r="H187" s="1" t="s">
        <v>87</v>
      </c>
      <c r="I187" s="1">
        <v>949.49999261274934</v>
      </c>
      <c r="J187" s="1">
        <v>0</v>
      </c>
      <c r="K187">
        <f t="shared" si="56"/>
        <v>-0.34326756936748742</v>
      </c>
      <c r="L187">
        <f t="shared" si="57"/>
        <v>3.4177722791374106E-3</v>
      </c>
      <c r="M187">
        <f t="shared" si="58"/>
        <v>569.25546853662388</v>
      </c>
      <c r="N187">
        <f t="shared" si="59"/>
        <v>4.9926893053514804E-2</v>
      </c>
      <c r="O187">
        <f t="shared" si="60"/>
        <v>1.4110875686970292</v>
      </c>
      <c r="P187">
        <f t="shared" si="61"/>
        <v>28.853364944458008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29.77001953125</v>
      </c>
      <c r="V187" s="1">
        <v>28.853364944458008</v>
      </c>
      <c r="W187" s="1">
        <v>30.029489517211914</v>
      </c>
      <c r="X187" s="1">
        <v>419.3194580078125</v>
      </c>
      <c r="Y187" s="1">
        <v>419.96453857421875</v>
      </c>
      <c r="Z187" s="1">
        <v>25.730756759643555</v>
      </c>
      <c r="AA187" s="1">
        <v>25.828104019165039</v>
      </c>
      <c r="AB187" s="1">
        <v>61.054328918457031</v>
      </c>
      <c r="AC187" s="1">
        <v>61.285602569580078</v>
      </c>
      <c r="AD187" s="1">
        <v>299.77655029296875</v>
      </c>
      <c r="AE187" s="1">
        <v>0.96696233749389648</v>
      </c>
      <c r="AF187" s="1">
        <v>0.203219935297966</v>
      </c>
      <c r="AG187" s="1">
        <v>99.76287841796875</v>
      </c>
      <c r="AH187" s="1">
        <v>-0.96267718076705933</v>
      </c>
      <c r="AI187" s="1">
        <v>0.22468872368335724</v>
      </c>
      <c r="AJ187" s="1">
        <v>1.5614732168614864E-2</v>
      </c>
      <c r="AK187" s="1">
        <v>1.9676538649946451E-3</v>
      </c>
      <c r="AL187" s="1">
        <v>1.542645413428545E-2</v>
      </c>
      <c r="AM187" s="1">
        <v>1.1269518872722983E-3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88</v>
      </c>
      <c r="AV187">
        <f t="shared" si="64"/>
        <v>0.49962758382161448</v>
      </c>
      <c r="AW187">
        <f t="shared" si="65"/>
        <v>4.9926893053514802E-5</v>
      </c>
      <c r="AX187">
        <f t="shared" si="66"/>
        <v>302.00336494445799</v>
      </c>
      <c r="AY187">
        <f t="shared" si="67"/>
        <v>302.92001953124998</v>
      </c>
      <c r="AZ187">
        <f t="shared" si="68"/>
        <v>0.15471397054089664</v>
      </c>
      <c r="BA187">
        <f t="shared" si="69"/>
        <v>0.10045623656148502</v>
      </c>
      <c r="BB187">
        <f t="shared" si="70"/>
        <v>3.9877735697276409</v>
      </c>
      <c r="BC187">
        <f t="shared" si="71"/>
        <v>39.972519167103187</v>
      </c>
      <c r="BD187">
        <f t="shared" si="72"/>
        <v>14.144415147938147</v>
      </c>
      <c r="BE187">
        <f t="shared" si="73"/>
        <v>29.311692237854004</v>
      </c>
      <c r="BF187">
        <f t="shared" si="74"/>
        <v>4.0948832977024434</v>
      </c>
      <c r="BG187">
        <f t="shared" si="75"/>
        <v>3.4136641359975603E-3</v>
      </c>
      <c r="BH187">
        <f t="shared" si="76"/>
        <v>2.5766860010306116</v>
      </c>
      <c r="BI187">
        <f t="shared" si="77"/>
        <v>1.5181972966718318</v>
      </c>
      <c r="BJ187">
        <f t="shared" si="78"/>
        <v>2.1339087960467623E-3</v>
      </c>
      <c r="BK187">
        <f t="shared" si="79"/>
        <v>56.790564096383044</v>
      </c>
      <c r="BL187">
        <f t="shared" si="80"/>
        <v>1.355484609413091</v>
      </c>
      <c r="BM187">
        <f t="shared" si="81"/>
        <v>63.454837413256534</v>
      </c>
      <c r="BN187">
        <f t="shared" si="82"/>
        <v>420.12771153661299</v>
      </c>
      <c r="BO187">
        <f t="shared" si="83"/>
        <v>-5.1846110611914332E-4</v>
      </c>
    </row>
    <row r="188" spans="1:67" x14ac:dyDescent="0.25">
      <c r="A188" s="1">
        <v>176</v>
      </c>
      <c r="B188" s="1" t="s">
        <v>264</v>
      </c>
      <c r="C188" s="1" t="s">
        <v>82</v>
      </c>
      <c r="D188" s="1" t="s">
        <v>83</v>
      </c>
      <c r="E188" s="1" t="s">
        <v>84</v>
      </c>
      <c r="F188" s="1" t="s">
        <v>85</v>
      </c>
      <c r="G188" s="1" t="s">
        <v>86</v>
      </c>
      <c r="H188" s="1" t="s">
        <v>87</v>
      </c>
      <c r="I188" s="1">
        <v>954.49999250099063</v>
      </c>
      <c r="J188" s="1">
        <v>0</v>
      </c>
      <c r="K188">
        <f t="shared" si="56"/>
        <v>-0.34045701030185987</v>
      </c>
      <c r="L188">
        <f t="shared" si="57"/>
        <v>3.3970645422681505E-3</v>
      </c>
      <c r="M188">
        <f t="shared" si="58"/>
        <v>568.90803099306834</v>
      </c>
      <c r="N188">
        <f t="shared" si="59"/>
        <v>4.9618071888593331E-2</v>
      </c>
      <c r="O188">
        <f t="shared" si="60"/>
        <v>1.4109030251475834</v>
      </c>
      <c r="P188">
        <f t="shared" si="61"/>
        <v>28.851072311401367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29.769538879394531</v>
      </c>
      <c r="V188" s="1">
        <v>28.851072311401367</v>
      </c>
      <c r="W188" s="1">
        <v>30.028881072998047</v>
      </c>
      <c r="X188" s="1">
        <v>419.31723022460938</v>
      </c>
      <c r="Y188" s="1">
        <v>419.95693969726563</v>
      </c>
      <c r="Z188" s="1">
        <v>25.727916717529297</v>
      </c>
      <c r="AA188" s="1">
        <v>25.824661254882813</v>
      </c>
      <c r="AB188" s="1">
        <v>61.049270629882813</v>
      </c>
      <c r="AC188" s="1">
        <v>61.279029846191406</v>
      </c>
      <c r="AD188" s="1">
        <v>299.7794189453125</v>
      </c>
      <c r="AE188" s="1">
        <v>0.97036701440811157</v>
      </c>
      <c r="AF188" s="1">
        <v>0.23234952986240387</v>
      </c>
      <c r="AG188" s="1">
        <v>99.7628173828125</v>
      </c>
      <c r="AH188" s="1">
        <v>-0.96267718076705933</v>
      </c>
      <c r="AI188" s="1">
        <v>0.22468872368335724</v>
      </c>
      <c r="AJ188" s="1">
        <v>1.5614732168614864E-2</v>
      </c>
      <c r="AK188" s="1">
        <v>1.9676538649946451E-3</v>
      </c>
      <c r="AL188" s="1">
        <v>1.542645413428545E-2</v>
      </c>
      <c r="AM188" s="1">
        <v>1.1269518872722983E-3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88</v>
      </c>
      <c r="AV188">
        <f t="shared" si="64"/>
        <v>0.4996323649088541</v>
      </c>
      <c r="AW188">
        <f t="shared" si="65"/>
        <v>4.9618071888593329E-5</v>
      </c>
      <c r="AX188">
        <f t="shared" si="66"/>
        <v>302.00107231140134</v>
      </c>
      <c r="AY188">
        <f t="shared" si="67"/>
        <v>302.91953887939451</v>
      </c>
      <c r="AZ188">
        <f t="shared" si="68"/>
        <v>0.15525871883499498</v>
      </c>
      <c r="BA188">
        <f t="shared" si="69"/>
        <v>0.10085935900441292</v>
      </c>
      <c r="BB188">
        <f t="shared" si="70"/>
        <v>3.9872439898914509</v>
      </c>
      <c r="BC188">
        <f t="shared" si="71"/>
        <v>39.967235233458709</v>
      </c>
      <c r="BD188">
        <f t="shared" si="72"/>
        <v>14.142573978575896</v>
      </c>
      <c r="BE188">
        <f t="shared" si="73"/>
        <v>29.310305595397949</v>
      </c>
      <c r="BF188">
        <f t="shared" si="74"/>
        <v>4.0945554982186136</v>
      </c>
      <c r="BG188">
        <f t="shared" si="75"/>
        <v>3.3930059999306159E-3</v>
      </c>
      <c r="BH188">
        <f t="shared" si="76"/>
        <v>2.5763409647438675</v>
      </c>
      <c r="BI188">
        <f t="shared" si="77"/>
        <v>1.5182145334747461</v>
      </c>
      <c r="BJ188">
        <f t="shared" si="78"/>
        <v>2.1209930115419695E-3</v>
      </c>
      <c r="BK188">
        <f t="shared" si="79"/>
        <v>56.755868003576914</v>
      </c>
      <c r="BL188">
        <f t="shared" si="80"/>
        <v>1.3546818190531085</v>
      </c>
      <c r="BM188">
        <f t="shared" si="81"/>
        <v>63.454662324561006</v>
      </c>
      <c r="BN188">
        <f t="shared" si="82"/>
        <v>420.11877665448594</v>
      </c>
      <c r="BO188">
        <f t="shared" si="83"/>
        <v>-5.1422563868173227E-4</v>
      </c>
    </row>
    <row r="189" spans="1:67" x14ac:dyDescent="0.25">
      <c r="A189" s="1">
        <v>177</v>
      </c>
      <c r="B189" s="1" t="s">
        <v>265</v>
      </c>
      <c r="C189" s="1" t="s">
        <v>82</v>
      </c>
      <c r="D189" s="1" t="s">
        <v>83</v>
      </c>
      <c r="E189" s="1" t="s">
        <v>84</v>
      </c>
      <c r="F189" s="1" t="s">
        <v>85</v>
      </c>
      <c r="G189" s="1" t="s">
        <v>86</v>
      </c>
      <c r="H189" s="1" t="s">
        <v>87</v>
      </c>
      <c r="I189" s="1">
        <v>959.49999238923192</v>
      </c>
      <c r="J189" s="1">
        <v>0</v>
      </c>
      <c r="K189">
        <f t="shared" si="56"/>
        <v>-0.33497356470118</v>
      </c>
      <c r="L189">
        <f t="shared" si="57"/>
        <v>3.4296614443648488E-3</v>
      </c>
      <c r="M189">
        <f t="shared" si="58"/>
        <v>564.85967486606421</v>
      </c>
      <c r="N189">
        <f t="shared" si="59"/>
        <v>5.0121558618346926E-2</v>
      </c>
      <c r="O189">
        <f t="shared" si="60"/>
        <v>1.4116894582191923</v>
      </c>
      <c r="P189">
        <f t="shared" si="61"/>
        <v>28.853530883789063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29.769264221191406</v>
      </c>
      <c r="V189" s="1">
        <v>28.853530883789063</v>
      </c>
      <c r="W189" s="1">
        <v>30.02838134765625</v>
      </c>
      <c r="X189" s="1">
        <v>419.3240966796875</v>
      </c>
      <c r="Y189" s="1">
        <v>419.95242309570313</v>
      </c>
      <c r="Z189" s="1">
        <v>25.724708557128906</v>
      </c>
      <c r="AA189" s="1">
        <v>25.822437286376953</v>
      </c>
      <c r="AB189" s="1">
        <v>61.042858123779297</v>
      </c>
      <c r="AC189" s="1">
        <v>61.274688720703125</v>
      </c>
      <c r="AD189" s="1">
        <v>299.77243041992188</v>
      </c>
      <c r="AE189" s="1">
        <v>0.98252016305923462</v>
      </c>
      <c r="AF189" s="1">
        <v>0.21894592046737671</v>
      </c>
      <c r="AG189" s="1">
        <v>99.762947082519531</v>
      </c>
      <c r="AH189" s="1">
        <v>-0.96267718076705933</v>
      </c>
      <c r="AI189" s="1">
        <v>0.22468872368335724</v>
      </c>
      <c r="AJ189" s="1">
        <v>1.5614732168614864E-2</v>
      </c>
      <c r="AK189" s="1">
        <v>1.9676538649946451E-3</v>
      </c>
      <c r="AL189" s="1">
        <v>1.542645413428545E-2</v>
      </c>
      <c r="AM189" s="1">
        <v>1.1269518872722983E-3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88</v>
      </c>
      <c r="AV189">
        <f t="shared" si="64"/>
        <v>0.49962071736653646</v>
      </c>
      <c r="AW189">
        <f t="shared" si="65"/>
        <v>5.0121558618346923E-5</v>
      </c>
      <c r="AX189">
        <f t="shared" si="66"/>
        <v>302.00353088378904</v>
      </c>
      <c r="AY189">
        <f t="shared" si="67"/>
        <v>302.91926422119138</v>
      </c>
      <c r="AZ189">
        <f t="shared" si="68"/>
        <v>0.15720322257571162</v>
      </c>
      <c r="BA189">
        <f t="shared" si="69"/>
        <v>0.10026269218921841</v>
      </c>
      <c r="BB189">
        <f t="shared" si="70"/>
        <v>3.9878119027616954</v>
      </c>
      <c r="BC189">
        <f t="shared" si="71"/>
        <v>39.972875896129572</v>
      </c>
      <c r="BD189">
        <f t="shared" si="72"/>
        <v>14.150438609752619</v>
      </c>
      <c r="BE189">
        <f t="shared" si="73"/>
        <v>29.311397552490234</v>
      </c>
      <c r="BF189">
        <f t="shared" si="74"/>
        <v>4.0948136327615714</v>
      </c>
      <c r="BG189">
        <f t="shared" si="75"/>
        <v>3.4255246873898548E-3</v>
      </c>
      <c r="BH189">
        <f t="shared" si="76"/>
        <v>2.5761224445425031</v>
      </c>
      <c r="BI189">
        <f t="shared" si="77"/>
        <v>1.5186911882190683</v>
      </c>
      <c r="BJ189">
        <f t="shared" si="78"/>
        <v>2.1413242074653891E-3</v>
      </c>
      <c r="BK189">
        <f t="shared" si="79"/>
        <v>56.35206585271235</v>
      </c>
      <c r="BL189">
        <f t="shared" si="80"/>
        <v>1.3450563535320716</v>
      </c>
      <c r="BM189">
        <f t="shared" si="81"/>
        <v>63.439854010590892</v>
      </c>
      <c r="BN189">
        <f t="shared" si="82"/>
        <v>420.11165348550304</v>
      </c>
      <c r="BO189">
        <f t="shared" si="83"/>
        <v>-5.058339578476698E-4</v>
      </c>
    </row>
    <row r="190" spans="1:67" x14ac:dyDescent="0.25">
      <c r="A190" s="1">
        <v>178</v>
      </c>
      <c r="B190" s="1" t="s">
        <v>266</v>
      </c>
      <c r="C190" s="1" t="s">
        <v>82</v>
      </c>
      <c r="D190" s="1" t="s">
        <v>83</v>
      </c>
      <c r="E190" s="1" t="s">
        <v>84</v>
      </c>
      <c r="F190" s="1" t="s">
        <v>85</v>
      </c>
      <c r="G190" s="1" t="s">
        <v>86</v>
      </c>
      <c r="H190" s="1" t="s">
        <v>87</v>
      </c>
      <c r="I190" s="1">
        <v>964.99999226629734</v>
      </c>
      <c r="J190" s="1">
        <v>0</v>
      </c>
      <c r="K190">
        <f t="shared" si="56"/>
        <v>-0.32677858851516667</v>
      </c>
      <c r="L190">
        <f t="shared" si="57"/>
        <v>3.4277413253626142E-3</v>
      </c>
      <c r="M190">
        <f t="shared" si="58"/>
        <v>561.15079952223073</v>
      </c>
      <c r="N190">
        <f t="shared" si="59"/>
        <v>5.0113405616284919E-2</v>
      </c>
      <c r="O190">
        <f t="shared" si="60"/>
        <v>1.4122576351878613</v>
      </c>
      <c r="P190">
        <f t="shared" si="61"/>
        <v>28.85444450378418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29.768671035766602</v>
      </c>
      <c r="V190" s="1">
        <v>28.85444450378418</v>
      </c>
      <c r="W190" s="1">
        <v>30.02802848815918</v>
      </c>
      <c r="X190" s="1">
        <v>419.33432006835938</v>
      </c>
      <c r="Y190" s="1">
        <v>419.9462890625</v>
      </c>
      <c r="Z190" s="1">
        <v>25.721014022827148</v>
      </c>
      <c r="AA190" s="1">
        <v>25.818733215332031</v>
      </c>
      <c r="AB190" s="1">
        <v>61.036354064941406</v>
      </c>
      <c r="AC190" s="1">
        <v>61.268444061279297</v>
      </c>
      <c r="AD190" s="1">
        <v>299.75405883789063</v>
      </c>
      <c r="AE190" s="1">
        <v>1.0103245973587036</v>
      </c>
      <c r="AF190" s="1">
        <v>0.14380045235157013</v>
      </c>
      <c r="AG190" s="1">
        <v>99.763427734375</v>
      </c>
      <c r="AH190" s="1">
        <v>-0.96267718076705933</v>
      </c>
      <c r="AI190" s="1">
        <v>0.22468872368335724</v>
      </c>
      <c r="AJ190" s="1">
        <v>1.5614732168614864E-2</v>
      </c>
      <c r="AK190" s="1">
        <v>1.9676538649946451E-3</v>
      </c>
      <c r="AL190" s="1">
        <v>1.542645413428545E-2</v>
      </c>
      <c r="AM190" s="1">
        <v>1.1269518872722983E-3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88</v>
      </c>
      <c r="AV190">
        <f t="shared" si="64"/>
        <v>0.49959009806315097</v>
      </c>
      <c r="AW190">
        <f t="shared" si="65"/>
        <v>5.0113405616284917E-5</v>
      </c>
      <c r="AX190">
        <f t="shared" si="66"/>
        <v>302.00444450378416</v>
      </c>
      <c r="AY190">
        <f t="shared" si="67"/>
        <v>302.91867103576658</v>
      </c>
      <c r="AZ190">
        <f t="shared" si="68"/>
        <v>0.16165193196419025</v>
      </c>
      <c r="BA190">
        <f t="shared" si="69"/>
        <v>0.10011395705950055</v>
      </c>
      <c r="BB190">
        <f t="shared" si="70"/>
        <v>3.9880229605087458</v>
      </c>
      <c r="BC190">
        <f t="shared" si="71"/>
        <v>39.974798892506499</v>
      </c>
      <c r="BD190">
        <f t="shared" si="72"/>
        <v>14.156065677174468</v>
      </c>
      <c r="BE190">
        <f t="shared" si="73"/>
        <v>29.311557769775391</v>
      </c>
      <c r="BF190">
        <f t="shared" si="74"/>
        <v>4.0948515087177544</v>
      </c>
      <c r="BG190">
        <f t="shared" si="75"/>
        <v>3.4236091962830135E-3</v>
      </c>
      <c r="BH190">
        <f t="shared" si="76"/>
        <v>2.5757653253208845</v>
      </c>
      <c r="BI190">
        <f t="shared" si="77"/>
        <v>1.5190861833968698</v>
      </c>
      <c r="BJ190">
        <f t="shared" si="78"/>
        <v>2.1401266103801032E-3</v>
      </c>
      <c r="BK190">
        <f t="shared" si="79"/>
        <v>55.982327236222815</v>
      </c>
      <c r="BL190">
        <f t="shared" si="80"/>
        <v>1.3362442153613494</v>
      </c>
      <c r="BM190">
        <f t="shared" si="81"/>
        <v>63.42708390610219</v>
      </c>
      <c r="BN190">
        <f t="shared" si="82"/>
        <v>420.10162395310232</v>
      </c>
      <c r="BO190">
        <f t="shared" si="83"/>
        <v>-4.9337140755216209E-4</v>
      </c>
    </row>
    <row r="191" spans="1:67" x14ac:dyDescent="0.25">
      <c r="A191" s="1">
        <v>179</v>
      </c>
      <c r="B191" s="1" t="s">
        <v>267</v>
      </c>
      <c r="C191" s="1" t="s">
        <v>82</v>
      </c>
      <c r="D191" s="1" t="s">
        <v>83</v>
      </c>
      <c r="E191" s="1" t="s">
        <v>84</v>
      </c>
      <c r="F191" s="1" t="s">
        <v>85</v>
      </c>
      <c r="G191" s="1" t="s">
        <v>86</v>
      </c>
      <c r="H191" s="1" t="s">
        <v>87</v>
      </c>
      <c r="I191" s="1">
        <v>969.99999215453863</v>
      </c>
      <c r="J191" s="1">
        <v>0</v>
      </c>
      <c r="K191">
        <f t="shared" si="56"/>
        <v>-0.32505113939743435</v>
      </c>
      <c r="L191">
        <f t="shared" si="57"/>
        <v>3.40619815095287E-3</v>
      </c>
      <c r="M191">
        <f t="shared" si="58"/>
        <v>561.29818642026271</v>
      </c>
      <c r="N191">
        <f t="shared" si="59"/>
        <v>4.9813791752647989E-2</v>
      </c>
      <c r="O191">
        <f t="shared" si="60"/>
        <v>1.4126849680067868</v>
      </c>
      <c r="P191">
        <f t="shared" si="61"/>
        <v>28.854831695556641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29.768459320068359</v>
      </c>
      <c r="V191" s="1">
        <v>28.854831695556641</v>
      </c>
      <c r="W191" s="1">
        <v>30.027944564819336</v>
      </c>
      <c r="X191" s="1">
        <v>419.337646484375</v>
      </c>
      <c r="Y191" s="1">
        <v>419.9464111328125</v>
      </c>
      <c r="Z191" s="1">
        <v>25.718193054199219</v>
      </c>
      <c r="AA191" s="1">
        <v>25.815328598022461</v>
      </c>
      <c r="AB191" s="1">
        <v>61.030208587646484</v>
      </c>
      <c r="AC191" s="1">
        <v>61.261024475097656</v>
      </c>
      <c r="AD191" s="1">
        <v>299.7532958984375</v>
      </c>
      <c r="AE191" s="1">
        <v>0.99966126680374146</v>
      </c>
      <c r="AF191" s="1">
        <v>0.12591089308261871</v>
      </c>
      <c r="AG191" s="1">
        <v>99.763496398925781</v>
      </c>
      <c r="AH191" s="1">
        <v>-0.96267718076705933</v>
      </c>
      <c r="AI191" s="1">
        <v>0.22468872368335724</v>
      </c>
      <c r="AJ191" s="1">
        <v>1.5614732168614864E-2</v>
      </c>
      <c r="AK191" s="1">
        <v>1.9676538649946451E-3</v>
      </c>
      <c r="AL191" s="1">
        <v>1.542645413428545E-2</v>
      </c>
      <c r="AM191" s="1">
        <v>1.1269518872722983E-3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88</v>
      </c>
      <c r="AV191">
        <f t="shared" si="64"/>
        <v>0.49958882649739572</v>
      </c>
      <c r="AW191">
        <f t="shared" si="65"/>
        <v>4.9813791752647987E-5</v>
      </c>
      <c r="AX191">
        <f t="shared" si="66"/>
        <v>302.00483169555662</v>
      </c>
      <c r="AY191">
        <f t="shared" si="67"/>
        <v>302.91845932006834</v>
      </c>
      <c r="AZ191">
        <f t="shared" si="68"/>
        <v>0.15994579911353135</v>
      </c>
      <c r="BA191">
        <f t="shared" si="69"/>
        <v>0.10016338407745795</v>
      </c>
      <c r="BB191">
        <f t="shared" si="70"/>
        <v>3.9881124096326861</v>
      </c>
      <c r="BC191">
        <f t="shared" si="71"/>
        <v>39.975667990678289</v>
      </c>
      <c r="BD191">
        <f t="shared" si="72"/>
        <v>14.160339392655828</v>
      </c>
      <c r="BE191">
        <f t="shared" si="73"/>
        <v>29.3116455078125</v>
      </c>
      <c r="BF191">
        <f t="shared" si="74"/>
        <v>4.0948722504422363</v>
      </c>
      <c r="BG191">
        <f t="shared" si="75"/>
        <v>3.4021177681658795E-3</v>
      </c>
      <c r="BH191">
        <f t="shared" si="76"/>
        <v>2.5754274416258993</v>
      </c>
      <c r="BI191">
        <f t="shared" si="77"/>
        <v>1.519444808816337</v>
      </c>
      <c r="BJ191">
        <f t="shared" si="78"/>
        <v>2.1266898259017777E-3</v>
      </c>
      <c r="BK191">
        <f t="shared" si="79"/>
        <v>55.997069599661451</v>
      </c>
      <c r="BL191">
        <f t="shared" si="80"/>
        <v>1.3365947929073889</v>
      </c>
      <c r="BM191">
        <f t="shared" si="81"/>
        <v>63.416608687598128</v>
      </c>
      <c r="BN191">
        <f t="shared" si="82"/>
        <v>420.10092487683681</v>
      </c>
      <c r="BO191">
        <f t="shared" si="83"/>
        <v>-4.9068306423434831E-4</v>
      </c>
    </row>
    <row r="192" spans="1:67" x14ac:dyDescent="0.25">
      <c r="A192" s="1">
        <v>180</v>
      </c>
      <c r="B192" s="1" t="s">
        <v>268</v>
      </c>
      <c r="C192" s="1" t="s">
        <v>82</v>
      </c>
      <c r="D192" s="1" t="s">
        <v>83</v>
      </c>
      <c r="E192" s="1" t="s">
        <v>84</v>
      </c>
      <c r="F192" s="1" t="s">
        <v>85</v>
      </c>
      <c r="G192" s="1" t="s">
        <v>86</v>
      </c>
      <c r="H192" s="1" t="s">
        <v>87</v>
      </c>
      <c r="I192" s="1">
        <v>974.99999204277992</v>
      </c>
      <c r="J192" s="1">
        <v>0</v>
      </c>
      <c r="K192">
        <f t="shared" si="56"/>
        <v>-0.31628066754110085</v>
      </c>
      <c r="L192">
        <f t="shared" si="57"/>
        <v>3.3677945325765912E-3</v>
      </c>
      <c r="M192">
        <f t="shared" si="58"/>
        <v>558.88391700854163</v>
      </c>
      <c r="N192">
        <f t="shared" si="59"/>
        <v>4.9257331689769229E-2</v>
      </c>
      <c r="O192">
        <f t="shared" si="60"/>
        <v>1.412818090063328</v>
      </c>
      <c r="P192">
        <f t="shared" si="61"/>
        <v>28.853879928588867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29.7681884765625</v>
      </c>
      <c r="V192" s="1">
        <v>28.853879928588867</v>
      </c>
      <c r="W192" s="1">
        <v>30.027956008911133</v>
      </c>
      <c r="X192" s="1">
        <v>419.34298706054688</v>
      </c>
      <c r="Y192" s="1">
        <v>419.93466186523438</v>
      </c>
      <c r="Z192" s="1">
        <v>25.71574592590332</v>
      </c>
      <c r="AA192" s="1">
        <v>25.811796188354492</v>
      </c>
      <c r="AB192" s="1">
        <v>61.025199890136719</v>
      </c>
      <c r="AC192" s="1">
        <v>61.253929138183594</v>
      </c>
      <c r="AD192" s="1">
        <v>299.7550048828125</v>
      </c>
      <c r="AE192" s="1">
        <v>0.96197319030761719</v>
      </c>
      <c r="AF192" s="1">
        <v>0.21678237617015839</v>
      </c>
      <c r="AG192" s="1">
        <v>99.763473510742188</v>
      </c>
      <c r="AH192" s="1">
        <v>-0.96267718076705933</v>
      </c>
      <c r="AI192" s="1">
        <v>0.22468872368335724</v>
      </c>
      <c r="AJ192" s="1">
        <v>1.5614732168614864E-2</v>
      </c>
      <c r="AK192" s="1">
        <v>1.9676538649946451E-3</v>
      </c>
      <c r="AL192" s="1">
        <v>1.542645413428545E-2</v>
      </c>
      <c r="AM192" s="1">
        <v>1.1269518872722983E-3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88</v>
      </c>
      <c r="AV192">
        <f t="shared" si="64"/>
        <v>0.49959167480468741</v>
      </c>
      <c r="AW192">
        <f t="shared" si="65"/>
        <v>4.9257331689769231E-5</v>
      </c>
      <c r="AX192">
        <f t="shared" si="66"/>
        <v>302.00387992858884</v>
      </c>
      <c r="AY192">
        <f t="shared" si="67"/>
        <v>302.91818847656248</v>
      </c>
      <c r="AZ192">
        <f t="shared" si="68"/>
        <v>0.15391570700893453</v>
      </c>
      <c r="BA192">
        <f t="shared" si="69"/>
        <v>0.10046391195164231</v>
      </c>
      <c r="BB192">
        <f t="shared" si="70"/>
        <v>3.9878925353649075</v>
      </c>
      <c r="BC192">
        <f t="shared" si="71"/>
        <v>39.973473206458721</v>
      </c>
      <c r="BD192">
        <f t="shared" si="72"/>
        <v>14.161677018104228</v>
      </c>
      <c r="BE192">
        <f t="shared" si="73"/>
        <v>29.311034202575684</v>
      </c>
      <c r="BF192">
        <f t="shared" si="74"/>
        <v>4.094727736635595</v>
      </c>
      <c r="BG192">
        <f t="shared" si="75"/>
        <v>3.3638055868263029E-3</v>
      </c>
      <c r="BH192">
        <f t="shared" si="76"/>
        <v>2.5750744453015795</v>
      </c>
      <c r="BI192">
        <f t="shared" si="77"/>
        <v>1.5196532913340155</v>
      </c>
      <c r="BJ192">
        <f t="shared" si="78"/>
        <v>2.1027365100872004E-3</v>
      </c>
      <c r="BK192">
        <f t="shared" si="79"/>
        <v>55.756200850061475</v>
      </c>
      <c r="BL192">
        <f t="shared" si="80"/>
        <v>1.3308830343418969</v>
      </c>
      <c r="BM192">
        <f t="shared" si="81"/>
        <v>63.410758237210075</v>
      </c>
      <c r="BN192">
        <f t="shared" si="82"/>
        <v>420.08500654698162</v>
      </c>
      <c r="BO192">
        <f t="shared" si="83"/>
        <v>-4.7741758529792167E-4</v>
      </c>
    </row>
    <row r="193" spans="1:67" x14ac:dyDescent="0.25">
      <c r="A193" s="1">
        <v>181</v>
      </c>
      <c r="B193" s="1" t="s">
        <v>269</v>
      </c>
      <c r="C193" s="1" t="s">
        <v>82</v>
      </c>
      <c r="D193" s="1" t="s">
        <v>83</v>
      </c>
      <c r="E193" s="1" t="s">
        <v>84</v>
      </c>
      <c r="F193" s="1" t="s">
        <v>85</v>
      </c>
      <c r="G193" s="1" t="s">
        <v>86</v>
      </c>
      <c r="H193" s="1" t="s">
        <v>87</v>
      </c>
      <c r="I193" s="1">
        <v>980.49999191984534</v>
      </c>
      <c r="J193" s="1">
        <v>0</v>
      </c>
      <c r="K193">
        <f t="shared" si="56"/>
        <v>-0.32589441873927349</v>
      </c>
      <c r="L193">
        <f t="shared" si="57"/>
        <v>3.2950236155131389E-3</v>
      </c>
      <c r="M193">
        <f t="shared" si="58"/>
        <v>566.79467318711033</v>
      </c>
      <c r="N193">
        <f t="shared" si="59"/>
        <v>4.8223663608379694E-2</v>
      </c>
      <c r="O193">
        <f t="shared" si="60"/>
        <v>1.4136800340213402</v>
      </c>
      <c r="P193">
        <f t="shared" si="61"/>
        <v>28.855585098266602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29.76799201965332</v>
      </c>
      <c r="V193" s="1">
        <v>28.855585098266602</v>
      </c>
      <c r="W193" s="1">
        <v>30.02825927734375</v>
      </c>
      <c r="X193" s="1">
        <v>419.3421630859375</v>
      </c>
      <c r="Y193" s="1">
        <v>419.9539794921875</v>
      </c>
      <c r="Z193" s="1">
        <v>25.713096618652344</v>
      </c>
      <c r="AA193" s="1">
        <v>25.807136535644531</v>
      </c>
      <c r="AB193" s="1">
        <v>61.019344329833984</v>
      </c>
      <c r="AC193" s="1">
        <v>61.243305206298828</v>
      </c>
      <c r="AD193" s="1">
        <v>299.7396240234375</v>
      </c>
      <c r="AE193" s="1">
        <v>0.9597504734992981</v>
      </c>
      <c r="AF193" s="1">
        <v>0.21773216128349304</v>
      </c>
      <c r="AG193" s="1">
        <v>99.763351440429688</v>
      </c>
      <c r="AH193" s="1">
        <v>-0.96267718076705933</v>
      </c>
      <c r="AI193" s="1">
        <v>0.22468872368335724</v>
      </c>
      <c r="AJ193" s="1">
        <v>1.5614732168614864E-2</v>
      </c>
      <c r="AK193" s="1">
        <v>1.9676538649946451E-3</v>
      </c>
      <c r="AL193" s="1">
        <v>1.542645413428545E-2</v>
      </c>
      <c r="AM193" s="1">
        <v>1.1269518872722983E-3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88</v>
      </c>
      <c r="AV193">
        <f t="shared" si="64"/>
        <v>0.49956604003906246</v>
      </c>
      <c r="AW193">
        <f t="shared" si="65"/>
        <v>4.8223663608379696E-5</v>
      </c>
      <c r="AX193">
        <f t="shared" si="66"/>
        <v>302.00558509826658</v>
      </c>
      <c r="AY193">
        <f t="shared" si="67"/>
        <v>302.9179920196533</v>
      </c>
      <c r="AZ193">
        <f t="shared" si="68"/>
        <v>0.15356007232755253</v>
      </c>
      <c r="BA193">
        <f t="shared" si="69"/>
        <v>0.10071967808436</v>
      </c>
      <c r="BB193">
        <f t="shared" si="70"/>
        <v>3.9882864658979988</v>
      </c>
      <c r="BC193">
        <f t="shared" si="71"/>
        <v>39.977470767704403</v>
      </c>
      <c r="BD193">
        <f t="shared" si="72"/>
        <v>14.170334232059872</v>
      </c>
      <c r="BE193">
        <f t="shared" si="73"/>
        <v>29.311788558959961</v>
      </c>
      <c r="BF193">
        <f t="shared" si="74"/>
        <v>4.0949060686677026</v>
      </c>
      <c r="BG193">
        <f t="shared" si="75"/>
        <v>3.2912050949554213E-3</v>
      </c>
      <c r="BH193">
        <f t="shared" si="76"/>
        <v>2.5746064318766586</v>
      </c>
      <c r="BI193">
        <f t="shared" si="77"/>
        <v>1.520299636791044</v>
      </c>
      <c r="BJ193">
        <f t="shared" si="78"/>
        <v>2.0573459140727601E-3</v>
      </c>
      <c r="BK193">
        <f t="shared" si="79"/>
        <v>56.545336175729183</v>
      </c>
      <c r="BL193">
        <f t="shared" si="80"/>
        <v>1.349659012333885</v>
      </c>
      <c r="BM193">
        <f t="shared" si="81"/>
        <v>63.391127349767196</v>
      </c>
      <c r="BN193">
        <f t="shared" si="82"/>
        <v>420.10889409082381</v>
      </c>
      <c r="BO193">
        <f t="shared" si="83"/>
        <v>-4.9174904153334565E-4</v>
      </c>
    </row>
    <row r="194" spans="1:67" x14ac:dyDescent="0.25">
      <c r="A194" s="1">
        <v>182</v>
      </c>
      <c r="B194" s="1" t="s">
        <v>270</v>
      </c>
      <c r="C194" s="1" t="s">
        <v>82</v>
      </c>
      <c r="D194" s="1" t="s">
        <v>83</v>
      </c>
      <c r="E194" s="1" t="s">
        <v>84</v>
      </c>
      <c r="F194" s="1" t="s">
        <v>85</v>
      </c>
      <c r="G194" s="1" t="s">
        <v>86</v>
      </c>
      <c r="H194" s="1" t="s">
        <v>87</v>
      </c>
      <c r="I194" s="1">
        <v>985.49999180808663</v>
      </c>
      <c r="J194" s="1">
        <v>0</v>
      </c>
      <c r="K194">
        <f t="shared" si="56"/>
        <v>-0.32549455877379435</v>
      </c>
      <c r="L194">
        <f t="shared" si="57"/>
        <v>3.2923230790231949E-3</v>
      </c>
      <c r="M194">
        <f t="shared" si="58"/>
        <v>566.74137925160653</v>
      </c>
      <c r="N194">
        <f t="shared" si="59"/>
        <v>4.8175771151257575E-2</v>
      </c>
      <c r="O194">
        <f t="shared" si="60"/>
        <v>1.413440352357811</v>
      </c>
      <c r="P194">
        <f t="shared" si="61"/>
        <v>28.853530883789063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29.767965316772461</v>
      </c>
      <c r="V194" s="1">
        <v>28.853530883789063</v>
      </c>
      <c r="W194" s="1">
        <v>30.028728485107422</v>
      </c>
      <c r="X194" s="1">
        <v>419.351806640625</v>
      </c>
      <c r="Y194" s="1">
        <v>419.96286010742188</v>
      </c>
      <c r="Z194" s="1">
        <v>25.710800170898438</v>
      </c>
      <c r="AA194" s="1">
        <v>25.804746627807617</v>
      </c>
      <c r="AB194" s="1">
        <v>61.014080047607422</v>
      </c>
      <c r="AC194" s="1">
        <v>61.237949371337891</v>
      </c>
      <c r="AD194" s="1">
        <v>299.74057006835938</v>
      </c>
      <c r="AE194" s="1">
        <v>0.99001574516296387</v>
      </c>
      <c r="AF194" s="1">
        <v>0.17488360404968262</v>
      </c>
      <c r="AG194" s="1">
        <v>99.76348876953125</v>
      </c>
      <c r="AH194" s="1">
        <v>-0.96267718076705933</v>
      </c>
      <c r="AI194" s="1">
        <v>0.22468872368335724</v>
      </c>
      <c r="AJ194" s="1">
        <v>1.5614732168614864E-2</v>
      </c>
      <c r="AK194" s="1">
        <v>1.9676538649946451E-3</v>
      </c>
      <c r="AL194" s="1">
        <v>1.542645413428545E-2</v>
      </c>
      <c r="AM194" s="1">
        <v>1.1269518872722983E-3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88</v>
      </c>
      <c r="AV194">
        <f t="shared" si="64"/>
        <v>0.49956761678059891</v>
      </c>
      <c r="AW194">
        <f t="shared" si="65"/>
        <v>4.8175771151257575E-5</v>
      </c>
      <c r="AX194">
        <f t="shared" si="66"/>
        <v>302.00353088378904</v>
      </c>
      <c r="AY194">
        <f t="shared" si="67"/>
        <v>302.91796531677244</v>
      </c>
      <c r="AZ194">
        <f t="shared" si="68"/>
        <v>0.15840251568550201</v>
      </c>
      <c r="BA194">
        <f t="shared" si="69"/>
        <v>0.10107073242588531</v>
      </c>
      <c r="BB194">
        <f t="shared" si="70"/>
        <v>3.9878119027616954</v>
      </c>
      <c r="BC194">
        <f t="shared" si="71"/>
        <v>39.972658854925811</v>
      </c>
      <c r="BD194">
        <f t="shared" si="72"/>
        <v>14.167912227118194</v>
      </c>
      <c r="BE194">
        <f t="shared" si="73"/>
        <v>29.310748100280762</v>
      </c>
      <c r="BF194">
        <f t="shared" si="74"/>
        <v>4.0946601029961673</v>
      </c>
      <c r="BG194">
        <f t="shared" si="75"/>
        <v>3.2885108114482304E-3</v>
      </c>
      <c r="BH194">
        <f t="shared" si="76"/>
        <v>2.5743715504038844</v>
      </c>
      <c r="BI194">
        <f t="shared" si="77"/>
        <v>1.5202885525922829</v>
      </c>
      <c r="BJ194">
        <f t="shared" si="78"/>
        <v>2.055661425925216E-3</v>
      </c>
      <c r="BK194">
        <f t="shared" si="79"/>
        <v>56.540097224196302</v>
      </c>
      <c r="BL194">
        <f t="shared" si="80"/>
        <v>1.3495035706410807</v>
      </c>
      <c r="BM194">
        <f t="shared" si="81"/>
        <v>63.393079873613381</v>
      </c>
      <c r="BN194">
        <f t="shared" si="82"/>
        <v>420.11758463178109</v>
      </c>
      <c r="BO194">
        <f t="shared" si="83"/>
        <v>-4.9115065204563589E-4</v>
      </c>
    </row>
    <row r="195" spans="1:67" x14ac:dyDescent="0.25">
      <c r="A195" s="1">
        <v>183</v>
      </c>
      <c r="B195" s="1" t="s">
        <v>271</v>
      </c>
      <c r="C195" s="1" t="s">
        <v>82</v>
      </c>
      <c r="D195" s="1" t="s">
        <v>83</v>
      </c>
      <c r="E195" s="1" t="s">
        <v>84</v>
      </c>
      <c r="F195" s="1" t="s">
        <v>85</v>
      </c>
      <c r="G195" s="1" t="s">
        <v>86</v>
      </c>
      <c r="H195" s="1" t="s">
        <v>87</v>
      </c>
      <c r="I195" s="1">
        <v>990.49999169632792</v>
      </c>
      <c r="J195" s="1">
        <v>0</v>
      </c>
      <c r="K195">
        <f t="shared" si="56"/>
        <v>-0.34538520016592078</v>
      </c>
      <c r="L195">
        <f t="shared" si="57"/>
        <v>3.2597896405460298E-3</v>
      </c>
      <c r="M195">
        <f t="shared" si="58"/>
        <v>577.97091081327221</v>
      </c>
      <c r="N195">
        <f t="shared" si="59"/>
        <v>4.7694221191728274E-2</v>
      </c>
      <c r="O195">
        <f t="shared" si="60"/>
        <v>1.4132676265307067</v>
      </c>
      <c r="P195">
        <f t="shared" si="61"/>
        <v>28.851459503173828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29.767532348632813</v>
      </c>
      <c r="V195" s="1">
        <v>28.851459503173828</v>
      </c>
      <c r="W195" s="1">
        <v>30.029195785522461</v>
      </c>
      <c r="X195" s="1">
        <v>419.32012939453125</v>
      </c>
      <c r="Y195" s="1">
        <v>419.97140502929688</v>
      </c>
      <c r="Z195" s="1">
        <v>25.708663940429688</v>
      </c>
      <c r="AA195" s="1">
        <v>25.801671981811523</v>
      </c>
      <c r="AB195" s="1">
        <v>61.010696411132813</v>
      </c>
      <c r="AC195" s="1">
        <v>61.231151580810547</v>
      </c>
      <c r="AD195" s="1">
        <v>299.73944091796875</v>
      </c>
      <c r="AE195" s="1">
        <v>1.0044852495193481</v>
      </c>
      <c r="AF195" s="1">
        <v>9.8681986331939697E-2</v>
      </c>
      <c r="AG195" s="1">
        <v>99.763526916503906</v>
      </c>
      <c r="AH195" s="1">
        <v>-0.96267718076705933</v>
      </c>
      <c r="AI195" s="1">
        <v>0.22468872368335724</v>
      </c>
      <c r="AJ195" s="1">
        <v>1.5614732168614864E-2</v>
      </c>
      <c r="AK195" s="1">
        <v>1.9676538649946451E-3</v>
      </c>
      <c r="AL195" s="1">
        <v>1.542645413428545E-2</v>
      </c>
      <c r="AM195" s="1">
        <v>1.1269518872722983E-3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88</v>
      </c>
      <c r="AV195">
        <f t="shared" si="64"/>
        <v>0.49956573486328115</v>
      </c>
      <c r="AW195">
        <f t="shared" si="65"/>
        <v>4.7694221191728271E-5</v>
      </c>
      <c r="AX195">
        <f t="shared" si="66"/>
        <v>302.00145950317381</v>
      </c>
      <c r="AY195">
        <f t="shared" si="67"/>
        <v>302.91753234863279</v>
      </c>
      <c r="AZ195">
        <f t="shared" si="68"/>
        <v>0.16071763633077651</v>
      </c>
      <c r="BA195">
        <f t="shared" si="69"/>
        <v>0.10155675539129845</v>
      </c>
      <c r="BB195">
        <f t="shared" si="70"/>
        <v>3.9873334237789653</v>
      </c>
      <c r="BC195">
        <f t="shared" si="71"/>
        <v>39.967847439035758</v>
      </c>
      <c r="BD195">
        <f t="shared" si="72"/>
        <v>14.166175457224234</v>
      </c>
      <c r="BE195">
        <f t="shared" si="73"/>
        <v>29.30949592590332</v>
      </c>
      <c r="BF195">
        <f t="shared" si="74"/>
        <v>4.0943641045600954</v>
      </c>
      <c r="BG195">
        <f t="shared" si="75"/>
        <v>3.2560523006045367E-3</v>
      </c>
      <c r="BH195">
        <f t="shared" si="76"/>
        <v>2.5740657972482586</v>
      </c>
      <c r="BI195">
        <f t="shared" si="77"/>
        <v>1.5202983073118368</v>
      </c>
      <c r="BJ195">
        <f t="shared" si="78"/>
        <v>2.0353681348308774E-3</v>
      </c>
      <c r="BK195">
        <f t="shared" si="79"/>
        <v>57.660416517876165</v>
      </c>
      <c r="BL195">
        <f t="shared" si="80"/>
        <v>1.3762149134247685</v>
      </c>
      <c r="BM195">
        <f t="shared" si="81"/>
        <v>63.392891428699457</v>
      </c>
      <c r="BN195">
        <f t="shared" si="82"/>
        <v>420.13558461195316</v>
      </c>
      <c r="BO195">
        <f t="shared" si="83"/>
        <v>-5.211404912397634E-4</v>
      </c>
    </row>
    <row r="196" spans="1:67" x14ac:dyDescent="0.25">
      <c r="A196" s="1">
        <v>184</v>
      </c>
      <c r="B196" s="1" t="s">
        <v>272</v>
      </c>
      <c r="C196" s="1" t="s">
        <v>82</v>
      </c>
      <c r="D196" s="1" t="s">
        <v>83</v>
      </c>
      <c r="E196" s="1" t="s">
        <v>84</v>
      </c>
      <c r="F196" s="1" t="s">
        <v>85</v>
      </c>
      <c r="G196" s="1" t="s">
        <v>86</v>
      </c>
      <c r="H196" s="1" t="s">
        <v>87</v>
      </c>
      <c r="I196" s="1">
        <v>995.99999157339334</v>
      </c>
      <c r="J196" s="1">
        <v>0</v>
      </c>
      <c r="K196">
        <f t="shared" si="56"/>
        <v>-0.33283792664216372</v>
      </c>
      <c r="L196">
        <f t="shared" si="57"/>
        <v>3.313730194311726E-3</v>
      </c>
      <c r="M196">
        <f t="shared" si="58"/>
        <v>569.22757163468111</v>
      </c>
      <c r="N196">
        <f t="shared" si="59"/>
        <v>4.8455001569438827E-2</v>
      </c>
      <c r="O196">
        <f t="shared" si="60"/>
        <v>1.4124777060023246</v>
      </c>
      <c r="P196">
        <f t="shared" si="61"/>
        <v>28.847671508789063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29.767900466918945</v>
      </c>
      <c r="V196" s="1">
        <v>28.847671508789063</v>
      </c>
      <c r="W196" s="1">
        <v>30.029363632202148</v>
      </c>
      <c r="X196" s="1">
        <v>419.3170166015625</v>
      </c>
      <c r="Y196" s="1">
        <v>419.94256591796875</v>
      </c>
      <c r="Z196" s="1">
        <v>25.70623779296875</v>
      </c>
      <c r="AA196" s="1">
        <v>25.80073356628418</v>
      </c>
      <c r="AB196" s="1">
        <v>61.003940582275391</v>
      </c>
      <c r="AC196" s="1">
        <v>61.227767944335938</v>
      </c>
      <c r="AD196" s="1">
        <v>299.72659301757813</v>
      </c>
      <c r="AE196" s="1">
        <v>0.99200183153152466</v>
      </c>
      <c r="AF196" s="1">
        <v>9.4882607460021973E-2</v>
      </c>
      <c r="AG196" s="1">
        <v>99.763862609863281</v>
      </c>
      <c r="AH196" s="1">
        <v>-0.96267718076705933</v>
      </c>
      <c r="AI196" s="1">
        <v>0.22468872368335724</v>
      </c>
      <c r="AJ196" s="1">
        <v>1.5614732168614864E-2</v>
      </c>
      <c r="AK196" s="1">
        <v>1.9676538649946451E-3</v>
      </c>
      <c r="AL196" s="1">
        <v>1.542645413428545E-2</v>
      </c>
      <c r="AM196" s="1">
        <v>1.1269518872722983E-3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88</v>
      </c>
      <c r="AV196">
        <f t="shared" si="64"/>
        <v>0.49954432169596352</v>
      </c>
      <c r="AW196">
        <f t="shared" si="65"/>
        <v>4.8455001569438829E-5</v>
      </c>
      <c r="AX196">
        <f t="shared" si="66"/>
        <v>301.99767150878904</v>
      </c>
      <c r="AY196">
        <f t="shared" si="67"/>
        <v>302.91790046691892</v>
      </c>
      <c r="AZ196">
        <f t="shared" si="68"/>
        <v>0.15872028949736894</v>
      </c>
      <c r="BA196">
        <f t="shared" si="69"/>
        <v>0.10171357547149036</v>
      </c>
      <c r="BB196">
        <f t="shared" si="70"/>
        <v>3.9864585447427872</v>
      </c>
      <c r="BC196">
        <f t="shared" si="71"/>
        <v>39.958943453625473</v>
      </c>
      <c r="BD196">
        <f t="shared" si="72"/>
        <v>14.158209887341293</v>
      </c>
      <c r="BE196">
        <f t="shared" si="73"/>
        <v>29.307785987854004</v>
      </c>
      <c r="BF196">
        <f t="shared" si="74"/>
        <v>4.0939599266212534</v>
      </c>
      <c r="BG196">
        <f t="shared" si="75"/>
        <v>3.3098682189147879E-3</v>
      </c>
      <c r="BH196">
        <f t="shared" si="76"/>
        <v>2.5739808387404626</v>
      </c>
      <c r="BI196">
        <f t="shared" si="77"/>
        <v>1.5199790878807908</v>
      </c>
      <c r="BJ196">
        <f t="shared" si="78"/>
        <v>2.0690142648653676E-3</v>
      </c>
      <c r="BK196">
        <f t="shared" si="79"/>
        <v>56.788341250308434</v>
      </c>
      <c r="BL196">
        <f t="shared" si="80"/>
        <v>1.3554891021594453</v>
      </c>
      <c r="BM196">
        <f t="shared" si="81"/>
        <v>63.406203355675508</v>
      </c>
      <c r="BN196">
        <f t="shared" si="82"/>
        <v>420.10078112771731</v>
      </c>
      <c r="BO196">
        <f t="shared" si="83"/>
        <v>-5.0235539206813546E-4</v>
      </c>
    </row>
    <row r="197" spans="1:67" x14ac:dyDescent="0.25">
      <c r="A197" s="1">
        <v>185</v>
      </c>
      <c r="B197" s="1" t="s">
        <v>273</v>
      </c>
      <c r="C197" s="1" t="s">
        <v>82</v>
      </c>
      <c r="D197" s="1" t="s">
        <v>83</v>
      </c>
      <c r="E197" s="1" t="s">
        <v>84</v>
      </c>
      <c r="F197" s="1" t="s">
        <v>85</v>
      </c>
      <c r="G197" s="1" t="s">
        <v>86</v>
      </c>
      <c r="H197" s="1" t="s">
        <v>87</v>
      </c>
      <c r="I197" s="1">
        <v>1000.9999914616346</v>
      </c>
      <c r="J197" s="1">
        <v>0</v>
      </c>
      <c r="K197">
        <f t="shared" si="56"/>
        <v>-0.33886393599563064</v>
      </c>
      <c r="L197">
        <f t="shared" si="57"/>
        <v>3.3084066155539943E-3</v>
      </c>
      <c r="M197">
        <f t="shared" si="58"/>
        <v>572.37592790999395</v>
      </c>
      <c r="N197">
        <f t="shared" si="59"/>
        <v>4.8368936173414964E-2</v>
      </c>
      <c r="O197">
        <f t="shared" si="60"/>
        <v>1.4122429231030704</v>
      </c>
      <c r="P197">
        <f t="shared" si="61"/>
        <v>28.845684051513672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29.767627716064453</v>
      </c>
      <c r="V197" s="1">
        <v>28.845684051513672</v>
      </c>
      <c r="W197" s="1">
        <v>30.02931022644043</v>
      </c>
      <c r="X197" s="1">
        <v>419.31240844726563</v>
      </c>
      <c r="Y197" s="1">
        <v>419.95010375976563</v>
      </c>
      <c r="Z197" s="1">
        <v>25.704105377197266</v>
      </c>
      <c r="AA197" s="1">
        <v>25.798435211181641</v>
      </c>
      <c r="AB197" s="1">
        <v>60.999916076660156</v>
      </c>
      <c r="AC197" s="1">
        <v>61.223770141601563</v>
      </c>
      <c r="AD197" s="1">
        <v>299.72125244140625</v>
      </c>
      <c r="AE197" s="1">
        <v>0.97116976976394653</v>
      </c>
      <c r="AF197" s="1">
        <v>7.9736039042472839E-2</v>
      </c>
      <c r="AG197" s="1">
        <v>99.764060974121094</v>
      </c>
      <c r="AH197" s="1">
        <v>-0.96267718076705933</v>
      </c>
      <c r="AI197" s="1">
        <v>0.22468872368335724</v>
      </c>
      <c r="AJ197" s="1">
        <v>1.5614732168614864E-2</v>
      </c>
      <c r="AK197" s="1">
        <v>1.9676538649946451E-3</v>
      </c>
      <c r="AL197" s="1">
        <v>1.542645413428545E-2</v>
      </c>
      <c r="AM197" s="1">
        <v>1.1269518872722983E-3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88</v>
      </c>
      <c r="AV197">
        <f t="shared" si="64"/>
        <v>0.49953542073567703</v>
      </c>
      <c r="AW197">
        <f t="shared" si="65"/>
        <v>4.8368936173414962E-5</v>
      </c>
      <c r="AX197">
        <f t="shared" si="66"/>
        <v>301.99568405151365</v>
      </c>
      <c r="AY197">
        <f t="shared" si="67"/>
        <v>302.91762771606443</v>
      </c>
      <c r="AZ197">
        <f t="shared" si="68"/>
        <v>0.1553871596890577</v>
      </c>
      <c r="BA197">
        <f t="shared" si="69"/>
        <v>0.10194889509077935</v>
      </c>
      <c r="BB197">
        <f t="shared" si="70"/>
        <v>3.9859995865483082</v>
      </c>
      <c r="BC197">
        <f t="shared" si="71"/>
        <v>39.954263565737172</v>
      </c>
      <c r="BD197">
        <f t="shared" si="72"/>
        <v>14.155828354555531</v>
      </c>
      <c r="BE197">
        <f t="shared" si="73"/>
        <v>29.306655883789063</v>
      </c>
      <c r="BF197">
        <f t="shared" si="74"/>
        <v>4.0936928230933329</v>
      </c>
      <c r="BG197">
        <f t="shared" si="75"/>
        <v>3.3045570316749188E-3</v>
      </c>
      <c r="BH197">
        <f t="shared" si="76"/>
        <v>2.5737566634452378</v>
      </c>
      <c r="BI197">
        <f t="shared" si="77"/>
        <v>1.5199361596480951</v>
      </c>
      <c r="BJ197">
        <f t="shared" si="78"/>
        <v>2.0656936612051943E-3</v>
      </c>
      <c r="BK197">
        <f t="shared" si="79"/>
        <v>57.102546972131783</v>
      </c>
      <c r="BL197">
        <f t="shared" si="80"/>
        <v>1.3629617489925046</v>
      </c>
      <c r="BM197">
        <f t="shared" si="81"/>
        <v>63.408136697987302</v>
      </c>
      <c r="BN197">
        <f t="shared" si="82"/>
        <v>420.11118344575772</v>
      </c>
      <c r="BO197">
        <f t="shared" si="83"/>
        <v>-5.1145343476444746E-4</v>
      </c>
    </row>
    <row r="198" spans="1:67" x14ac:dyDescent="0.25">
      <c r="A198" s="1">
        <v>186</v>
      </c>
      <c r="B198" s="1" t="s">
        <v>274</v>
      </c>
      <c r="C198" s="1" t="s">
        <v>82</v>
      </c>
      <c r="D198" s="1" t="s">
        <v>83</v>
      </c>
      <c r="E198" s="1" t="s">
        <v>84</v>
      </c>
      <c r="F198" s="1" t="s">
        <v>85</v>
      </c>
      <c r="G198" s="1" t="s">
        <v>86</v>
      </c>
      <c r="H198" s="1" t="s">
        <v>87</v>
      </c>
      <c r="I198" s="1">
        <v>1005.9999913498759</v>
      </c>
      <c r="J198" s="1">
        <v>0</v>
      </c>
      <c r="K198">
        <f t="shared" si="56"/>
        <v>-0.32475893806082001</v>
      </c>
      <c r="L198">
        <f t="shared" si="57"/>
        <v>3.346405083820538E-3</v>
      </c>
      <c r="M198">
        <f t="shared" si="58"/>
        <v>563.87585276925211</v>
      </c>
      <c r="N198">
        <f t="shared" si="59"/>
        <v>4.8910237554466184E-2</v>
      </c>
      <c r="O198">
        <f t="shared" si="60"/>
        <v>1.4118572792289164</v>
      </c>
      <c r="P198">
        <f t="shared" si="61"/>
        <v>28.843439102172852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29.767791748046875</v>
      </c>
      <c r="V198" s="1">
        <v>28.843439102172852</v>
      </c>
      <c r="W198" s="1">
        <v>30.029325485229492</v>
      </c>
      <c r="X198" s="1">
        <v>419.35000610351563</v>
      </c>
      <c r="Y198" s="1">
        <v>419.95901489257813</v>
      </c>
      <c r="Z198" s="1">
        <v>25.701688766479492</v>
      </c>
      <c r="AA198" s="1">
        <v>25.797075271606445</v>
      </c>
      <c r="AB198" s="1">
        <v>60.993980407714844</v>
      </c>
      <c r="AC198" s="1">
        <v>61.219791412353516</v>
      </c>
      <c r="AD198" s="1">
        <v>299.71847534179688</v>
      </c>
      <c r="AE198" s="1">
        <v>0.98608911037445068</v>
      </c>
      <c r="AF198" s="1">
        <v>0.13435417413711548</v>
      </c>
      <c r="AG198" s="1">
        <v>99.764175415039063</v>
      </c>
      <c r="AH198" s="1">
        <v>-0.96267718076705933</v>
      </c>
      <c r="AI198" s="1">
        <v>0.22468872368335724</v>
      </c>
      <c r="AJ198" s="1">
        <v>1.5614732168614864E-2</v>
      </c>
      <c r="AK198" s="1">
        <v>1.9676538649946451E-3</v>
      </c>
      <c r="AL198" s="1">
        <v>1.542645413428545E-2</v>
      </c>
      <c r="AM198" s="1">
        <v>1.1269518872722983E-3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88</v>
      </c>
      <c r="AV198">
        <f t="shared" si="64"/>
        <v>0.49953079223632807</v>
      </c>
      <c r="AW198">
        <f t="shared" si="65"/>
        <v>4.8910237554466181E-5</v>
      </c>
      <c r="AX198">
        <f t="shared" si="66"/>
        <v>301.99343910217283</v>
      </c>
      <c r="AY198">
        <f t="shared" si="67"/>
        <v>302.91779174804685</v>
      </c>
      <c r="AZ198">
        <f t="shared" si="68"/>
        <v>0.15777425413338264</v>
      </c>
      <c r="BA198">
        <f t="shared" si="69"/>
        <v>0.10202977270761525</v>
      </c>
      <c r="BB198">
        <f t="shared" si="70"/>
        <v>3.9854812218204283</v>
      </c>
      <c r="BC198">
        <f t="shared" si="71"/>
        <v>39.949021833138239</v>
      </c>
      <c r="BD198">
        <f t="shared" si="72"/>
        <v>14.151946561531794</v>
      </c>
      <c r="BE198">
        <f t="shared" si="73"/>
        <v>29.305615425109863</v>
      </c>
      <c r="BF198">
        <f t="shared" si="74"/>
        <v>4.0934469209578586</v>
      </c>
      <c r="BG198">
        <f t="shared" si="75"/>
        <v>3.3424666165154156E-3</v>
      </c>
      <c r="BH198">
        <f t="shared" si="76"/>
        <v>2.5736239425915119</v>
      </c>
      <c r="BI198">
        <f t="shared" si="77"/>
        <v>1.5198229783663466</v>
      </c>
      <c r="BJ198">
        <f t="shared" si="78"/>
        <v>2.089395125347622E-3</v>
      </c>
      <c r="BK198">
        <f t="shared" si="79"/>
        <v>56.25460948797641</v>
      </c>
      <c r="BL198">
        <f t="shared" si="80"/>
        <v>1.3426925789734188</v>
      </c>
      <c r="BM198">
        <f t="shared" si="81"/>
        <v>63.413984763423734</v>
      </c>
      <c r="BN198">
        <f t="shared" si="82"/>
        <v>420.11338973808142</v>
      </c>
      <c r="BO198">
        <f t="shared" si="83"/>
        <v>-4.9020714057254763E-4</v>
      </c>
    </row>
    <row r="199" spans="1:67" x14ac:dyDescent="0.25">
      <c r="A199" s="1">
        <v>187</v>
      </c>
      <c r="B199" s="1" t="s">
        <v>275</v>
      </c>
      <c r="C199" s="1" t="s">
        <v>82</v>
      </c>
      <c r="D199" s="1" t="s">
        <v>83</v>
      </c>
      <c r="E199" s="1" t="s">
        <v>84</v>
      </c>
      <c r="F199" s="1" t="s">
        <v>85</v>
      </c>
      <c r="G199" s="1" t="s">
        <v>86</v>
      </c>
      <c r="H199" s="1" t="s">
        <v>87</v>
      </c>
      <c r="I199" s="1">
        <v>1011.4999912269413</v>
      </c>
      <c r="J199" s="1">
        <v>0</v>
      </c>
      <c r="K199">
        <f t="shared" si="56"/>
        <v>-0.31418079775464713</v>
      </c>
      <c r="L199">
        <f t="shared" si="57"/>
        <v>3.3819751567319895E-3</v>
      </c>
      <c r="M199">
        <f t="shared" si="58"/>
        <v>557.32093537972696</v>
      </c>
      <c r="N199">
        <f t="shared" si="59"/>
        <v>4.9414906933366358E-2</v>
      </c>
      <c r="O199">
        <f t="shared" si="60"/>
        <v>1.4114461422642139</v>
      </c>
      <c r="P199">
        <f t="shared" si="61"/>
        <v>28.84117317199707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29.767604827880859</v>
      </c>
      <c r="V199" s="1">
        <v>28.84117317199707</v>
      </c>
      <c r="W199" s="1">
        <v>30.029569625854492</v>
      </c>
      <c r="X199" s="1">
        <v>419.37939453125</v>
      </c>
      <c r="Y199" s="1">
        <v>419.96676635742188</v>
      </c>
      <c r="Z199" s="1">
        <v>25.699567794799805</v>
      </c>
      <c r="AA199" s="1">
        <v>25.795932769775391</v>
      </c>
      <c r="AB199" s="1">
        <v>60.989582061767578</v>
      </c>
      <c r="AC199" s="1">
        <v>61.217624664306641</v>
      </c>
      <c r="AD199" s="1">
        <v>299.73672485351563</v>
      </c>
      <c r="AE199" s="1">
        <v>0.98445773124694824</v>
      </c>
      <c r="AF199" s="1">
        <v>0.12976312637329102</v>
      </c>
      <c r="AG199" s="1">
        <v>99.764251708984375</v>
      </c>
      <c r="AH199" s="1">
        <v>-0.96267718076705933</v>
      </c>
      <c r="AI199" s="1">
        <v>0.22468872368335724</v>
      </c>
      <c r="AJ199" s="1">
        <v>1.5614732168614864E-2</v>
      </c>
      <c r="AK199" s="1">
        <v>1.9676538649946451E-3</v>
      </c>
      <c r="AL199" s="1">
        <v>1.542645413428545E-2</v>
      </c>
      <c r="AM199" s="1">
        <v>1.1269518872722983E-3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88</v>
      </c>
      <c r="AV199">
        <f t="shared" si="64"/>
        <v>0.49956120808919269</v>
      </c>
      <c r="AW199">
        <f t="shared" si="65"/>
        <v>4.9414906933366357E-5</v>
      </c>
      <c r="AX199">
        <f t="shared" si="66"/>
        <v>301.99117317199705</v>
      </c>
      <c r="AY199">
        <f t="shared" si="67"/>
        <v>302.91760482788084</v>
      </c>
      <c r="AZ199">
        <f t="shared" si="68"/>
        <v>0.15751323347881652</v>
      </c>
      <c r="BA199">
        <f t="shared" si="69"/>
        <v>0.10205424522046599</v>
      </c>
      <c r="BB199">
        <f t="shared" si="70"/>
        <v>3.9849580721761244</v>
      </c>
      <c r="BC199">
        <f t="shared" si="71"/>
        <v>39.943747423680165</v>
      </c>
      <c r="BD199">
        <f t="shared" si="72"/>
        <v>14.147814653904774</v>
      </c>
      <c r="BE199">
        <f t="shared" si="73"/>
        <v>29.304388999938965</v>
      </c>
      <c r="BF199">
        <f t="shared" si="74"/>
        <v>4.0931570840144191</v>
      </c>
      <c r="BG199">
        <f t="shared" si="75"/>
        <v>3.3779525681644253E-3</v>
      </c>
      <c r="BH199">
        <f t="shared" si="76"/>
        <v>2.5735119299119105</v>
      </c>
      <c r="BI199">
        <f t="shared" si="77"/>
        <v>1.5196451541025087</v>
      </c>
      <c r="BJ199">
        <f t="shared" si="78"/>
        <v>2.1115813914124137E-3</v>
      </c>
      <c r="BK199">
        <f t="shared" si="79"/>
        <v>55.600706079909699</v>
      </c>
      <c r="BL199">
        <f t="shared" si="80"/>
        <v>1.3270596152491905</v>
      </c>
      <c r="BM199">
        <f t="shared" si="81"/>
        <v>63.420416027490212</v>
      </c>
      <c r="BN199">
        <f t="shared" si="82"/>
        <v>420.11611286164151</v>
      </c>
      <c r="BO199">
        <f t="shared" si="83"/>
        <v>-4.7428499625318151E-4</v>
      </c>
    </row>
    <row r="200" spans="1:67" x14ac:dyDescent="0.25">
      <c r="A200" s="1">
        <v>188</v>
      </c>
      <c r="B200" s="1" t="s">
        <v>276</v>
      </c>
      <c r="C200" s="1" t="s">
        <v>82</v>
      </c>
      <c r="D200" s="1" t="s">
        <v>83</v>
      </c>
      <c r="E200" s="1" t="s">
        <v>84</v>
      </c>
      <c r="F200" s="1" t="s">
        <v>85</v>
      </c>
      <c r="G200" s="1" t="s">
        <v>86</v>
      </c>
      <c r="H200" s="1" t="s">
        <v>87</v>
      </c>
      <c r="I200" s="1">
        <v>1016.4999911151826</v>
      </c>
      <c r="J200" s="1">
        <v>0</v>
      </c>
      <c r="K200">
        <f t="shared" si="56"/>
        <v>-0.2958436891885462</v>
      </c>
      <c r="L200">
        <f t="shared" si="57"/>
        <v>3.3852029502989909E-3</v>
      </c>
      <c r="M200">
        <f t="shared" si="58"/>
        <v>548.58364823134468</v>
      </c>
      <c r="N200">
        <f t="shared" si="59"/>
        <v>4.945261195545015E-2</v>
      </c>
      <c r="O200">
        <f t="shared" si="60"/>
        <v>1.4111874534965012</v>
      </c>
      <c r="P200">
        <f t="shared" si="61"/>
        <v>28.838966369628906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29.767421722412109</v>
      </c>
      <c r="V200" s="1">
        <v>28.838966369628906</v>
      </c>
      <c r="W200" s="1">
        <v>30.029470443725586</v>
      </c>
      <c r="X200" s="1">
        <v>419.39169311523438</v>
      </c>
      <c r="Y200" s="1">
        <v>419.94232177734375</v>
      </c>
      <c r="Z200" s="1">
        <v>25.696910858154297</v>
      </c>
      <c r="AA200" s="1">
        <v>25.79334831237793</v>
      </c>
      <c r="AB200" s="1">
        <v>60.983860015869141</v>
      </c>
      <c r="AC200" s="1">
        <v>61.212718963623047</v>
      </c>
      <c r="AD200" s="1">
        <v>299.74078369140625</v>
      </c>
      <c r="AE200" s="1">
        <v>0.98481279611587524</v>
      </c>
      <c r="AF200" s="1">
        <v>0.15789036452770233</v>
      </c>
      <c r="AG200" s="1">
        <v>99.7645263671875</v>
      </c>
      <c r="AH200" s="1">
        <v>-0.96267718076705933</v>
      </c>
      <c r="AI200" s="1">
        <v>0.22468872368335724</v>
      </c>
      <c r="AJ200" s="1">
        <v>1.5614732168614864E-2</v>
      </c>
      <c r="AK200" s="1">
        <v>1.9676538649946451E-3</v>
      </c>
      <c r="AL200" s="1">
        <v>1.542645413428545E-2</v>
      </c>
      <c r="AM200" s="1">
        <v>1.1269518872722983E-3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88</v>
      </c>
      <c r="AV200">
        <f t="shared" si="64"/>
        <v>0.49956797281901039</v>
      </c>
      <c r="AW200">
        <f t="shared" si="65"/>
        <v>4.9452611955450147E-5</v>
      </c>
      <c r="AX200">
        <f t="shared" si="66"/>
        <v>301.98896636962888</v>
      </c>
      <c r="AY200">
        <f t="shared" si="67"/>
        <v>302.91742172241209</v>
      </c>
      <c r="AZ200">
        <f t="shared" si="68"/>
        <v>0.15757004385657503</v>
      </c>
      <c r="BA200">
        <f t="shared" si="69"/>
        <v>0.10230777207738719</v>
      </c>
      <c r="BB200">
        <f t="shared" si="70"/>
        <v>3.9844486313047804</v>
      </c>
      <c r="BC200">
        <f t="shared" si="71"/>
        <v>39.938531022939465</v>
      </c>
      <c r="BD200">
        <f t="shared" si="72"/>
        <v>14.145182710561535</v>
      </c>
      <c r="BE200">
        <f t="shared" si="73"/>
        <v>29.303194046020508</v>
      </c>
      <c r="BF200">
        <f t="shared" si="74"/>
        <v>4.0928747017754468</v>
      </c>
      <c r="BG200">
        <f t="shared" si="75"/>
        <v>3.3811726842385577E-3</v>
      </c>
      <c r="BH200">
        <f t="shared" si="76"/>
        <v>2.5732611778082792</v>
      </c>
      <c r="BI200">
        <f t="shared" si="77"/>
        <v>1.5196135239671675</v>
      </c>
      <c r="BJ200">
        <f t="shared" si="78"/>
        <v>2.1135946526792209E-3</v>
      </c>
      <c r="BK200">
        <f t="shared" si="79"/>
        <v>54.729187838583904</v>
      </c>
      <c r="BL200">
        <f t="shared" si="80"/>
        <v>1.306330940662388</v>
      </c>
      <c r="BM200">
        <f t="shared" si="81"/>
        <v>63.422633234595381</v>
      </c>
      <c r="BN200">
        <f t="shared" si="82"/>
        <v>420.08295169836856</v>
      </c>
      <c r="BO200">
        <f t="shared" si="83"/>
        <v>-4.4665430287795378E-4</v>
      </c>
    </row>
    <row r="201" spans="1:67" x14ac:dyDescent="0.25">
      <c r="A201" s="1">
        <v>189</v>
      </c>
      <c r="B201" s="1" t="s">
        <v>277</v>
      </c>
      <c r="C201" s="1" t="s">
        <v>82</v>
      </c>
      <c r="D201" s="1" t="s">
        <v>83</v>
      </c>
      <c r="E201" s="1" t="s">
        <v>84</v>
      </c>
      <c r="F201" s="1" t="s">
        <v>85</v>
      </c>
      <c r="G201" s="1" t="s">
        <v>86</v>
      </c>
      <c r="H201" s="1" t="s">
        <v>87</v>
      </c>
      <c r="I201" s="1">
        <v>1021.4999910034239</v>
      </c>
      <c r="J201" s="1">
        <v>0</v>
      </c>
      <c r="K201">
        <f t="shared" si="56"/>
        <v>-0.30771625251025697</v>
      </c>
      <c r="L201">
        <f t="shared" si="57"/>
        <v>3.4500054351344562E-3</v>
      </c>
      <c r="M201">
        <f t="shared" si="58"/>
        <v>551.43678101645355</v>
      </c>
      <c r="N201">
        <f t="shared" si="59"/>
        <v>5.0399176825876212E-2</v>
      </c>
      <c r="O201">
        <f t="shared" si="60"/>
        <v>1.4112232063612562</v>
      </c>
      <c r="P201">
        <f t="shared" si="61"/>
        <v>28.838573455810547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29.767765045166016</v>
      </c>
      <c r="V201" s="1">
        <v>28.838573455810547</v>
      </c>
      <c r="W201" s="1">
        <v>30.029760360717773</v>
      </c>
      <c r="X201" s="1">
        <v>419.37008666992188</v>
      </c>
      <c r="Y201" s="1">
        <v>419.94366455078125</v>
      </c>
      <c r="Z201" s="1">
        <v>25.693716049194336</v>
      </c>
      <c r="AA201" s="1">
        <v>25.791996002197266</v>
      </c>
      <c r="AB201" s="1">
        <v>60.975650787353516</v>
      </c>
      <c r="AC201" s="1">
        <v>61.208545684814453</v>
      </c>
      <c r="AD201" s="1">
        <v>299.75155639648438</v>
      </c>
      <c r="AE201" s="1">
        <v>0.94468998908996582</v>
      </c>
      <c r="AF201" s="1">
        <v>9.7784541547298431E-2</v>
      </c>
      <c r="AG201" s="1">
        <v>99.764854431152344</v>
      </c>
      <c r="AH201" s="1">
        <v>-0.96267718076705933</v>
      </c>
      <c r="AI201" s="1">
        <v>0.22468872368335724</v>
      </c>
      <c r="AJ201" s="1">
        <v>1.5614732168614864E-2</v>
      </c>
      <c r="AK201" s="1">
        <v>1.9676538649946451E-3</v>
      </c>
      <c r="AL201" s="1">
        <v>1.542645413428545E-2</v>
      </c>
      <c r="AM201" s="1">
        <v>1.1269518872722983E-3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88</v>
      </c>
      <c r="AV201">
        <f t="shared" si="64"/>
        <v>0.49958592732747387</v>
      </c>
      <c r="AW201">
        <f t="shared" si="65"/>
        <v>5.039917682587621E-5</v>
      </c>
      <c r="AX201">
        <f t="shared" si="66"/>
        <v>301.98857345581052</v>
      </c>
      <c r="AY201">
        <f t="shared" si="67"/>
        <v>302.91776504516599</v>
      </c>
      <c r="AZ201">
        <f t="shared" si="68"/>
        <v>0.15115039487591986</v>
      </c>
      <c r="BA201">
        <f t="shared" si="69"/>
        <v>0.10186237528557364</v>
      </c>
      <c r="BB201">
        <f t="shared" si="70"/>
        <v>3.9843579330093295</v>
      </c>
      <c r="BC201">
        <f t="shared" si="71"/>
        <v>39.937490569476367</v>
      </c>
      <c r="BD201">
        <f t="shared" si="72"/>
        <v>14.145494567279101</v>
      </c>
      <c r="BE201">
        <f t="shared" si="73"/>
        <v>29.303169250488281</v>
      </c>
      <c r="BF201">
        <f t="shared" si="74"/>
        <v>4.0928688424675217</v>
      </c>
      <c r="BG201">
        <f t="shared" si="75"/>
        <v>3.4458194859037735E-3</v>
      </c>
      <c r="BH201">
        <f t="shared" si="76"/>
        <v>2.5731347266480733</v>
      </c>
      <c r="BI201">
        <f t="shared" si="77"/>
        <v>1.5197341158194484</v>
      </c>
      <c r="BJ201">
        <f t="shared" si="78"/>
        <v>2.1540128692860393E-3</v>
      </c>
      <c r="BK201">
        <f t="shared" si="79"/>
        <v>55.01401018608972</v>
      </c>
      <c r="BL201">
        <f t="shared" si="80"/>
        <v>1.313120848260283</v>
      </c>
      <c r="BM201">
        <f t="shared" si="81"/>
        <v>63.421752772825016</v>
      </c>
      <c r="BN201">
        <f t="shared" si="82"/>
        <v>420.08993811979758</v>
      </c>
      <c r="BO201">
        <f t="shared" si="83"/>
        <v>-4.6456490194060157E-4</v>
      </c>
    </row>
    <row r="202" spans="1:67" x14ac:dyDescent="0.25">
      <c r="A202" s="1">
        <v>190</v>
      </c>
      <c r="B202" s="1" t="s">
        <v>278</v>
      </c>
      <c r="C202" s="1" t="s">
        <v>82</v>
      </c>
      <c r="D202" s="1" t="s">
        <v>83</v>
      </c>
      <c r="E202" s="1" t="s">
        <v>84</v>
      </c>
      <c r="F202" s="1" t="s">
        <v>85</v>
      </c>
      <c r="G202" s="1" t="s">
        <v>86</v>
      </c>
      <c r="H202" s="1" t="s">
        <v>87</v>
      </c>
      <c r="I202" s="1">
        <v>1026.9999908804893</v>
      </c>
      <c r="J202" s="1">
        <v>0</v>
      </c>
      <c r="K202">
        <f t="shared" si="56"/>
        <v>-0.31404943879885983</v>
      </c>
      <c r="L202">
        <f t="shared" si="57"/>
        <v>3.4031911822552134E-3</v>
      </c>
      <c r="M202">
        <f t="shared" si="58"/>
        <v>556.32314257265034</v>
      </c>
      <c r="N202">
        <f t="shared" si="59"/>
        <v>4.9721271621436032E-2</v>
      </c>
      <c r="O202">
        <f t="shared" si="60"/>
        <v>1.4113769319908038</v>
      </c>
      <c r="P202">
        <f t="shared" si="61"/>
        <v>28.837213516235352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29.767684936523438</v>
      </c>
      <c r="V202" s="1">
        <v>28.837213516235352</v>
      </c>
      <c r="W202" s="1">
        <v>30.029603958129883</v>
      </c>
      <c r="X202" s="1">
        <v>419.35791015625</v>
      </c>
      <c r="Y202" s="1">
        <v>419.94473266601563</v>
      </c>
      <c r="Z202" s="1">
        <v>25.690322875976563</v>
      </c>
      <c r="AA202" s="1">
        <v>25.787281036376953</v>
      </c>
      <c r="AB202" s="1">
        <v>60.968311309814453</v>
      </c>
      <c r="AC202" s="1">
        <v>61.198444366455078</v>
      </c>
      <c r="AD202" s="1">
        <v>299.7525634765625</v>
      </c>
      <c r="AE202" s="1">
        <v>0.94386285543441772</v>
      </c>
      <c r="AF202" s="1">
        <v>0.14986957609653473</v>
      </c>
      <c r="AG202" s="1">
        <v>99.764961242675781</v>
      </c>
      <c r="AH202" s="1">
        <v>-0.96267718076705933</v>
      </c>
      <c r="AI202" s="1">
        <v>0.22468872368335724</v>
      </c>
      <c r="AJ202" s="1">
        <v>1.5614732168614864E-2</v>
      </c>
      <c r="AK202" s="1">
        <v>1.9676538649946451E-3</v>
      </c>
      <c r="AL202" s="1">
        <v>1.542645413428545E-2</v>
      </c>
      <c r="AM202" s="1">
        <v>1.1269518872722983E-3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88</v>
      </c>
      <c r="AV202">
        <f t="shared" si="64"/>
        <v>0.49958760579427075</v>
      </c>
      <c r="AW202">
        <f t="shared" si="65"/>
        <v>4.972127162143603E-5</v>
      </c>
      <c r="AX202">
        <f t="shared" si="66"/>
        <v>301.98721351623533</v>
      </c>
      <c r="AY202">
        <f t="shared" si="67"/>
        <v>302.91768493652341</v>
      </c>
      <c r="AZ202">
        <f t="shared" si="68"/>
        <v>0.15101805349399022</v>
      </c>
      <c r="BA202">
        <f t="shared" si="69"/>
        <v>0.10237083570237948</v>
      </c>
      <c r="BB202">
        <f t="shared" si="70"/>
        <v>3.9840440251389388</v>
      </c>
      <c r="BC202">
        <f t="shared" si="71"/>
        <v>39.934301336997976</v>
      </c>
      <c r="BD202">
        <f t="shared" si="72"/>
        <v>14.147020300621023</v>
      </c>
      <c r="BE202">
        <f t="shared" si="73"/>
        <v>29.302449226379395</v>
      </c>
      <c r="BF202">
        <f t="shared" si="74"/>
        <v>4.0926987003691462</v>
      </c>
      <c r="BG202">
        <f t="shared" si="75"/>
        <v>3.3991179962494658E-3</v>
      </c>
      <c r="BH202">
        <f t="shared" si="76"/>
        <v>2.572667093148135</v>
      </c>
      <c r="BI202">
        <f t="shared" si="77"/>
        <v>1.5200316072210112</v>
      </c>
      <c r="BJ202">
        <f t="shared" si="78"/>
        <v>2.1248143228626256E-3</v>
      </c>
      <c r="BK202">
        <f t="shared" si="79"/>
        <v>55.50155675716406</v>
      </c>
      <c r="BL202">
        <f t="shared" si="80"/>
        <v>1.3247532336953902</v>
      </c>
      <c r="BM202">
        <f t="shared" si="81"/>
        <v>63.41443307578951</v>
      </c>
      <c r="BN202">
        <f t="shared" si="82"/>
        <v>420.09401672847883</v>
      </c>
      <c r="BO202">
        <f t="shared" si="83"/>
        <v>-4.7406690707693346E-4</v>
      </c>
    </row>
    <row r="203" spans="1:67" x14ac:dyDescent="0.25">
      <c r="A203" s="1">
        <v>191</v>
      </c>
      <c r="B203" s="1" t="s">
        <v>279</v>
      </c>
      <c r="C203" s="1" t="s">
        <v>82</v>
      </c>
      <c r="D203" s="1" t="s">
        <v>83</v>
      </c>
      <c r="E203" s="1" t="s">
        <v>84</v>
      </c>
      <c r="F203" s="1" t="s">
        <v>85</v>
      </c>
      <c r="G203" s="1" t="s">
        <v>86</v>
      </c>
      <c r="H203" s="1" t="s">
        <v>87</v>
      </c>
      <c r="I203" s="1">
        <v>1031.9999907687306</v>
      </c>
      <c r="J203" s="1">
        <v>0</v>
      </c>
      <c r="K203">
        <f t="shared" si="56"/>
        <v>-0.31829043520147116</v>
      </c>
      <c r="L203">
        <f t="shared" si="57"/>
        <v>3.3952323483761181E-3</v>
      </c>
      <c r="M203">
        <f t="shared" si="58"/>
        <v>558.66386380254585</v>
      </c>
      <c r="N203">
        <f t="shared" si="59"/>
        <v>4.9606918524077559E-2</v>
      </c>
      <c r="O203">
        <f t="shared" si="60"/>
        <v>1.4114320323553771</v>
      </c>
      <c r="P203">
        <f t="shared" si="61"/>
        <v>28.836214065551758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29.767963409423828</v>
      </c>
      <c r="V203" s="1">
        <v>28.836214065551758</v>
      </c>
      <c r="W203" s="1">
        <v>30.02984619140625</v>
      </c>
      <c r="X203" s="1">
        <v>419.37142944335938</v>
      </c>
      <c r="Y203" s="1">
        <v>419.966796875</v>
      </c>
      <c r="Z203" s="1">
        <v>25.687679290771484</v>
      </c>
      <c r="AA203" s="1">
        <v>25.784408569335938</v>
      </c>
      <c r="AB203" s="1">
        <v>60.960636138916016</v>
      </c>
      <c r="AC203" s="1">
        <v>61.190570831298828</v>
      </c>
      <c r="AD203" s="1">
        <v>299.77169799804688</v>
      </c>
      <c r="AE203" s="1">
        <v>0.91116416454315186</v>
      </c>
      <c r="AF203" s="1">
        <v>0.11340481787919998</v>
      </c>
      <c r="AG203" s="1">
        <v>99.764991760253906</v>
      </c>
      <c r="AH203" s="1">
        <v>-0.96267718076705933</v>
      </c>
      <c r="AI203" s="1">
        <v>0.22468872368335724</v>
      </c>
      <c r="AJ203" s="1">
        <v>1.5614732168614864E-2</v>
      </c>
      <c r="AK203" s="1">
        <v>1.9676538649946451E-3</v>
      </c>
      <c r="AL203" s="1">
        <v>1.542645413428545E-2</v>
      </c>
      <c r="AM203" s="1">
        <v>1.1269518872722983E-3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88</v>
      </c>
      <c r="AV203">
        <f t="shared" si="64"/>
        <v>0.49961949666341138</v>
      </c>
      <c r="AW203">
        <f t="shared" si="65"/>
        <v>4.9606918524077557E-5</v>
      </c>
      <c r="AX203">
        <f t="shared" si="66"/>
        <v>301.98621406555174</v>
      </c>
      <c r="AY203">
        <f t="shared" si="67"/>
        <v>302.91796340942381</v>
      </c>
      <c r="AZ203">
        <f t="shared" si="68"/>
        <v>0.14578626306832732</v>
      </c>
      <c r="BA203">
        <f t="shared" si="69"/>
        <v>0.10254069852715537</v>
      </c>
      <c r="BB203">
        <f t="shared" si="70"/>
        <v>3.9838133408181973</v>
      </c>
      <c r="BC203">
        <f t="shared" si="71"/>
        <v>39.931976844059008</v>
      </c>
      <c r="BD203">
        <f t="shared" si="72"/>
        <v>14.147568274723071</v>
      </c>
      <c r="BE203">
        <f t="shared" si="73"/>
        <v>29.302088737487793</v>
      </c>
      <c r="BF203">
        <f t="shared" si="74"/>
        <v>4.0926135189595634</v>
      </c>
      <c r="BG203">
        <f t="shared" si="75"/>
        <v>3.3911781801644705E-3</v>
      </c>
      <c r="BH203">
        <f t="shared" si="76"/>
        <v>2.5723813084628202</v>
      </c>
      <c r="BI203">
        <f t="shared" si="77"/>
        <v>1.5202322104967432</v>
      </c>
      <c r="BJ203">
        <f t="shared" si="78"/>
        <v>2.1198502318031391E-3</v>
      </c>
      <c r="BK203">
        <f t="shared" si="79"/>
        <v>55.735095769012595</v>
      </c>
      <c r="BL203">
        <f t="shared" si="80"/>
        <v>1.330257220236456</v>
      </c>
      <c r="BM203">
        <f t="shared" si="81"/>
        <v>63.410882076494211</v>
      </c>
      <c r="BN203">
        <f t="shared" si="82"/>
        <v>420.11809690403936</v>
      </c>
      <c r="BO203">
        <f t="shared" si="83"/>
        <v>-4.8041437399081133E-4</v>
      </c>
    </row>
    <row r="204" spans="1:67" x14ac:dyDescent="0.25">
      <c r="A204" s="1">
        <v>192</v>
      </c>
      <c r="B204" s="1" t="s">
        <v>280</v>
      </c>
      <c r="C204" s="1" t="s">
        <v>82</v>
      </c>
      <c r="D204" s="1" t="s">
        <v>83</v>
      </c>
      <c r="E204" s="1" t="s">
        <v>84</v>
      </c>
      <c r="F204" s="1" t="s">
        <v>85</v>
      </c>
      <c r="G204" s="1" t="s">
        <v>86</v>
      </c>
      <c r="H204" s="1" t="s">
        <v>87</v>
      </c>
      <c r="I204" s="1">
        <v>1036.9999906569719</v>
      </c>
      <c r="J204" s="1">
        <v>0</v>
      </c>
      <c r="K204">
        <f t="shared" si="56"/>
        <v>-0.31710668954403526</v>
      </c>
      <c r="L204">
        <f t="shared" si="57"/>
        <v>3.3628181568872519E-3</v>
      </c>
      <c r="M204">
        <f t="shared" si="58"/>
        <v>559.5341191874038</v>
      </c>
      <c r="N204">
        <f t="shared" si="59"/>
        <v>4.912461724938566E-2</v>
      </c>
      <c r="O204">
        <f t="shared" si="60"/>
        <v>1.4111731207083587</v>
      </c>
      <c r="P204">
        <f t="shared" si="61"/>
        <v>28.833538055419922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29.767358779907227</v>
      </c>
      <c r="V204" s="1">
        <v>28.833538055419922</v>
      </c>
      <c r="W204" s="1">
        <v>30.029043197631836</v>
      </c>
      <c r="X204" s="1">
        <v>419.36962890625</v>
      </c>
      <c r="Y204" s="1">
        <v>419.96304321289063</v>
      </c>
      <c r="Z204" s="1">
        <v>25.685020446777344</v>
      </c>
      <c r="AA204" s="1">
        <v>25.780811309814453</v>
      </c>
      <c r="AB204" s="1">
        <v>60.95635986328125</v>
      </c>
      <c r="AC204" s="1">
        <v>61.183845520019531</v>
      </c>
      <c r="AD204" s="1">
        <v>299.76644897460938</v>
      </c>
      <c r="AE204" s="1">
        <v>0.93629717826843262</v>
      </c>
      <c r="AF204" s="1">
        <v>0.14828667044639587</v>
      </c>
      <c r="AG204" s="1">
        <v>99.764999389648438</v>
      </c>
      <c r="AH204" s="1">
        <v>-0.96267718076705933</v>
      </c>
      <c r="AI204" s="1">
        <v>0.22468872368335724</v>
      </c>
      <c r="AJ204" s="1">
        <v>1.5614732168614864E-2</v>
      </c>
      <c r="AK204" s="1">
        <v>1.9676538649946451E-3</v>
      </c>
      <c r="AL204" s="1">
        <v>1.542645413428545E-2</v>
      </c>
      <c r="AM204" s="1">
        <v>1.1269518872722983E-3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88</v>
      </c>
      <c r="AV204">
        <f t="shared" si="64"/>
        <v>0.49961074829101554</v>
      </c>
      <c r="AW204">
        <f t="shared" si="65"/>
        <v>4.9124617249385663E-5</v>
      </c>
      <c r="AX204">
        <f t="shared" si="66"/>
        <v>301.9835380554199</v>
      </c>
      <c r="AY204">
        <f t="shared" si="67"/>
        <v>302.9173587799072</v>
      </c>
      <c r="AZ204">
        <f t="shared" si="68"/>
        <v>0.14980754517448958</v>
      </c>
      <c r="BA204">
        <f t="shared" si="69"/>
        <v>0.10310433683937058</v>
      </c>
      <c r="BB204">
        <f t="shared" si="70"/>
        <v>3.9831957452966389</v>
      </c>
      <c r="BC204">
        <f t="shared" si="71"/>
        <v>39.925783287379375</v>
      </c>
      <c r="BD204">
        <f t="shared" si="72"/>
        <v>14.144971977564921</v>
      </c>
      <c r="BE204">
        <f t="shared" si="73"/>
        <v>29.300448417663574</v>
      </c>
      <c r="BF204">
        <f t="shared" si="74"/>
        <v>4.0922259405287855</v>
      </c>
      <c r="BG204">
        <f t="shared" si="75"/>
        <v>3.3588409838893759E-3</v>
      </c>
      <c r="BH204">
        <f t="shared" si="76"/>
        <v>2.5720226245882802</v>
      </c>
      <c r="BI204">
        <f t="shared" si="77"/>
        <v>1.5202033159405053</v>
      </c>
      <c r="BJ204">
        <f t="shared" si="78"/>
        <v>2.0996325771513095E-3</v>
      </c>
      <c r="BK204">
        <f t="shared" si="79"/>
        <v>55.821921059218816</v>
      </c>
      <c r="BL204">
        <f t="shared" si="80"/>
        <v>1.3323413291482433</v>
      </c>
      <c r="BM204">
        <f t="shared" si="81"/>
        <v>63.411689933212337</v>
      </c>
      <c r="BN204">
        <f t="shared" si="82"/>
        <v>420.11378054593746</v>
      </c>
      <c r="BO204">
        <f t="shared" si="83"/>
        <v>-4.7863869276040198E-4</v>
      </c>
    </row>
    <row r="205" spans="1:67" x14ac:dyDescent="0.25">
      <c r="A205" s="1">
        <v>193</v>
      </c>
      <c r="B205" s="1" t="s">
        <v>281</v>
      </c>
      <c r="C205" s="1" t="s">
        <v>82</v>
      </c>
      <c r="D205" s="1" t="s">
        <v>83</v>
      </c>
      <c r="E205" s="1" t="s">
        <v>84</v>
      </c>
      <c r="F205" s="1" t="s">
        <v>85</v>
      </c>
      <c r="G205" s="1" t="s">
        <v>86</v>
      </c>
      <c r="H205" s="1" t="s">
        <v>87</v>
      </c>
      <c r="I205" s="1">
        <v>1042.4999905340374</v>
      </c>
      <c r="J205" s="1">
        <v>0</v>
      </c>
      <c r="K205">
        <f t="shared" si="56"/>
        <v>-0.32378091320794544</v>
      </c>
      <c r="L205">
        <f t="shared" si="57"/>
        <v>3.3849416578959806E-3</v>
      </c>
      <c r="M205">
        <f t="shared" si="58"/>
        <v>561.6878683178378</v>
      </c>
      <c r="N205">
        <f t="shared" si="59"/>
        <v>4.9462439258334566E-2</v>
      </c>
      <c r="O205">
        <f t="shared" si="60"/>
        <v>1.4116059936383079</v>
      </c>
      <c r="P205">
        <f t="shared" si="61"/>
        <v>28.834506988525391</v>
      </c>
      <c r="Q205" s="1">
        <v>6</v>
      </c>
      <c r="R205">
        <f t="shared" si="62"/>
        <v>1.4200000166893005</v>
      </c>
      <c r="S205" s="1">
        <v>1</v>
      </c>
      <c r="T205">
        <f t="shared" si="63"/>
        <v>2.8400000333786011</v>
      </c>
      <c r="U205" s="1">
        <v>29.767236709594727</v>
      </c>
      <c r="V205" s="1">
        <v>28.834506988525391</v>
      </c>
      <c r="W205" s="1">
        <v>30.02911376953125</v>
      </c>
      <c r="X205" s="1">
        <v>419.3671875</v>
      </c>
      <c r="Y205" s="1">
        <v>419.97369384765625</v>
      </c>
      <c r="Z205" s="1">
        <v>25.682186126708984</v>
      </c>
      <c r="AA205" s="1">
        <v>25.77863883972168</v>
      </c>
      <c r="AB205" s="1">
        <v>60.950492858886719</v>
      </c>
      <c r="AC205" s="1">
        <v>61.178794860839844</v>
      </c>
      <c r="AD205" s="1">
        <v>299.7574462890625</v>
      </c>
      <c r="AE205" s="1">
        <v>0.91057324409484863</v>
      </c>
      <c r="AF205" s="1">
        <v>0.14216625690460205</v>
      </c>
      <c r="AG205" s="1">
        <v>99.765289306640625</v>
      </c>
      <c r="AH205" s="1">
        <v>-0.96267718076705933</v>
      </c>
      <c r="AI205" s="1">
        <v>0.22468872368335724</v>
      </c>
      <c r="AJ205" s="1">
        <v>1.5614732168614864E-2</v>
      </c>
      <c r="AK205" s="1">
        <v>1.9676538649946451E-3</v>
      </c>
      <c r="AL205" s="1">
        <v>1.542645413428545E-2</v>
      </c>
      <c r="AM205" s="1">
        <v>1.1269518872722983E-3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88</v>
      </c>
      <c r="AV205">
        <f t="shared" si="64"/>
        <v>0.49959574381510413</v>
      </c>
      <c r="AW205">
        <f t="shared" si="65"/>
        <v>4.9462439258334569E-5</v>
      </c>
      <c r="AX205">
        <f t="shared" si="66"/>
        <v>301.98450698852537</v>
      </c>
      <c r="AY205">
        <f t="shared" si="67"/>
        <v>302.9172367095947</v>
      </c>
      <c r="AZ205">
        <f t="shared" si="68"/>
        <v>0.1456917157987121</v>
      </c>
      <c r="BA205">
        <f t="shared" si="69"/>
        <v>0.10274259333998717</v>
      </c>
      <c r="BB205">
        <f t="shared" si="70"/>
        <v>3.9834193554145436</v>
      </c>
      <c r="BC205">
        <f t="shared" si="71"/>
        <v>39.92790862532383</v>
      </c>
      <c r="BD205">
        <f t="shared" si="72"/>
        <v>14.149269785602151</v>
      </c>
      <c r="BE205">
        <f t="shared" si="73"/>
        <v>29.300871849060059</v>
      </c>
      <c r="BF205">
        <f t="shared" si="74"/>
        <v>4.0923259867804438</v>
      </c>
      <c r="BG205">
        <f t="shared" si="75"/>
        <v>3.3809120136065315E-3</v>
      </c>
      <c r="BH205">
        <f t="shared" si="76"/>
        <v>2.5718133617762358</v>
      </c>
      <c r="BI205">
        <f t="shared" si="77"/>
        <v>1.520512625004208</v>
      </c>
      <c r="BJ205">
        <f t="shared" si="78"/>
        <v>2.1134316777573874E-3</v>
      </c>
      <c r="BK205">
        <f t="shared" si="79"/>
        <v>56.036952682759349</v>
      </c>
      <c r="BL205">
        <f t="shared" si="80"/>
        <v>1.3374358359730687</v>
      </c>
      <c r="BM205">
        <f t="shared" si="81"/>
        <v>63.402806752086448</v>
      </c>
      <c r="BN205">
        <f t="shared" si="82"/>
        <v>420.12760378698493</v>
      </c>
      <c r="BO205">
        <f t="shared" si="83"/>
        <v>-4.8862818070259336E-4</v>
      </c>
    </row>
    <row r="206" spans="1:67" x14ac:dyDescent="0.25">
      <c r="A206" s="1">
        <v>194</v>
      </c>
      <c r="B206" s="1" t="s">
        <v>282</v>
      </c>
      <c r="C206" s="1" t="s">
        <v>82</v>
      </c>
      <c r="D206" s="1" t="s">
        <v>83</v>
      </c>
      <c r="E206" s="1" t="s">
        <v>84</v>
      </c>
      <c r="F206" s="1" t="s">
        <v>85</v>
      </c>
      <c r="G206" s="1" t="s">
        <v>86</v>
      </c>
      <c r="H206" s="1" t="s">
        <v>87</v>
      </c>
      <c r="I206" s="1">
        <v>1047.4999904222786</v>
      </c>
      <c r="J206" s="1">
        <v>0</v>
      </c>
      <c r="K206">
        <f t="shared" ref="K206:K269" si="84">(X206-Y206*(1000-Z206)/(1000-AA206))*AV206</f>
        <v>-0.32332603984902369</v>
      </c>
      <c r="L206">
        <f t="shared" ref="L206:L269" si="85">IF(BG206&lt;&gt;0,1/(1/BG206-1/T206),0)</f>
        <v>3.4484554123657683E-3</v>
      </c>
      <c r="M206">
        <f t="shared" ref="M206:M269" si="86">((BJ206-AW206/2)*Y206-K206)/(BJ206+AW206/2)</f>
        <v>558.6886940887174</v>
      </c>
      <c r="N206">
        <f t="shared" ref="N206:N269" si="87">AW206*1000</f>
        <v>5.0414850516614575E-2</v>
      </c>
      <c r="O206">
        <f t="shared" ref="O206:O269" si="88">(BB206-BH206)</f>
        <v>1.4123145525468788</v>
      </c>
      <c r="P206">
        <f t="shared" ref="P206:P269" si="89">(V206+BA206*J206)</f>
        <v>28.836851119995117</v>
      </c>
      <c r="Q206" s="1">
        <v>6</v>
      </c>
      <c r="R206">
        <f t="shared" ref="R206:R269" si="90">(Q206*AO206+AP206)</f>
        <v>1.4200000166893005</v>
      </c>
      <c r="S206" s="1">
        <v>1</v>
      </c>
      <c r="T206">
        <f t="shared" ref="T206:T269" si="91">R206*(S206+1)*(S206+1)/(S206*S206+1)</f>
        <v>2.8400000333786011</v>
      </c>
      <c r="U206" s="1">
        <v>29.766727447509766</v>
      </c>
      <c r="V206" s="1">
        <v>28.836851119995117</v>
      </c>
      <c r="W206" s="1">
        <v>30.029170989990234</v>
      </c>
      <c r="X206" s="1">
        <v>419.37045288085938</v>
      </c>
      <c r="Y206" s="1">
        <v>419.97525024414063</v>
      </c>
      <c r="Z206" s="1">
        <v>25.678674697875977</v>
      </c>
      <c r="AA206" s="1">
        <v>25.776985168457031</v>
      </c>
      <c r="AB206" s="1">
        <v>60.944049835205078</v>
      </c>
      <c r="AC206" s="1">
        <v>61.176418304443359</v>
      </c>
      <c r="AD206" s="1">
        <v>299.75631713867188</v>
      </c>
      <c r="AE206" s="1">
        <v>0.92561006546020508</v>
      </c>
      <c r="AF206" s="1">
        <v>0.15968573093414307</v>
      </c>
      <c r="AG206" s="1">
        <v>99.765190124511719</v>
      </c>
      <c r="AH206" s="1">
        <v>-0.96267718076705933</v>
      </c>
      <c r="AI206" s="1">
        <v>0.22468872368335724</v>
      </c>
      <c r="AJ206" s="1">
        <v>1.5614732168614864E-2</v>
      </c>
      <c r="AK206" s="1">
        <v>1.9676538649946451E-3</v>
      </c>
      <c r="AL206" s="1">
        <v>1.542645413428545E-2</v>
      </c>
      <c r="AM206" s="1">
        <v>1.1269518872722983E-3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88</v>
      </c>
      <c r="AV206">
        <f t="shared" ref="AV206:AV269" si="92">AD206*0.000001/(Q206*0.0001)</f>
        <v>0.49959386189778637</v>
      </c>
      <c r="AW206">
        <f t="shared" ref="AW206:AW269" si="93">(AA206-Z206)/(1000-AA206)*AV206</f>
        <v>5.0414850516614577E-5</v>
      </c>
      <c r="AX206">
        <f t="shared" ref="AX206:AX269" si="94">(V206+273.15)</f>
        <v>301.98685111999509</v>
      </c>
      <c r="AY206">
        <f t="shared" ref="AY206:AY269" si="95">(U206+273.15)</f>
        <v>302.91672744750974</v>
      </c>
      <c r="AZ206">
        <f t="shared" ref="AZ206:AZ269" si="96">(AE206*AQ206+AF206*AR206)*AS206</f>
        <v>0.14809760716339326</v>
      </c>
      <c r="BA206">
        <f t="shared" ref="BA206:BA269" si="97">((AZ206+0.00000010773*(AY206^4-AX206^4))-AW206*44100)/(R206*0.92*2*29.3+0.00000043092*AX206^3)</f>
        <v>0.10191087936394405</v>
      </c>
      <c r="BB206">
        <f t="shared" ref="BB206:BB269" si="98">0.61365*EXP(17.502*P206/(240.97+P206))</f>
        <v>3.9839603787147131</v>
      </c>
      <c r="BC206">
        <f t="shared" ref="BC206:BC269" si="99">BB206*1000/AG206</f>
        <v>39.933371286543334</v>
      </c>
      <c r="BD206">
        <f t="shared" ref="BD206:BD269" si="100">(BC206-AA206)</f>
        <v>14.156386118086303</v>
      </c>
      <c r="BE206">
        <f t="shared" ref="BE206:BE269" si="101">IF(J206,V206,(U206+V206)/2)</f>
        <v>29.301789283752441</v>
      </c>
      <c r="BF206">
        <f t="shared" ref="BF206:BF269" si="102">0.61365*EXP(17.502*BE206/(240.97+BE206))</f>
        <v>4.0925427609744887</v>
      </c>
      <c r="BG206">
        <f t="shared" ref="BG206:BG269" si="103">IF(BD206&lt;&gt;0,(1000-(BC206+AA206)/2)/BD206*AW206,0)</f>
        <v>3.4442732213473787E-3</v>
      </c>
      <c r="BH206">
        <f t="shared" ref="BH206:BH269" si="104">AA206*AG206/1000</f>
        <v>2.5716458261678343</v>
      </c>
      <c r="BI206">
        <f t="shared" ref="BI206:BI269" si="105">(BF206-BH206)</f>
        <v>1.5208969348066543</v>
      </c>
      <c r="BJ206">
        <f t="shared" ref="BJ206:BJ269" si="106">1/(1.6/L206+1.37/T206)</f>
        <v>2.1530461168124859E-3</v>
      </c>
      <c r="BK206">
        <f t="shared" ref="BK206:BK269" si="107">M206*AG206*0.001</f>
        <v>55.737683786176056</v>
      </c>
      <c r="BL206">
        <f t="shared" ref="BL206:BL269" si="108">M206/Y206</f>
        <v>1.3302895676922382</v>
      </c>
      <c r="BM206">
        <f t="shared" ref="BM206:BM269" si="109">(1-AW206*AG206/BB206/L206)*100</f>
        <v>63.390154787491483</v>
      </c>
      <c r="BN206">
        <f t="shared" ref="BN206:BN269" si="110">(Y206-K206/(T206/1.35))</f>
        <v>420.12894395845967</v>
      </c>
      <c r="BO206">
        <f t="shared" ref="BO206:BO269" si="111">K206*BM206/100/BN206</f>
        <v>-4.8784279225672127E-4</v>
      </c>
    </row>
    <row r="207" spans="1:67" x14ac:dyDescent="0.25">
      <c r="A207" s="1">
        <v>195</v>
      </c>
      <c r="B207" s="1" t="s">
        <v>283</v>
      </c>
      <c r="C207" s="1" t="s">
        <v>82</v>
      </c>
      <c r="D207" s="1" t="s">
        <v>83</v>
      </c>
      <c r="E207" s="1" t="s">
        <v>84</v>
      </c>
      <c r="F207" s="1" t="s">
        <v>85</v>
      </c>
      <c r="G207" s="1" t="s">
        <v>86</v>
      </c>
      <c r="H207" s="1" t="s">
        <v>87</v>
      </c>
      <c r="I207" s="1">
        <v>1052.4999903105199</v>
      </c>
      <c r="J207" s="1">
        <v>0</v>
      </c>
      <c r="K207">
        <f t="shared" si="84"/>
        <v>-0.32669865666079123</v>
      </c>
      <c r="L207">
        <f t="shared" si="85"/>
        <v>3.4268011225643252E-3</v>
      </c>
      <c r="M207">
        <f t="shared" si="86"/>
        <v>561.17304584720239</v>
      </c>
      <c r="N207">
        <f t="shared" si="87"/>
        <v>5.0159873788172757E-2</v>
      </c>
      <c r="O207">
        <f t="shared" si="88"/>
        <v>1.4140318518394208</v>
      </c>
      <c r="P207">
        <f t="shared" si="89"/>
        <v>28.842247009277344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29.766199111938477</v>
      </c>
      <c r="V207" s="1">
        <v>28.842247009277344</v>
      </c>
      <c r="W207" s="1">
        <v>30.029291152954102</v>
      </c>
      <c r="X207" s="1">
        <v>419.36672973632813</v>
      </c>
      <c r="Y207" s="1">
        <v>419.97848510742188</v>
      </c>
      <c r="Z207" s="1">
        <v>25.674493789672852</v>
      </c>
      <c r="AA207" s="1">
        <v>25.772306442260742</v>
      </c>
      <c r="AB207" s="1">
        <v>60.936012268066406</v>
      </c>
      <c r="AC207" s="1">
        <v>61.167770385742188</v>
      </c>
      <c r="AD207" s="1">
        <v>299.75961303710938</v>
      </c>
      <c r="AE207" s="1">
        <v>0.93802160024642944</v>
      </c>
      <c r="AF207" s="1">
        <v>0.17968317866325378</v>
      </c>
      <c r="AG207" s="1">
        <v>99.764999389648438</v>
      </c>
      <c r="AH207" s="1">
        <v>-0.96267718076705933</v>
      </c>
      <c r="AI207" s="1">
        <v>0.22468872368335724</v>
      </c>
      <c r="AJ207" s="1">
        <v>1.5614732168614864E-2</v>
      </c>
      <c r="AK207" s="1">
        <v>1.9676538649946451E-3</v>
      </c>
      <c r="AL207" s="1">
        <v>1.542645413428545E-2</v>
      </c>
      <c r="AM207" s="1">
        <v>1.1269518872722983E-3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88</v>
      </c>
      <c r="AV207">
        <f t="shared" si="92"/>
        <v>0.49959935506184894</v>
      </c>
      <c r="AW207">
        <f t="shared" si="93"/>
        <v>5.0159873788172757E-5</v>
      </c>
      <c r="AX207">
        <f t="shared" si="94"/>
        <v>301.99224700927732</v>
      </c>
      <c r="AY207">
        <f t="shared" si="95"/>
        <v>302.91619911193845</v>
      </c>
      <c r="AZ207">
        <f t="shared" si="96"/>
        <v>0.15008345268480205</v>
      </c>
      <c r="BA207">
        <f t="shared" si="97"/>
        <v>0.10126398712547613</v>
      </c>
      <c r="BB207">
        <f t="shared" si="98"/>
        <v>3.9852059883213964</v>
      </c>
      <c r="BC207">
        <f t="shared" si="99"/>
        <v>39.94593306973848</v>
      </c>
      <c r="BD207">
        <f t="shared" si="100"/>
        <v>14.173626627477738</v>
      </c>
      <c r="BE207">
        <f t="shared" si="101"/>
        <v>29.30422306060791</v>
      </c>
      <c r="BF207">
        <f t="shared" si="102"/>
        <v>4.0931178695035833</v>
      </c>
      <c r="BG207">
        <f t="shared" si="103"/>
        <v>3.4226712586300318E-3</v>
      </c>
      <c r="BH207">
        <f t="shared" si="104"/>
        <v>2.5711741364819756</v>
      </c>
      <c r="BI207">
        <f t="shared" si="105"/>
        <v>1.5219437330216077</v>
      </c>
      <c r="BJ207">
        <f t="shared" si="106"/>
        <v>2.1395401961529022E-3</v>
      </c>
      <c r="BK207">
        <f t="shared" si="107"/>
        <v>55.985428576433307</v>
      </c>
      <c r="BL207">
        <f t="shared" si="108"/>
        <v>1.3361947474610891</v>
      </c>
      <c r="BM207">
        <f t="shared" si="109"/>
        <v>63.356667399989838</v>
      </c>
      <c r="BN207">
        <f t="shared" si="110"/>
        <v>420.13378200224878</v>
      </c>
      <c r="BO207">
        <f t="shared" si="111"/>
        <v>-4.9266540841913151E-4</v>
      </c>
    </row>
    <row r="208" spans="1:67" x14ac:dyDescent="0.25">
      <c r="A208" s="1">
        <v>196</v>
      </c>
      <c r="B208" s="1" t="s">
        <v>284</v>
      </c>
      <c r="C208" s="1" t="s">
        <v>82</v>
      </c>
      <c r="D208" s="1" t="s">
        <v>83</v>
      </c>
      <c r="E208" s="1" t="s">
        <v>84</v>
      </c>
      <c r="F208" s="1" t="s">
        <v>85</v>
      </c>
      <c r="G208" s="1" t="s">
        <v>86</v>
      </c>
      <c r="H208" s="1" t="s">
        <v>87</v>
      </c>
      <c r="I208" s="1">
        <v>1057.9999901875854</v>
      </c>
      <c r="J208" s="1">
        <v>0</v>
      </c>
      <c r="K208">
        <f t="shared" si="84"/>
        <v>-0.32110819199531937</v>
      </c>
      <c r="L208">
        <f t="shared" si="85"/>
        <v>3.4097780883971815E-3</v>
      </c>
      <c r="M208">
        <f t="shared" si="86"/>
        <v>559.31022584120092</v>
      </c>
      <c r="N208">
        <f t="shared" si="87"/>
        <v>4.9967969064380606E-2</v>
      </c>
      <c r="O208">
        <f t="shared" si="88"/>
        <v>1.4156355648820562</v>
      </c>
      <c r="P208">
        <f t="shared" si="89"/>
        <v>28.846990585327148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29.76563835144043</v>
      </c>
      <c r="V208" s="1">
        <v>28.846990585327148</v>
      </c>
      <c r="W208" s="1">
        <v>30.029123306274414</v>
      </c>
      <c r="X208" s="1">
        <v>419.37054443359375</v>
      </c>
      <c r="Y208" s="1">
        <v>419.97128295898438</v>
      </c>
      <c r="Z208" s="1">
        <v>25.669876098632813</v>
      </c>
      <c r="AA208" s="1">
        <v>25.767316818237305</v>
      </c>
      <c r="AB208" s="1">
        <v>60.926773071289063</v>
      </c>
      <c r="AC208" s="1">
        <v>61.158664703369141</v>
      </c>
      <c r="AD208" s="1">
        <v>299.75411987304688</v>
      </c>
      <c r="AE208" s="1">
        <v>0.95081186294555664</v>
      </c>
      <c r="AF208" s="1">
        <v>0.19514201581478119</v>
      </c>
      <c r="AG208" s="1">
        <v>99.76458740234375</v>
      </c>
      <c r="AH208" s="1">
        <v>-0.96267718076705933</v>
      </c>
      <c r="AI208" s="1">
        <v>0.22468872368335724</v>
      </c>
      <c r="AJ208" s="1">
        <v>1.5614732168614864E-2</v>
      </c>
      <c r="AK208" s="1">
        <v>1.9676538649946451E-3</v>
      </c>
      <c r="AL208" s="1">
        <v>1.542645413428545E-2</v>
      </c>
      <c r="AM208" s="1">
        <v>1.1269518872722983E-3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88</v>
      </c>
      <c r="AV208">
        <f t="shared" si="92"/>
        <v>0.4995901997884114</v>
      </c>
      <c r="AW208">
        <f t="shared" si="93"/>
        <v>4.9967969064380605E-5</v>
      </c>
      <c r="AX208">
        <f t="shared" si="94"/>
        <v>301.99699058532713</v>
      </c>
      <c r="AY208">
        <f t="shared" si="95"/>
        <v>302.91563835144041</v>
      </c>
      <c r="AZ208">
        <f t="shared" si="96"/>
        <v>0.15212989467092086</v>
      </c>
      <c r="BA208">
        <f t="shared" si="97"/>
        <v>0.10066954768011736</v>
      </c>
      <c r="BB208">
        <f t="shared" si="98"/>
        <v>3.9863012957189738</v>
      </c>
      <c r="BC208">
        <f t="shared" si="99"/>
        <v>39.957076949985208</v>
      </c>
      <c r="BD208">
        <f t="shared" si="100"/>
        <v>14.189760131747903</v>
      </c>
      <c r="BE208">
        <f t="shared" si="101"/>
        <v>29.306314468383789</v>
      </c>
      <c r="BF208">
        <f t="shared" si="102"/>
        <v>4.0936121315137992</v>
      </c>
      <c r="BG208">
        <f t="shared" si="103"/>
        <v>3.4056891292308924E-3</v>
      </c>
      <c r="BH208">
        <f t="shared" si="104"/>
        <v>2.5706657308369176</v>
      </c>
      <c r="BI208">
        <f t="shared" si="105"/>
        <v>1.5229464006768816</v>
      </c>
      <c r="BJ208">
        <f t="shared" si="106"/>
        <v>2.1289226959152947E-3</v>
      </c>
      <c r="BK208">
        <f t="shared" si="107"/>
        <v>55.799353910959105</v>
      </c>
      <c r="BL208">
        <f t="shared" si="108"/>
        <v>1.3317820730514682</v>
      </c>
      <c r="BM208">
        <f t="shared" si="109"/>
        <v>63.324852227895612</v>
      </c>
      <c r="BN208">
        <f t="shared" si="110"/>
        <v>420.12392241465295</v>
      </c>
      <c r="BO208">
        <f t="shared" si="111"/>
        <v>-4.8400311723265787E-4</v>
      </c>
    </row>
    <row r="209" spans="1:67" x14ac:dyDescent="0.25">
      <c r="A209" s="1">
        <v>197</v>
      </c>
      <c r="B209" s="1" t="s">
        <v>285</v>
      </c>
      <c r="C209" s="1" t="s">
        <v>82</v>
      </c>
      <c r="D209" s="1" t="s">
        <v>83</v>
      </c>
      <c r="E209" s="1" t="s">
        <v>84</v>
      </c>
      <c r="F209" s="1" t="s">
        <v>85</v>
      </c>
      <c r="G209" s="1" t="s">
        <v>86</v>
      </c>
      <c r="H209" s="1" t="s">
        <v>87</v>
      </c>
      <c r="I209" s="1">
        <v>1062.9999900758266</v>
      </c>
      <c r="J209" s="1">
        <v>0</v>
      </c>
      <c r="K209">
        <f t="shared" si="84"/>
        <v>-0.32766410174055294</v>
      </c>
      <c r="L209">
        <f t="shared" si="85"/>
        <v>3.3252299889397932E-3</v>
      </c>
      <c r="M209">
        <f t="shared" si="86"/>
        <v>566.21420910879567</v>
      </c>
      <c r="N209">
        <f t="shared" si="87"/>
        <v>4.8749887245844496E-2</v>
      </c>
      <c r="O209">
        <f t="shared" si="88"/>
        <v>1.416202989025547</v>
      </c>
      <c r="P209">
        <f t="shared" si="89"/>
        <v>28.847333908081055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29.765827178955078</v>
      </c>
      <c r="V209" s="1">
        <v>28.847333908081055</v>
      </c>
      <c r="W209" s="1">
        <v>30.029153823852539</v>
      </c>
      <c r="X209" s="1">
        <v>419.35726928710938</v>
      </c>
      <c r="Y209" s="1">
        <v>419.97216796875</v>
      </c>
      <c r="Z209" s="1">
        <v>25.667373657226563</v>
      </c>
      <c r="AA209" s="1">
        <v>25.762441635131836</v>
      </c>
      <c r="AB209" s="1">
        <v>60.919666290283203</v>
      </c>
      <c r="AC209" s="1">
        <v>61.146492004394531</v>
      </c>
      <c r="AD209" s="1">
        <v>299.7474365234375</v>
      </c>
      <c r="AE209" s="1">
        <v>0.95932400226593018</v>
      </c>
      <c r="AF209" s="1">
        <v>0.16516871750354767</v>
      </c>
      <c r="AG209" s="1">
        <v>99.764518737792969</v>
      </c>
      <c r="AH209" s="1">
        <v>-0.96267718076705933</v>
      </c>
      <c r="AI209" s="1">
        <v>0.22468872368335724</v>
      </c>
      <c r="AJ209" s="1">
        <v>1.5614732168614864E-2</v>
      </c>
      <c r="AK209" s="1">
        <v>1.9676538649946451E-3</v>
      </c>
      <c r="AL209" s="1">
        <v>1.542645413428545E-2</v>
      </c>
      <c r="AM209" s="1">
        <v>1.1269518872722983E-3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88</v>
      </c>
      <c r="AV209">
        <f t="shared" si="92"/>
        <v>0.49957906087239573</v>
      </c>
      <c r="AW209">
        <f t="shared" si="93"/>
        <v>4.8749887245844499E-5</v>
      </c>
      <c r="AX209">
        <f t="shared" si="94"/>
        <v>301.99733390808103</v>
      </c>
      <c r="AY209">
        <f t="shared" si="95"/>
        <v>302.91582717895506</v>
      </c>
      <c r="AZ209">
        <f t="shared" si="96"/>
        <v>0.15349183693173885</v>
      </c>
      <c r="BA209">
        <f t="shared" si="97"/>
        <v>0.10127189807418702</v>
      </c>
      <c r="BB209">
        <f t="shared" si="98"/>
        <v>3.9863805802649548</v>
      </c>
      <c r="BC209">
        <f t="shared" si="99"/>
        <v>39.957899167961678</v>
      </c>
      <c r="BD209">
        <f t="shared" si="100"/>
        <v>14.195457532829842</v>
      </c>
      <c r="BE209">
        <f t="shared" si="101"/>
        <v>29.306580543518066</v>
      </c>
      <c r="BF209">
        <f t="shared" si="102"/>
        <v>4.0936750167316829</v>
      </c>
      <c r="BG209">
        <f t="shared" si="103"/>
        <v>3.3213411779684275E-3</v>
      </c>
      <c r="BH209">
        <f t="shared" si="104"/>
        <v>2.5701775912394078</v>
      </c>
      <c r="BI209">
        <f t="shared" si="105"/>
        <v>1.5234974254922751</v>
      </c>
      <c r="BJ209">
        <f t="shared" si="106"/>
        <v>2.0761872716672015E-3</v>
      </c>
      <c r="BK209">
        <f t="shared" si="107"/>
        <v>56.488088074239073</v>
      </c>
      <c r="BL209">
        <f t="shared" si="108"/>
        <v>1.3482184113470288</v>
      </c>
      <c r="BM209">
        <f t="shared" si="109"/>
        <v>63.309867482427109</v>
      </c>
      <c r="BN209">
        <f t="shared" si="110"/>
        <v>420.12792378992987</v>
      </c>
      <c r="BO209">
        <f t="shared" si="111"/>
        <v>-4.9376320128426902E-4</v>
      </c>
    </row>
    <row r="210" spans="1:67" x14ac:dyDescent="0.25">
      <c r="A210" s="1">
        <v>198</v>
      </c>
      <c r="B210" s="1" t="s">
        <v>286</v>
      </c>
      <c r="C210" s="1" t="s">
        <v>82</v>
      </c>
      <c r="D210" s="1" t="s">
        <v>83</v>
      </c>
      <c r="E210" s="1" t="s">
        <v>84</v>
      </c>
      <c r="F210" s="1" t="s">
        <v>85</v>
      </c>
      <c r="G210" s="1" t="s">
        <v>86</v>
      </c>
      <c r="H210" s="1" t="s">
        <v>87</v>
      </c>
      <c r="I210" s="1">
        <v>1067.9999899640679</v>
      </c>
      <c r="J210" s="1">
        <v>0</v>
      </c>
      <c r="K210">
        <f t="shared" si="84"/>
        <v>-0.33113599754276268</v>
      </c>
      <c r="L210">
        <f t="shared" si="85"/>
        <v>3.2877205725228217E-3</v>
      </c>
      <c r="M210">
        <f t="shared" si="86"/>
        <v>569.68088514533974</v>
      </c>
      <c r="N210">
        <f t="shared" si="87"/>
        <v>4.8200014279246188E-2</v>
      </c>
      <c r="O210">
        <f t="shared" si="88"/>
        <v>1.4161954676981505</v>
      </c>
      <c r="P210">
        <f t="shared" si="89"/>
        <v>28.845806121826172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29.766069412231445</v>
      </c>
      <c r="V210" s="1">
        <v>28.845806121826172</v>
      </c>
      <c r="W210" s="1">
        <v>30.029356002807617</v>
      </c>
      <c r="X210" s="1">
        <v>419.36727905273438</v>
      </c>
      <c r="Y210" s="1">
        <v>419.98956298828125</v>
      </c>
      <c r="Z210" s="1">
        <v>25.664901733398438</v>
      </c>
      <c r="AA210" s="1">
        <v>25.758893966674805</v>
      </c>
      <c r="AB210" s="1">
        <v>60.913543701171875</v>
      </c>
      <c r="AC210" s="1">
        <v>61.136898040771484</v>
      </c>
      <c r="AD210" s="1">
        <v>299.75946044921875</v>
      </c>
      <c r="AE210" s="1">
        <v>0.91497009992599487</v>
      </c>
      <c r="AF210" s="1">
        <v>8.8336855173110962E-2</v>
      </c>
      <c r="AG210" s="1">
        <v>99.764854431152344</v>
      </c>
      <c r="AH210" s="1">
        <v>-0.96267718076705933</v>
      </c>
      <c r="AI210" s="1">
        <v>0.22468872368335724</v>
      </c>
      <c r="AJ210" s="1">
        <v>1.5614732168614864E-2</v>
      </c>
      <c r="AK210" s="1">
        <v>1.9676538649946451E-3</v>
      </c>
      <c r="AL210" s="1">
        <v>1.542645413428545E-2</v>
      </c>
      <c r="AM210" s="1">
        <v>1.1269518872722983E-3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88</v>
      </c>
      <c r="AV210">
        <f t="shared" si="92"/>
        <v>0.49959910074869779</v>
      </c>
      <c r="AW210">
        <f t="shared" si="93"/>
        <v>4.8200014279246188E-5</v>
      </c>
      <c r="AX210">
        <f t="shared" si="94"/>
        <v>301.99580612182615</v>
      </c>
      <c r="AY210">
        <f t="shared" si="95"/>
        <v>302.91606941223142</v>
      </c>
      <c r="AZ210">
        <f t="shared" si="96"/>
        <v>0.14639521271597111</v>
      </c>
      <c r="BA210">
        <f t="shared" si="97"/>
        <v>0.10170396761921416</v>
      </c>
      <c r="BB210">
        <f t="shared" si="98"/>
        <v>3.9860277745909509</v>
      </c>
      <c r="BC210">
        <f t="shared" si="99"/>
        <v>39.954228343426351</v>
      </c>
      <c r="BD210">
        <f t="shared" si="100"/>
        <v>14.195334376751546</v>
      </c>
      <c r="BE210">
        <f t="shared" si="101"/>
        <v>29.305937767028809</v>
      </c>
      <c r="BF210">
        <f t="shared" si="102"/>
        <v>4.0935231019107938</v>
      </c>
      <c r="BG210">
        <f t="shared" si="103"/>
        <v>3.2839189500707962E-3</v>
      </c>
      <c r="BH210">
        <f t="shared" si="104"/>
        <v>2.5698323068928004</v>
      </c>
      <c r="BI210">
        <f t="shared" si="105"/>
        <v>1.5236907950179934</v>
      </c>
      <c r="BJ210">
        <f t="shared" si="106"/>
        <v>2.0527905575879698E-3</v>
      </c>
      <c r="BK210">
        <f t="shared" si="107"/>
        <v>56.834130578734843</v>
      </c>
      <c r="BL210">
        <f t="shared" si="108"/>
        <v>1.3564167668643596</v>
      </c>
      <c r="BM210">
        <f t="shared" si="109"/>
        <v>63.306467761745601</v>
      </c>
      <c r="BN210">
        <f t="shared" si="110"/>
        <v>420.1469691824463</v>
      </c>
      <c r="BO210">
        <f t="shared" si="111"/>
        <v>-4.9894565213658127E-4</v>
      </c>
    </row>
    <row r="211" spans="1:67" x14ac:dyDescent="0.25">
      <c r="A211" s="1">
        <v>199</v>
      </c>
      <c r="B211" s="1" t="s">
        <v>287</v>
      </c>
      <c r="C211" s="1" t="s">
        <v>82</v>
      </c>
      <c r="D211" s="1" t="s">
        <v>83</v>
      </c>
      <c r="E211" s="1" t="s">
        <v>84</v>
      </c>
      <c r="F211" s="1" t="s">
        <v>85</v>
      </c>
      <c r="G211" s="1" t="s">
        <v>86</v>
      </c>
      <c r="H211" s="1" t="s">
        <v>87</v>
      </c>
      <c r="I211" s="1">
        <v>1073.4999898411334</v>
      </c>
      <c r="J211" s="1">
        <v>0</v>
      </c>
      <c r="K211">
        <f t="shared" si="84"/>
        <v>-0.34406995374502175</v>
      </c>
      <c r="L211">
        <f t="shared" si="85"/>
        <v>3.2775224358643834E-3</v>
      </c>
      <c r="M211">
        <f t="shared" si="86"/>
        <v>576.41961728644458</v>
      </c>
      <c r="N211">
        <f t="shared" si="87"/>
        <v>4.8064052292192412E-2</v>
      </c>
      <c r="O211">
        <f t="shared" si="88"/>
        <v>1.4165916922710289</v>
      </c>
      <c r="P211">
        <f t="shared" si="89"/>
        <v>28.846147537231445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29.765853881835938</v>
      </c>
      <c r="V211" s="1">
        <v>28.846147537231445</v>
      </c>
      <c r="W211" s="1">
        <v>30.029397964477539</v>
      </c>
      <c r="X211" s="1">
        <v>419.3406982421875</v>
      </c>
      <c r="Y211" s="1">
        <v>419.98898315429688</v>
      </c>
      <c r="Z211" s="1">
        <v>25.661981582641602</v>
      </c>
      <c r="AA211" s="1">
        <v>25.755708694458008</v>
      </c>
      <c r="AB211" s="1">
        <v>60.906986236572266</v>
      </c>
      <c r="AC211" s="1">
        <v>61.129852294921875</v>
      </c>
      <c r="AD211" s="1">
        <v>299.76040649414063</v>
      </c>
      <c r="AE211" s="1">
        <v>0.94369792938232422</v>
      </c>
      <c r="AF211" s="1">
        <v>9.514714777469635E-2</v>
      </c>
      <c r="AG211" s="1">
        <v>99.764869689941406</v>
      </c>
      <c r="AH211" s="1">
        <v>-0.96267718076705933</v>
      </c>
      <c r="AI211" s="1">
        <v>0.22468872368335724</v>
      </c>
      <c r="AJ211" s="1">
        <v>1.5614732168614864E-2</v>
      </c>
      <c r="AK211" s="1">
        <v>1.9676538649946451E-3</v>
      </c>
      <c r="AL211" s="1">
        <v>1.542645413428545E-2</v>
      </c>
      <c r="AM211" s="1">
        <v>1.1269518872722983E-3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88</v>
      </c>
      <c r="AV211">
        <f t="shared" si="92"/>
        <v>0.49960067749023435</v>
      </c>
      <c r="AW211">
        <f t="shared" si="93"/>
        <v>4.8064052292192412E-5</v>
      </c>
      <c r="AX211">
        <f t="shared" si="94"/>
        <v>301.99614753723142</v>
      </c>
      <c r="AY211">
        <f t="shared" si="95"/>
        <v>302.91585388183591</v>
      </c>
      <c r="AZ211">
        <f t="shared" si="96"/>
        <v>0.15099166532624508</v>
      </c>
      <c r="BA211">
        <f t="shared" si="97"/>
        <v>0.10174869157167805</v>
      </c>
      <c r="BB211">
        <f t="shared" si="98"/>
        <v>3.9861066139457231</v>
      </c>
      <c r="BC211">
        <f t="shared" si="99"/>
        <v>39.955012484195265</v>
      </c>
      <c r="BD211">
        <f t="shared" si="100"/>
        <v>14.199303789737257</v>
      </c>
      <c r="BE211">
        <f t="shared" si="101"/>
        <v>29.306000709533691</v>
      </c>
      <c r="BF211">
        <f t="shared" si="102"/>
        <v>4.0935379776257292</v>
      </c>
      <c r="BG211">
        <f t="shared" si="103"/>
        <v>3.2737443476873684E-3</v>
      </c>
      <c r="BH211">
        <f t="shared" si="104"/>
        <v>2.5695149216746942</v>
      </c>
      <c r="BI211">
        <f t="shared" si="105"/>
        <v>1.524023055951035</v>
      </c>
      <c r="BJ211">
        <f t="shared" si="106"/>
        <v>2.0464293198262152E-3</v>
      </c>
      <c r="BK211">
        <f t="shared" si="107"/>
        <v>57.506428005308038</v>
      </c>
      <c r="BL211">
        <f t="shared" si="108"/>
        <v>1.3724636607305429</v>
      </c>
      <c r="BM211">
        <f t="shared" si="109"/>
        <v>63.29684147297143</v>
      </c>
      <c r="BN211">
        <f t="shared" si="110"/>
        <v>420.15253753179564</v>
      </c>
      <c r="BO211">
        <f t="shared" si="111"/>
        <v>-5.1834844187185548E-4</v>
      </c>
    </row>
    <row r="212" spans="1:67" x14ac:dyDescent="0.25">
      <c r="A212" s="1">
        <v>200</v>
      </c>
      <c r="B212" s="1" t="s">
        <v>288</v>
      </c>
      <c r="C212" s="1" t="s">
        <v>82</v>
      </c>
      <c r="D212" s="1" t="s">
        <v>83</v>
      </c>
      <c r="E212" s="1" t="s">
        <v>84</v>
      </c>
      <c r="F212" s="1" t="s">
        <v>85</v>
      </c>
      <c r="G212" s="1" t="s">
        <v>86</v>
      </c>
      <c r="H212" s="1" t="s">
        <v>87</v>
      </c>
      <c r="I212" s="1">
        <v>1078.4999897293746</v>
      </c>
      <c r="J212" s="1">
        <v>0</v>
      </c>
      <c r="K212">
        <f t="shared" si="84"/>
        <v>-0.33643476569239567</v>
      </c>
      <c r="L212">
        <f t="shared" si="85"/>
        <v>3.301531812008286E-3</v>
      </c>
      <c r="M212">
        <f t="shared" si="86"/>
        <v>571.53499198797851</v>
      </c>
      <c r="N212">
        <f t="shared" si="87"/>
        <v>4.8453851409294445E-2</v>
      </c>
      <c r="O212">
        <f t="shared" si="88"/>
        <v>1.4177024863214518</v>
      </c>
      <c r="P212">
        <f t="shared" si="89"/>
        <v>28.850326538085938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29.765571594238281</v>
      </c>
      <c r="V212" s="1">
        <v>28.850326538085938</v>
      </c>
      <c r="W212" s="1">
        <v>30.029413223266602</v>
      </c>
      <c r="X212" s="1">
        <v>419.34878540039063</v>
      </c>
      <c r="Y212" s="1">
        <v>419.98141479492188</v>
      </c>
      <c r="Z212" s="1">
        <v>25.659740447998047</v>
      </c>
      <c r="AA212" s="1">
        <v>25.754220962524414</v>
      </c>
      <c r="AB212" s="1">
        <v>60.902671813964844</v>
      </c>
      <c r="AC212" s="1">
        <v>61.125968933105469</v>
      </c>
      <c r="AD212" s="1">
        <v>299.78219604492188</v>
      </c>
      <c r="AE212" s="1">
        <v>0.95651215314865112</v>
      </c>
      <c r="AF212" s="1">
        <v>0.11583300679922104</v>
      </c>
      <c r="AG212" s="1">
        <v>99.764976501464844</v>
      </c>
      <c r="AH212" s="1">
        <v>-0.96267718076705933</v>
      </c>
      <c r="AI212" s="1">
        <v>0.22468872368335724</v>
      </c>
      <c r="AJ212" s="1">
        <v>1.5614732168614864E-2</v>
      </c>
      <c r="AK212" s="1">
        <v>1.9676538649946451E-3</v>
      </c>
      <c r="AL212" s="1">
        <v>1.542645413428545E-2</v>
      </c>
      <c r="AM212" s="1">
        <v>1.1269518872722983E-3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88</v>
      </c>
      <c r="AV212">
        <f t="shared" si="92"/>
        <v>0.499636993408203</v>
      </c>
      <c r="AW212">
        <f t="shared" si="93"/>
        <v>4.8453851409294445E-5</v>
      </c>
      <c r="AX212">
        <f t="shared" si="94"/>
        <v>302.00032653808591</v>
      </c>
      <c r="AY212">
        <f t="shared" si="95"/>
        <v>302.91557159423826</v>
      </c>
      <c r="AZ212">
        <f t="shared" si="96"/>
        <v>0.15304194108303015</v>
      </c>
      <c r="BA212">
        <f t="shared" si="97"/>
        <v>0.1009777356126587</v>
      </c>
      <c r="BB212">
        <f t="shared" si="98"/>
        <v>3.9870717354612331</v>
      </c>
      <c r="BC212">
        <f t="shared" si="99"/>
        <v>39.964643658315211</v>
      </c>
      <c r="BD212">
        <f t="shared" si="100"/>
        <v>14.210422695790797</v>
      </c>
      <c r="BE212">
        <f t="shared" si="101"/>
        <v>29.307949066162109</v>
      </c>
      <c r="BF212">
        <f t="shared" si="102"/>
        <v>4.0939984719291029</v>
      </c>
      <c r="BG212">
        <f t="shared" si="103"/>
        <v>3.2976982009558574E-3</v>
      </c>
      <c r="BH212">
        <f t="shared" si="104"/>
        <v>2.5693692491397813</v>
      </c>
      <c r="BI212">
        <f t="shared" si="105"/>
        <v>1.5246292227893217</v>
      </c>
      <c r="BJ212">
        <f t="shared" si="106"/>
        <v>2.0614054590896241E-3</v>
      </c>
      <c r="BK212">
        <f t="shared" si="107"/>
        <v>57.019175045445579</v>
      </c>
      <c r="BL212">
        <f t="shared" si="108"/>
        <v>1.3608578185943316</v>
      </c>
      <c r="BM212">
        <f t="shared" si="109"/>
        <v>63.277108298432829</v>
      </c>
      <c r="BN212">
        <f t="shared" si="110"/>
        <v>420.14133976969185</v>
      </c>
      <c r="BO212">
        <f t="shared" si="111"/>
        <v>-5.0670136663403175E-4</v>
      </c>
    </row>
    <row r="213" spans="1:67" x14ac:dyDescent="0.25">
      <c r="A213" s="1">
        <v>201</v>
      </c>
      <c r="B213" s="1" t="s">
        <v>289</v>
      </c>
      <c r="C213" s="1" t="s">
        <v>82</v>
      </c>
      <c r="D213" s="1" t="s">
        <v>83</v>
      </c>
      <c r="E213" s="1" t="s">
        <v>84</v>
      </c>
      <c r="F213" s="1" t="s">
        <v>85</v>
      </c>
      <c r="G213" s="1" t="s">
        <v>86</v>
      </c>
      <c r="H213" s="1" t="s">
        <v>87</v>
      </c>
      <c r="I213" s="1">
        <v>1083.4999896176159</v>
      </c>
      <c r="J213" s="1">
        <v>0</v>
      </c>
      <c r="K213">
        <f t="shared" si="84"/>
        <v>-0.31379498802386574</v>
      </c>
      <c r="L213">
        <f t="shared" si="85"/>
        <v>3.3193513645829835E-3</v>
      </c>
      <c r="M213">
        <f t="shared" si="86"/>
        <v>559.84534796263756</v>
      </c>
      <c r="N213">
        <f t="shared" si="87"/>
        <v>4.8746614916509078E-2</v>
      </c>
      <c r="O213">
        <f t="shared" si="88"/>
        <v>1.4186150878009816</v>
      </c>
      <c r="P213">
        <f t="shared" si="89"/>
        <v>28.853839874267578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29.765508651733398</v>
      </c>
      <c r="V213" s="1">
        <v>28.853839874267578</v>
      </c>
      <c r="W213" s="1">
        <v>30.029453277587891</v>
      </c>
      <c r="X213" s="1">
        <v>419.37353515625</v>
      </c>
      <c r="Y213" s="1">
        <v>419.96066284179688</v>
      </c>
      <c r="Z213" s="1">
        <v>25.658151626586914</v>
      </c>
      <c r="AA213" s="1">
        <v>25.753211975097656</v>
      </c>
      <c r="AB213" s="1">
        <v>60.898529052734375</v>
      </c>
      <c r="AC213" s="1">
        <v>61.124248504638672</v>
      </c>
      <c r="AD213" s="1">
        <v>299.75421142578125</v>
      </c>
      <c r="AE213" s="1">
        <v>0.97814565896987915</v>
      </c>
      <c r="AF213" s="1">
        <v>0.1286558210849762</v>
      </c>
      <c r="AG213" s="1">
        <v>99.764961242675781</v>
      </c>
      <c r="AH213" s="1">
        <v>-0.96267718076705933</v>
      </c>
      <c r="AI213" s="1">
        <v>0.22468872368335724</v>
      </c>
      <c r="AJ213" s="1">
        <v>1.5614732168614864E-2</v>
      </c>
      <c r="AK213" s="1">
        <v>1.9676538649946451E-3</v>
      </c>
      <c r="AL213" s="1">
        <v>1.542645413428545E-2</v>
      </c>
      <c r="AM213" s="1">
        <v>1.1269518872722983E-3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88</v>
      </c>
      <c r="AV213">
        <f t="shared" si="92"/>
        <v>0.499590352376302</v>
      </c>
      <c r="AW213">
        <f t="shared" si="93"/>
        <v>4.874661491650908E-5</v>
      </c>
      <c r="AX213">
        <f t="shared" si="94"/>
        <v>302.00383987426756</v>
      </c>
      <c r="AY213">
        <f t="shared" si="95"/>
        <v>302.91550865173338</v>
      </c>
      <c r="AZ213">
        <f t="shared" si="96"/>
        <v>0.15650330193705919</v>
      </c>
      <c r="BA213">
        <f t="shared" si="97"/>
        <v>0.10039027233631213</v>
      </c>
      <c r="BB213">
        <f t="shared" si="98"/>
        <v>3.9878832823710129</v>
      </c>
      <c r="BC213">
        <f t="shared" si="99"/>
        <v>39.972784359336202</v>
      </c>
      <c r="BD213">
        <f t="shared" si="100"/>
        <v>14.219572384238546</v>
      </c>
      <c r="BE213">
        <f t="shared" si="101"/>
        <v>29.309674263000488</v>
      </c>
      <c r="BF213">
        <f t="shared" si="102"/>
        <v>4.0944062600907056</v>
      </c>
      <c r="BG213">
        <f t="shared" si="103"/>
        <v>3.3154762833871526E-3</v>
      </c>
      <c r="BH213">
        <f t="shared" si="104"/>
        <v>2.5692681945700313</v>
      </c>
      <c r="BI213">
        <f t="shared" si="105"/>
        <v>1.5251380655206743</v>
      </c>
      <c r="BJ213">
        <f t="shared" si="106"/>
        <v>2.0725204808706441E-3</v>
      </c>
      <c r="BK213">
        <f t="shared" si="107"/>
        <v>55.852949441384872</v>
      </c>
      <c r="BL213">
        <f t="shared" si="108"/>
        <v>1.3330899712708011</v>
      </c>
      <c r="BM213">
        <f t="shared" si="109"/>
        <v>63.261041918015515</v>
      </c>
      <c r="BN213">
        <f t="shared" si="110"/>
        <v>420.10982595054804</v>
      </c>
      <c r="BO213">
        <f t="shared" si="111"/>
        <v>-4.7251924770209128E-4</v>
      </c>
    </row>
    <row r="214" spans="1:67" x14ac:dyDescent="0.25">
      <c r="A214" s="1">
        <v>202</v>
      </c>
      <c r="B214" s="1" t="s">
        <v>290</v>
      </c>
      <c r="C214" s="1" t="s">
        <v>82</v>
      </c>
      <c r="D214" s="1" t="s">
        <v>83</v>
      </c>
      <c r="E214" s="1" t="s">
        <v>84</v>
      </c>
      <c r="F214" s="1" t="s">
        <v>85</v>
      </c>
      <c r="G214" s="1" t="s">
        <v>86</v>
      </c>
      <c r="H214" s="1" t="s">
        <v>87</v>
      </c>
      <c r="I214" s="1">
        <v>1088.9999894946814</v>
      </c>
      <c r="J214" s="1">
        <v>0</v>
      </c>
      <c r="K214">
        <f t="shared" si="84"/>
        <v>-0.31814730117165219</v>
      </c>
      <c r="L214">
        <f t="shared" si="85"/>
        <v>3.2967116713933432E-3</v>
      </c>
      <c r="M214">
        <f t="shared" si="86"/>
        <v>562.97915833318677</v>
      </c>
      <c r="N214">
        <f t="shared" si="87"/>
        <v>4.8431281717888942E-2</v>
      </c>
      <c r="O214">
        <f t="shared" si="88"/>
        <v>1.4191089315297551</v>
      </c>
      <c r="P214">
        <f t="shared" si="89"/>
        <v>28.854745864868164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29.765583038330078</v>
      </c>
      <c r="V214" s="1">
        <v>28.854745864868164</v>
      </c>
      <c r="W214" s="1">
        <v>30.02996826171875</v>
      </c>
      <c r="X214" s="1">
        <v>419.38638305664063</v>
      </c>
      <c r="Y214" s="1">
        <v>419.98245239257813</v>
      </c>
      <c r="Z214" s="1">
        <v>25.655879974365234</v>
      </c>
      <c r="AA214" s="1">
        <v>25.750320434570313</v>
      </c>
      <c r="AB214" s="1">
        <v>60.89324951171875</v>
      </c>
      <c r="AC214" s="1">
        <v>61.118114471435547</v>
      </c>
      <c r="AD214" s="1">
        <v>299.77084350585938</v>
      </c>
      <c r="AE214" s="1">
        <v>0.94563573598861694</v>
      </c>
      <c r="AF214" s="1">
        <v>0.12068698555231094</v>
      </c>
      <c r="AG214" s="1">
        <v>99.765113830566406</v>
      </c>
      <c r="AH214" s="1">
        <v>-0.96267718076705933</v>
      </c>
      <c r="AI214" s="1">
        <v>0.22468872368335724</v>
      </c>
      <c r="AJ214" s="1">
        <v>1.5614732168614864E-2</v>
      </c>
      <c r="AK214" s="1">
        <v>1.9676538649946451E-3</v>
      </c>
      <c r="AL214" s="1">
        <v>1.542645413428545E-2</v>
      </c>
      <c r="AM214" s="1">
        <v>1.1269518872722983E-3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88</v>
      </c>
      <c r="AV214">
        <f t="shared" si="92"/>
        <v>0.49961807250976559</v>
      </c>
      <c r="AW214">
        <f t="shared" si="93"/>
        <v>4.8431281717888944E-5</v>
      </c>
      <c r="AX214">
        <f t="shared" si="94"/>
        <v>302.00474586486814</v>
      </c>
      <c r="AY214">
        <f t="shared" si="95"/>
        <v>302.91558303833006</v>
      </c>
      <c r="AZ214">
        <f t="shared" si="96"/>
        <v>0.15130171437632178</v>
      </c>
      <c r="BA214">
        <f t="shared" si="97"/>
        <v>0.10037705311014565</v>
      </c>
      <c r="BB214">
        <f t="shared" si="98"/>
        <v>3.9880925808582224</v>
      </c>
      <c r="BC214">
        <f t="shared" si="99"/>
        <v>39.97482113468341</v>
      </c>
      <c r="BD214">
        <f t="shared" si="100"/>
        <v>14.224500700113097</v>
      </c>
      <c r="BE214">
        <f t="shared" si="101"/>
        <v>29.310164451599121</v>
      </c>
      <c r="BF214">
        <f t="shared" si="102"/>
        <v>4.0945221333917141</v>
      </c>
      <c r="BG214">
        <f t="shared" si="103"/>
        <v>3.2928892396112148E-3</v>
      </c>
      <c r="BH214">
        <f t="shared" si="104"/>
        <v>2.5689836493284672</v>
      </c>
      <c r="BI214">
        <f t="shared" si="105"/>
        <v>1.5255384840632469</v>
      </c>
      <c r="BJ214">
        <f t="shared" si="106"/>
        <v>2.0583988553585174E-3</v>
      </c>
      <c r="BK214">
        <f t="shared" si="107"/>
        <v>56.165679815346849</v>
      </c>
      <c r="BL214">
        <f t="shared" si="108"/>
        <v>1.3404825728455498</v>
      </c>
      <c r="BM214">
        <f t="shared" si="109"/>
        <v>63.249904853199077</v>
      </c>
      <c r="BN214">
        <f t="shared" si="110"/>
        <v>420.1336843825548</v>
      </c>
      <c r="BO214">
        <f t="shared" si="111"/>
        <v>-4.7896151335692877E-4</v>
      </c>
    </row>
    <row r="215" spans="1:67" x14ac:dyDescent="0.25">
      <c r="A215" s="1">
        <v>203</v>
      </c>
      <c r="B215" s="1" t="s">
        <v>291</v>
      </c>
      <c r="C215" s="1" t="s">
        <v>82</v>
      </c>
      <c r="D215" s="1" t="s">
        <v>83</v>
      </c>
      <c r="E215" s="1" t="s">
        <v>84</v>
      </c>
      <c r="F215" s="1" t="s">
        <v>85</v>
      </c>
      <c r="G215" s="1" t="s">
        <v>86</v>
      </c>
      <c r="H215" s="1" t="s">
        <v>87</v>
      </c>
      <c r="I215" s="1">
        <v>1093.9999893829226</v>
      </c>
      <c r="J215" s="1">
        <v>0</v>
      </c>
      <c r="K215">
        <f t="shared" si="84"/>
        <v>-0.32186104607767996</v>
      </c>
      <c r="L215">
        <f t="shared" si="85"/>
        <v>3.2198848970842724E-3</v>
      </c>
      <c r="M215">
        <f t="shared" si="86"/>
        <v>568.44533920899255</v>
      </c>
      <c r="N215">
        <f t="shared" si="87"/>
        <v>4.7299330112828643E-2</v>
      </c>
      <c r="O215">
        <f t="shared" si="88"/>
        <v>1.4189780966959784</v>
      </c>
      <c r="P215">
        <f t="shared" si="89"/>
        <v>28.852262496948242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29.765396118164063</v>
      </c>
      <c r="V215" s="1">
        <v>28.852262496948242</v>
      </c>
      <c r="W215" s="1">
        <v>30.030488967895508</v>
      </c>
      <c r="X215" s="1">
        <v>419.3759765625</v>
      </c>
      <c r="Y215" s="1">
        <v>419.98046875</v>
      </c>
      <c r="Z215" s="1">
        <v>25.653656005859375</v>
      </c>
      <c r="AA215" s="1">
        <v>25.745895385742188</v>
      </c>
      <c r="AB215" s="1">
        <v>60.888687133789063</v>
      </c>
      <c r="AC215" s="1">
        <v>61.108264923095703</v>
      </c>
      <c r="AD215" s="1">
        <v>299.75201416015625</v>
      </c>
      <c r="AE215" s="1">
        <v>0.90908330678939819</v>
      </c>
      <c r="AF215" s="1">
        <v>0.19118857383728027</v>
      </c>
      <c r="AG215" s="1">
        <v>99.765060424804688</v>
      </c>
      <c r="AH215" s="1">
        <v>-0.96267718076705933</v>
      </c>
      <c r="AI215" s="1">
        <v>0.22468872368335724</v>
      </c>
      <c r="AJ215" s="1">
        <v>1.5614732168614864E-2</v>
      </c>
      <c r="AK215" s="1">
        <v>1.9676538649946451E-3</v>
      </c>
      <c r="AL215" s="1">
        <v>1.542645413428545E-2</v>
      </c>
      <c r="AM215" s="1">
        <v>1.1269518872722983E-3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88</v>
      </c>
      <c r="AV215">
        <f t="shared" si="92"/>
        <v>0.49958669026692704</v>
      </c>
      <c r="AW215">
        <f t="shared" si="93"/>
        <v>4.7299330112828643E-5</v>
      </c>
      <c r="AX215">
        <f t="shared" si="94"/>
        <v>302.00226249694822</v>
      </c>
      <c r="AY215">
        <f t="shared" si="95"/>
        <v>302.91539611816404</v>
      </c>
      <c r="AZ215">
        <f t="shared" si="96"/>
        <v>0.14545332583516846</v>
      </c>
      <c r="BA215">
        <f t="shared" si="97"/>
        <v>0.10118381692478752</v>
      </c>
      <c r="BB215">
        <f t="shared" si="98"/>
        <v>3.9875189055452478</v>
      </c>
      <c r="BC215">
        <f t="shared" si="99"/>
        <v>39.969092271043493</v>
      </c>
      <c r="BD215">
        <f t="shared" si="100"/>
        <v>14.223196885301306</v>
      </c>
      <c r="BE215">
        <f t="shared" si="101"/>
        <v>29.308829307556152</v>
      </c>
      <c r="BF215">
        <f t="shared" si="102"/>
        <v>4.0942065318900349</v>
      </c>
      <c r="BG215">
        <f t="shared" si="103"/>
        <v>3.2162384472673483E-3</v>
      </c>
      <c r="BH215">
        <f t="shared" si="104"/>
        <v>2.5685408088492694</v>
      </c>
      <c r="BI215">
        <f t="shared" si="105"/>
        <v>1.5256657230407655</v>
      </c>
      <c r="BJ215">
        <f t="shared" si="106"/>
        <v>2.0104763225370463E-3</v>
      </c>
      <c r="BK215">
        <f t="shared" si="107"/>
        <v>56.710983614383743</v>
      </c>
      <c r="BL215">
        <f t="shared" si="108"/>
        <v>1.3535042258057211</v>
      </c>
      <c r="BM215">
        <f t="shared" si="109"/>
        <v>63.247206220245801</v>
      </c>
      <c r="BN215">
        <f t="shared" si="110"/>
        <v>420.13346607644297</v>
      </c>
      <c r="BO215">
        <f t="shared" si="111"/>
        <v>-4.8453202611179646E-4</v>
      </c>
    </row>
    <row r="216" spans="1:67" x14ac:dyDescent="0.25">
      <c r="A216" s="1">
        <v>204</v>
      </c>
      <c r="B216" s="1" t="s">
        <v>292</v>
      </c>
      <c r="C216" s="1" t="s">
        <v>82</v>
      </c>
      <c r="D216" s="1" t="s">
        <v>83</v>
      </c>
      <c r="E216" s="1" t="s">
        <v>84</v>
      </c>
      <c r="F216" s="1" t="s">
        <v>85</v>
      </c>
      <c r="G216" s="1" t="s">
        <v>86</v>
      </c>
      <c r="H216" s="1" t="s">
        <v>87</v>
      </c>
      <c r="I216" s="1">
        <v>1098.9999892711639</v>
      </c>
      <c r="J216" s="1">
        <v>0</v>
      </c>
      <c r="K216">
        <f t="shared" si="84"/>
        <v>-0.32005428143933395</v>
      </c>
      <c r="L216">
        <f t="shared" si="85"/>
        <v>3.2636540371036343E-3</v>
      </c>
      <c r="M216">
        <f t="shared" si="86"/>
        <v>565.42901378611793</v>
      </c>
      <c r="N216">
        <f t="shared" si="87"/>
        <v>4.7936467198722237E-2</v>
      </c>
      <c r="O216">
        <f t="shared" si="88"/>
        <v>1.4188319353498136</v>
      </c>
      <c r="P216">
        <f t="shared" si="89"/>
        <v>28.85081672668457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29.765230178833008</v>
      </c>
      <c r="V216" s="1">
        <v>28.85081672668457</v>
      </c>
      <c r="W216" s="1">
        <v>30.030704498291016</v>
      </c>
      <c r="X216" s="1">
        <v>419.3583984375</v>
      </c>
      <c r="Y216" s="1">
        <v>419.95870971679688</v>
      </c>
      <c r="Z216" s="1">
        <v>25.650527954101563</v>
      </c>
      <c r="AA216" s="1">
        <v>25.74400520324707</v>
      </c>
      <c r="AB216" s="1">
        <v>60.882282257080078</v>
      </c>
      <c r="AC216" s="1">
        <v>61.104133605957031</v>
      </c>
      <c r="AD216" s="1">
        <v>299.76742553710938</v>
      </c>
      <c r="AE216" s="1">
        <v>0.92232346534729004</v>
      </c>
      <c r="AF216" s="1">
        <v>0.25366860628128052</v>
      </c>
      <c r="AG216" s="1">
        <v>99.765090942382813</v>
      </c>
      <c r="AH216" s="1">
        <v>-0.96267718076705933</v>
      </c>
      <c r="AI216" s="1">
        <v>0.22468872368335724</v>
      </c>
      <c r="AJ216" s="1">
        <v>1.5614732168614864E-2</v>
      </c>
      <c r="AK216" s="1">
        <v>1.9676538649946451E-3</v>
      </c>
      <c r="AL216" s="1">
        <v>1.542645413428545E-2</v>
      </c>
      <c r="AM216" s="1">
        <v>1.1269518872722983E-3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88</v>
      </c>
      <c r="AV216">
        <f t="shared" si="92"/>
        <v>0.4996123758951822</v>
      </c>
      <c r="AW216">
        <f t="shared" si="93"/>
        <v>4.7936467198722238E-5</v>
      </c>
      <c r="AX216">
        <f t="shared" si="94"/>
        <v>302.00081672668455</v>
      </c>
      <c r="AY216">
        <f t="shared" si="95"/>
        <v>302.91523017883299</v>
      </c>
      <c r="AZ216">
        <f t="shared" si="96"/>
        <v>0.14757175115708066</v>
      </c>
      <c r="BA216">
        <f t="shared" si="97"/>
        <v>0.10106179899458319</v>
      </c>
      <c r="BB216">
        <f t="shared" si="98"/>
        <v>3.9871849556729337</v>
      </c>
      <c r="BC216">
        <f t="shared" si="99"/>
        <v>39.965732682744175</v>
      </c>
      <c r="BD216">
        <f t="shared" si="100"/>
        <v>14.221727479497105</v>
      </c>
      <c r="BE216">
        <f t="shared" si="101"/>
        <v>29.308023452758789</v>
      </c>
      <c r="BF216">
        <f t="shared" si="102"/>
        <v>4.0940160541044266</v>
      </c>
      <c r="BG216">
        <f t="shared" si="103"/>
        <v>3.2599078359612475E-3</v>
      </c>
      <c r="BH216">
        <f t="shared" si="104"/>
        <v>2.5683530203231202</v>
      </c>
      <c r="BI216">
        <f t="shared" si="105"/>
        <v>1.5256630337813064</v>
      </c>
      <c r="BJ216">
        <f t="shared" si="106"/>
        <v>2.0377786393792944E-3</v>
      </c>
      <c r="BK216">
        <f t="shared" si="107"/>
        <v>56.410076981833882</v>
      </c>
      <c r="BL216">
        <f t="shared" si="108"/>
        <v>1.346391920690061</v>
      </c>
      <c r="BM216">
        <f t="shared" si="109"/>
        <v>63.248579492857679</v>
      </c>
      <c r="BN216">
        <f t="shared" si="110"/>
        <v>420.11084819386201</v>
      </c>
      <c r="BO216">
        <f t="shared" si="111"/>
        <v>-4.818485109031021E-4</v>
      </c>
    </row>
    <row r="217" spans="1:67" x14ac:dyDescent="0.25">
      <c r="A217" s="1">
        <v>205</v>
      </c>
      <c r="B217" s="1" t="s">
        <v>293</v>
      </c>
      <c r="C217" s="1" t="s">
        <v>82</v>
      </c>
      <c r="D217" s="1" t="s">
        <v>83</v>
      </c>
      <c r="E217" s="1" t="s">
        <v>84</v>
      </c>
      <c r="F217" s="1" t="s">
        <v>85</v>
      </c>
      <c r="G217" s="1" t="s">
        <v>86</v>
      </c>
      <c r="H217" s="1" t="s">
        <v>87</v>
      </c>
      <c r="I217" s="1">
        <v>1104.4999891482294</v>
      </c>
      <c r="J217" s="1">
        <v>0</v>
      </c>
      <c r="K217">
        <f t="shared" si="84"/>
        <v>-0.31113713699390944</v>
      </c>
      <c r="L217">
        <f t="shared" si="85"/>
        <v>3.2585914815906375E-3</v>
      </c>
      <c r="M217">
        <f t="shared" si="86"/>
        <v>561.30791365913421</v>
      </c>
      <c r="N217">
        <f t="shared" si="87"/>
        <v>4.7864910963687689E-2</v>
      </c>
      <c r="O217">
        <f t="shared" si="88"/>
        <v>1.4189175688052633</v>
      </c>
      <c r="P217">
        <f t="shared" si="89"/>
        <v>28.849868774414063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29.765041351318359</v>
      </c>
      <c r="V217" s="1">
        <v>28.849868774414063</v>
      </c>
      <c r="W217" s="1">
        <v>30.030231475830078</v>
      </c>
      <c r="X217" s="1">
        <v>419.3458251953125</v>
      </c>
      <c r="Y217" s="1">
        <v>419.92837524414063</v>
      </c>
      <c r="Z217" s="1">
        <v>25.647588729858398</v>
      </c>
      <c r="AA217" s="1">
        <v>25.740930557250977</v>
      </c>
      <c r="AB217" s="1">
        <v>60.876136779785156</v>
      </c>
      <c r="AC217" s="1">
        <v>61.096893310546875</v>
      </c>
      <c r="AD217" s="1">
        <v>299.75515747070313</v>
      </c>
      <c r="AE217" s="1">
        <v>0.92279624938964844</v>
      </c>
      <c r="AF217" s="1">
        <v>0.27034437656402588</v>
      </c>
      <c r="AG217" s="1">
        <v>99.765174865722656</v>
      </c>
      <c r="AH217" s="1">
        <v>-0.96267718076705933</v>
      </c>
      <c r="AI217" s="1">
        <v>0.22468872368335724</v>
      </c>
      <c r="AJ217" s="1">
        <v>1.5614732168614864E-2</v>
      </c>
      <c r="AK217" s="1">
        <v>1.9676538649946451E-3</v>
      </c>
      <c r="AL217" s="1">
        <v>1.542645413428545E-2</v>
      </c>
      <c r="AM217" s="1">
        <v>1.1269518872722983E-3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88</v>
      </c>
      <c r="AV217">
        <f t="shared" si="92"/>
        <v>0.49959192911783845</v>
      </c>
      <c r="AW217">
        <f t="shared" si="93"/>
        <v>4.7864910963687691E-5</v>
      </c>
      <c r="AX217">
        <f t="shared" si="94"/>
        <v>301.99986877441404</v>
      </c>
      <c r="AY217">
        <f t="shared" si="95"/>
        <v>302.91504135131834</v>
      </c>
      <c r="AZ217">
        <f t="shared" si="96"/>
        <v>0.14764739660216719</v>
      </c>
      <c r="BA217">
        <f t="shared" si="97"/>
        <v>0.10120013562481447</v>
      </c>
      <c r="BB217">
        <f t="shared" si="98"/>
        <v>3.9869660070558308</v>
      </c>
      <c r="BC217">
        <f t="shared" si="99"/>
        <v>39.963504423482682</v>
      </c>
      <c r="BD217">
        <f t="shared" si="100"/>
        <v>14.222573866231706</v>
      </c>
      <c r="BE217">
        <f t="shared" si="101"/>
        <v>29.307455062866211</v>
      </c>
      <c r="BF217">
        <f t="shared" si="102"/>
        <v>4.0938817099222078</v>
      </c>
      <c r="BG217">
        <f t="shared" si="103"/>
        <v>3.2548568869424223E-3</v>
      </c>
      <c r="BH217">
        <f t="shared" si="104"/>
        <v>2.5680484382505675</v>
      </c>
      <c r="BI217">
        <f t="shared" si="105"/>
        <v>1.5258332716716403</v>
      </c>
      <c r="BJ217">
        <f t="shared" si="106"/>
        <v>2.0346207550077529E-3</v>
      </c>
      <c r="BK217">
        <f t="shared" si="107"/>
        <v>55.998982159717485</v>
      </c>
      <c r="BL217">
        <f t="shared" si="108"/>
        <v>1.3366753635850339</v>
      </c>
      <c r="BM217">
        <f t="shared" si="109"/>
        <v>63.244378319508328</v>
      </c>
      <c r="BN217">
        <f t="shared" si="110"/>
        <v>420.07627493780438</v>
      </c>
      <c r="BO217">
        <f t="shared" si="111"/>
        <v>-4.684309963519109E-4</v>
      </c>
    </row>
    <row r="218" spans="1:67" x14ac:dyDescent="0.25">
      <c r="A218" s="1">
        <v>206</v>
      </c>
      <c r="B218" s="1" t="s">
        <v>294</v>
      </c>
      <c r="C218" s="1" t="s">
        <v>82</v>
      </c>
      <c r="D218" s="1" t="s">
        <v>83</v>
      </c>
      <c r="E218" s="1" t="s">
        <v>84</v>
      </c>
      <c r="F218" s="1" t="s">
        <v>85</v>
      </c>
      <c r="G218" s="1" t="s">
        <v>86</v>
      </c>
      <c r="H218" s="1" t="s">
        <v>87</v>
      </c>
      <c r="I218" s="1">
        <v>1109.4999890364707</v>
      </c>
      <c r="J218" s="1">
        <v>0</v>
      </c>
      <c r="K218">
        <f t="shared" si="84"/>
        <v>-0.30423406260851504</v>
      </c>
      <c r="L218">
        <f t="shared" si="85"/>
        <v>3.321334532882116E-3</v>
      </c>
      <c r="M218">
        <f t="shared" si="86"/>
        <v>555.1584097807912</v>
      </c>
      <c r="N218">
        <f t="shared" si="87"/>
        <v>4.8798627758420907E-2</v>
      </c>
      <c r="O218">
        <f t="shared" si="88"/>
        <v>1.4193011083275437</v>
      </c>
      <c r="P218">
        <f t="shared" si="89"/>
        <v>28.850860595703125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29.765064239501953</v>
      </c>
      <c r="V218" s="1">
        <v>28.850860595703125</v>
      </c>
      <c r="W218" s="1">
        <v>30.029340744018555</v>
      </c>
      <c r="X218" s="1">
        <v>419.35635375976563</v>
      </c>
      <c r="Y218" s="1">
        <v>419.92431640625</v>
      </c>
      <c r="Z218" s="1">
        <v>25.644199371337891</v>
      </c>
      <c r="AA218" s="1">
        <v>25.739364624023438</v>
      </c>
      <c r="AB218" s="1">
        <v>60.867641448974609</v>
      </c>
      <c r="AC218" s="1">
        <v>61.094352722167969</v>
      </c>
      <c r="AD218" s="1">
        <v>299.74752807617188</v>
      </c>
      <c r="AE218" s="1">
        <v>0.94272798299789429</v>
      </c>
      <c r="AF218" s="1">
        <v>0.1949356347322464</v>
      </c>
      <c r="AG218" s="1">
        <v>99.765243530273438</v>
      </c>
      <c r="AH218" s="1">
        <v>-0.96267718076705933</v>
      </c>
      <c r="AI218" s="1">
        <v>0.22468872368335724</v>
      </c>
      <c r="AJ218" s="1">
        <v>1.5614732168614864E-2</v>
      </c>
      <c r="AK218" s="1">
        <v>1.9676538649946451E-3</v>
      </c>
      <c r="AL218" s="1">
        <v>1.542645413428545E-2</v>
      </c>
      <c r="AM218" s="1">
        <v>1.1269518872722983E-3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88</v>
      </c>
      <c r="AV218">
        <f t="shared" si="92"/>
        <v>0.49957921346028644</v>
      </c>
      <c r="AW218">
        <f t="shared" si="93"/>
        <v>4.8798627758420905E-5</v>
      </c>
      <c r="AX218">
        <f t="shared" si="94"/>
        <v>302.0008605957031</v>
      </c>
      <c r="AY218">
        <f t="shared" si="95"/>
        <v>302.91506423950193</v>
      </c>
      <c r="AZ218">
        <f t="shared" si="96"/>
        <v>0.15083647390820509</v>
      </c>
      <c r="BA218">
        <f t="shared" si="97"/>
        <v>0.10064036160036274</v>
      </c>
      <c r="BB218">
        <f t="shared" si="98"/>
        <v>3.9871950883577472</v>
      </c>
      <c r="BC218">
        <f t="shared" si="99"/>
        <v>39.965773121656795</v>
      </c>
      <c r="BD218">
        <f t="shared" si="100"/>
        <v>14.226408497633358</v>
      </c>
      <c r="BE218">
        <f t="shared" si="101"/>
        <v>29.307962417602539</v>
      </c>
      <c r="BF218">
        <f t="shared" si="102"/>
        <v>4.0940016276993134</v>
      </c>
      <c r="BG218">
        <f t="shared" si="103"/>
        <v>3.3174548226236099E-3</v>
      </c>
      <c r="BH218">
        <f t="shared" si="104"/>
        <v>2.5678939800302034</v>
      </c>
      <c r="BI218">
        <f t="shared" si="105"/>
        <v>1.52610764766911</v>
      </c>
      <c r="BJ218">
        <f t="shared" si="106"/>
        <v>2.0737574831619838E-3</v>
      </c>
      <c r="BK218">
        <f t="shared" si="107"/>
        <v>55.385513949659966</v>
      </c>
      <c r="BL218">
        <f t="shared" si="108"/>
        <v>1.3220439686176946</v>
      </c>
      <c r="BM218">
        <f t="shared" si="109"/>
        <v>63.237353349996049</v>
      </c>
      <c r="BN218">
        <f t="shared" si="110"/>
        <v>420.06893470895926</v>
      </c>
      <c r="BO218">
        <f t="shared" si="111"/>
        <v>-4.579952319399437E-4</v>
      </c>
    </row>
    <row r="219" spans="1:67" x14ac:dyDescent="0.25">
      <c r="A219" s="1">
        <v>207</v>
      </c>
      <c r="B219" s="1" t="s">
        <v>295</v>
      </c>
      <c r="C219" s="1" t="s">
        <v>82</v>
      </c>
      <c r="D219" s="1" t="s">
        <v>83</v>
      </c>
      <c r="E219" s="1" t="s">
        <v>84</v>
      </c>
      <c r="F219" s="1" t="s">
        <v>85</v>
      </c>
      <c r="G219" s="1" t="s">
        <v>86</v>
      </c>
      <c r="H219" s="1" t="s">
        <v>87</v>
      </c>
      <c r="I219" s="1">
        <v>1114.4999889247119</v>
      </c>
      <c r="J219" s="1">
        <v>0</v>
      </c>
      <c r="K219">
        <f t="shared" si="84"/>
        <v>-0.31218490140146443</v>
      </c>
      <c r="L219">
        <f t="shared" si="85"/>
        <v>3.273314624884218E-3</v>
      </c>
      <c r="M219">
        <f t="shared" si="86"/>
        <v>561.13691833494681</v>
      </c>
      <c r="N219">
        <f t="shared" si="87"/>
        <v>4.8104894309016183E-2</v>
      </c>
      <c r="O219">
        <f t="shared" si="88"/>
        <v>1.4196303416432206</v>
      </c>
      <c r="P219">
        <f t="shared" si="89"/>
        <v>28.850421905517578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29.765174865722656</v>
      </c>
      <c r="V219" s="1">
        <v>28.850421905517578</v>
      </c>
      <c r="W219" s="1">
        <v>30.029228210449219</v>
      </c>
      <c r="X219" s="1">
        <v>419.35122680664063</v>
      </c>
      <c r="Y219" s="1">
        <v>419.93569946289063</v>
      </c>
      <c r="Z219" s="1">
        <v>25.641214370727539</v>
      </c>
      <c r="AA219" s="1">
        <v>25.735029220581055</v>
      </c>
      <c r="AB219" s="1">
        <v>60.860507965087891</v>
      </c>
      <c r="AC219" s="1">
        <v>61.083183288574219</v>
      </c>
      <c r="AD219" s="1">
        <v>299.74090576171875</v>
      </c>
      <c r="AE219" s="1">
        <v>0.94868713617324829</v>
      </c>
      <c r="AF219" s="1">
        <v>0.14533250033855438</v>
      </c>
      <c r="AG219" s="1">
        <v>99.76531982421875</v>
      </c>
      <c r="AH219" s="1">
        <v>-0.96267718076705933</v>
      </c>
      <c r="AI219" s="1">
        <v>0.22468872368335724</v>
      </c>
      <c r="AJ219" s="1">
        <v>1.5614732168614864E-2</v>
      </c>
      <c r="AK219" s="1">
        <v>1.9676538649946451E-3</v>
      </c>
      <c r="AL219" s="1">
        <v>1.542645413428545E-2</v>
      </c>
      <c r="AM219" s="1">
        <v>1.1269518872722983E-3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88</v>
      </c>
      <c r="AV219">
        <f t="shared" si="92"/>
        <v>0.49956817626953115</v>
      </c>
      <c r="AW219">
        <f t="shared" si="93"/>
        <v>4.8104894309016184E-5</v>
      </c>
      <c r="AX219">
        <f t="shared" si="94"/>
        <v>302.00042190551756</v>
      </c>
      <c r="AY219">
        <f t="shared" si="95"/>
        <v>302.91517486572263</v>
      </c>
      <c r="AZ219">
        <f t="shared" si="96"/>
        <v>0.15178993839495014</v>
      </c>
      <c r="BA219">
        <f t="shared" si="97"/>
        <v>0.10107106060724562</v>
      </c>
      <c r="BB219">
        <f t="shared" si="98"/>
        <v>3.9870937625201046</v>
      </c>
      <c r="BC219">
        <f t="shared" si="99"/>
        <v>39.964726916579373</v>
      </c>
      <c r="BD219">
        <f t="shared" si="100"/>
        <v>14.229697695998318</v>
      </c>
      <c r="BE219">
        <f t="shared" si="101"/>
        <v>29.307798385620117</v>
      </c>
      <c r="BF219">
        <f t="shared" si="102"/>
        <v>4.0939628569551818</v>
      </c>
      <c r="BG219">
        <f t="shared" si="103"/>
        <v>3.2695462258166413E-3</v>
      </c>
      <c r="BH219">
        <f t="shared" si="104"/>
        <v>2.5674634208768841</v>
      </c>
      <c r="BI219">
        <f t="shared" si="105"/>
        <v>1.5264994360782977</v>
      </c>
      <c r="BJ219">
        <f t="shared" si="106"/>
        <v>2.0438046244391091E-3</v>
      </c>
      <c r="BK219">
        <f t="shared" si="107"/>
        <v>55.982004122862492</v>
      </c>
      <c r="BL219">
        <f t="shared" si="108"/>
        <v>1.3362448561831168</v>
      </c>
      <c r="BM219">
        <f t="shared" si="109"/>
        <v>63.227372353671264</v>
      </c>
      <c r="BN219">
        <f t="shared" si="110"/>
        <v>420.08409721357327</v>
      </c>
      <c r="BO219">
        <f t="shared" si="111"/>
        <v>-4.6987332143804772E-4</v>
      </c>
    </row>
    <row r="220" spans="1:67" x14ac:dyDescent="0.25">
      <c r="A220" s="1">
        <v>208</v>
      </c>
      <c r="B220" s="1" t="s">
        <v>296</v>
      </c>
      <c r="C220" s="1" t="s">
        <v>82</v>
      </c>
      <c r="D220" s="1" t="s">
        <v>83</v>
      </c>
      <c r="E220" s="1" t="s">
        <v>84</v>
      </c>
      <c r="F220" s="1" t="s">
        <v>85</v>
      </c>
      <c r="G220" s="1" t="s">
        <v>86</v>
      </c>
      <c r="H220" s="1" t="s">
        <v>87</v>
      </c>
      <c r="I220" s="1">
        <v>1119.9999888017774</v>
      </c>
      <c r="J220" s="1">
        <v>0</v>
      </c>
      <c r="K220">
        <f t="shared" si="84"/>
        <v>-0.32220903628147879</v>
      </c>
      <c r="L220">
        <f t="shared" si="85"/>
        <v>3.3096098002591166E-3</v>
      </c>
      <c r="M220">
        <f t="shared" si="86"/>
        <v>564.30504331470433</v>
      </c>
      <c r="N220">
        <f t="shared" si="87"/>
        <v>4.8630771847088562E-2</v>
      </c>
      <c r="O220">
        <f t="shared" si="88"/>
        <v>1.4194388191711975</v>
      </c>
      <c r="P220">
        <f t="shared" si="89"/>
        <v>28.848337173461914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29.764913558959961</v>
      </c>
      <c r="V220" s="1">
        <v>28.848337173461914</v>
      </c>
      <c r="W220" s="1">
        <v>30.029420852661133</v>
      </c>
      <c r="X220" s="1">
        <v>419.35821533203125</v>
      </c>
      <c r="Y220" s="1">
        <v>419.96231079101563</v>
      </c>
      <c r="Z220" s="1">
        <v>25.637208938598633</v>
      </c>
      <c r="AA220" s="1">
        <v>25.732049942016602</v>
      </c>
      <c r="AB220" s="1">
        <v>60.851917266845703</v>
      </c>
      <c r="AC220" s="1">
        <v>61.076595306396484</v>
      </c>
      <c r="AD220" s="1">
        <v>299.739990234375</v>
      </c>
      <c r="AE220" s="1">
        <v>0.97590076923370361</v>
      </c>
      <c r="AF220" s="1">
        <v>9.9896281957626343E-2</v>
      </c>
      <c r="AG220" s="1">
        <v>99.765602111816406</v>
      </c>
      <c r="AH220" s="1">
        <v>-0.96267718076705933</v>
      </c>
      <c r="AI220" s="1">
        <v>0.22468872368335724</v>
      </c>
      <c r="AJ220" s="1">
        <v>1.5614732168614864E-2</v>
      </c>
      <c r="AK220" s="1">
        <v>1.9676538649946451E-3</v>
      </c>
      <c r="AL220" s="1">
        <v>1.542645413428545E-2</v>
      </c>
      <c r="AM220" s="1">
        <v>1.1269518872722983E-3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88</v>
      </c>
      <c r="AV220">
        <f t="shared" si="92"/>
        <v>0.49956665039062498</v>
      </c>
      <c r="AW220">
        <f t="shared" si="93"/>
        <v>4.8630771847088563E-5</v>
      </c>
      <c r="AX220">
        <f t="shared" si="94"/>
        <v>301.99833717346189</v>
      </c>
      <c r="AY220">
        <f t="shared" si="95"/>
        <v>302.91491355895994</v>
      </c>
      <c r="AZ220">
        <f t="shared" si="96"/>
        <v>0.15614411958729946</v>
      </c>
      <c r="BA220">
        <f t="shared" si="97"/>
        <v>0.10110274656105746</v>
      </c>
      <c r="BB220">
        <f t="shared" si="98"/>
        <v>3.9866122752078144</v>
      </c>
      <c r="BC220">
        <f t="shared" si="99"/>
        <v>39.959787650453457</v>
      </c>
      <c r="BD220">
        <f t="shared" si="100"/>
        <v>14.227737708436855</v>
      </c>
      <c r="BE220">
        <f t="shared" si="101"/>
        <v>29.306625366210938</v>
      </c>
      <c r="BF220">
        <f t="shared" si="102"/>
        <v>4.0936856103817441</v>
      </c>
      <c r="BG220">
        <f t="shared" si="103"/>
        <v>3.3057574175064152E-3</v>
      </c>
      <c r="BH220">
        <f t="shared" si="104"/>
        <v>2.5671734560366168</v>
      </c>
      <c r="BI220">
        <f t="shared" si="105"/>
        <v>1.5265121543451272</v>
      </c>
      <c r="BJ220">
        <f t="shared" si="106"/>
        <v>2.066444153435302E-3</v>
      </c>
      <c r="BK220">
        <f t="shared" si="107"/>
        <v>56.298232421026114</v>
      </c>
      <c r="BL220">
        <f t="shared" si="108"/>
        <v>1.3437040153717925</v>
      </c>
      <c r="BM220">
        <f t="shared" si="109"/>
        <v>63.228512632274068</v>
      </c>
      <c r="BN220">
        <f t="shared" si="110"/>
        <v>420.11547353533524</v>
      </c>
      <c r="BO220">
        <f t="shared" si="111"/>
        <v>-4.8493329582260225E-4</v>
      </c>
    </row>
    <row r="221" spans="1:67" x14ac:dyDescent="0.25">
      <c r="A221" s="1">
        <v>209</v>
      </c>
      <c r="B221" s="1" t="s">
        <v>297</v>
      </c>
      <c r="C221" s="1" t="s">
        <v>82</v>
      </c>
      <c r="D221" s="1" t="s">
        <v>83</v>
      </c>
      <c r="E221" s="1" t="s">
        <v>84</v>
      </c>
      <c r="F221" s="1" t="s">
        <v>85</v>
      </c>
      <c r="G221" s="1" t="s">
        <v>86</v>
      </c>
      <c r="H221" s="1" t="s">
        <v>87</v>
      </c>
      <c r="I221" s="1">
        <v>1124.9999886900187</v>
      </c>
      <c r="J221" s="1">
        <v>0</v>
      </c>
      <c r="K221">
        <f t="shared" si="84"/>
        <v>-0.33396017810685436</v>
      </c>
      <c r="L221">
        <f t="shared" si="85"/>
        <v>3.3673374638347017E-3</v>
      </c>
      <c r="M221">
        <f t="shared" si="86"/>
        <v>567.21188612743424</v>
      </c>
      <c r="N221">
        <f t="shared" si="87"/>
        <v>4.9457062536786334E-2</v>
      </c>
      <c r="O221">
        <f t="shared" si="88"/>
        <v>1.4188423993504777</v>
      </c>
      <c r="P221">
        <f t="shared" si="89"/>
        <v>28.845180511474609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29.764312744140625</v>
      </c>
      <c r="V221" s="1">
        <v>28.845180511474609</v>
      </c>
      <c r="W221" s="1">
        <v>30.029777526855469</v>
      </c>
      <c r="X221" s="1">
        <v>419.35284423828125</v>
      </c>
      <c r="Y221" s="1">
        <v>419.97976684570313</v>
      </c>
      <c r="Z221" s="1">
        <v>25.634302139282227</v>
      </c>
      <c r="AA221" s="1">
        <v>25.730754852294922</v>
      </c>
      <c r="AB221" s="1">
        <v>60.846630096435547</v>
      </c>
      <c r="AC221" s="1">
        <v>61.075088500976563</v>
      </c>
      <c r="AD221" s="1">
        <v>299.73959350585938</v>
      </c>
      <c r="AE221" s="1">
        <v>0.98240286111831665</v>
      </c>
      <c r="AF221" s="1">
        <v>0.16295821964740753</v>
      </c>
      <c r="AG221" s="1">
        <v>99.765472412109375</v>
      </c>
      <c r="AH221" s="1">
        <v>-0.96267718076705933</v>
      </c>
      <c r="AI221" s="1">
        <v>0.22468872368335724</v>
      </c>
      <c r="AJ221" s="1">
        <v>1.5614732168614864E-2</v>
      </c>
      <c r="AK221" s="1">
        <v>1.9676538649946451E-3</v>
      </c>
      <c r="AL221" s="1">
        <v>1.542645413428545E-2</v>
      </c>
      <c r="AM221" s="1">
        <v>1.1269518872722983E-3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88</v>
      </c>
      <c r="AV221">
        <f t="shared" si="92"/>
        <v>0.49956598917643219</v>
      </c>
      <c r="AW221">
        <f t="shared" si="93"/>
        <v>4.9457062536786335E-5</v>
      </c>
      <c r="AX221">
        <f t="shared" si="94"/>
        <v>301.99518051147459</v>
      </c>
      <c r="AY221">
        <f t="shared" si="95"/>
        <v>302.9143127441406</v>
      </c>
      <c r="AZ221">
        <f t="shared" si="96"/>
        <v>0.15718445426558425</v>
      </c>
      <c r="BA221">
        <f t="shared" si="97"/>
        <v>0.10104515936101581</v>
      </c>
      <c r="BB221">
        <f t="shared" si="98"/>
        <v>3.9858833127098561</v>
      </c>
      <c r="BC221">
        <f t="shared" si="99"/>
        <v>39.952532838666293</v>
      </c>
      <c r="BD221">
        <f t="shared" si="100"/>
        <v>14.221777986371372</v>
      </c>
      <c r="BE221">
        <f t="shared" si="101"/>
        <v>29.304746627807617</v>
      </c>
      <c r="BF221">
        <f t="shared" si="102"/>
        <v>4.0932415991600362</v>
      </c>
      <c r="BG221">
        <f t="shared" si="103"/>
        <v>3.3633496001095912E-3</v>
      </c>
      <c r="BH221">
        <f t="shared" si="104"/>
        <v>2.5670409133593783</v>
      </c>
      <c r="BI221">
        <f t="shared" si="105"/>
        <v>1.5262006858006578</v>
      </c>
      <c r="BJ221">
        <f t="shared" si="106"/>
        <v>2.1024514213239375E-3</v>
      </c>
      <c r="BK221">
        <f t="shared" si="107"/>
        <v>56.588161777267068</v>
      </c>
      <c r="BL221">
        <f t="shared" si="108"/>
        <v>1.3505695533561808</v>
      </c>
      <c r="BM221">
        <f t="shared" si="109"/>
        <v>63.238149980300349</v>
      </c>
      <c r="BN221">
        <f t="shared" si="110"/>
        <v>420.13851552005013</v>
      </c>
      <c r="BO221">
        <f t="shared" si="111"/>
        <v>-5.0266812135582974E-4</v>
      </c>
    </row>
    <row r="222" spans="1:67" x14ac:dyDescent="0.25">
      <c r="A222" s="1">
        <v>210</v>
      </c>
      <c r="B222" s="1" t="s">
        <v>298</v>
      </c>
      <c r="C222" s="1" t="s">
        <v>82</v>
      </c>
      <c r="D222" s="1" t="s">
        <v>83</v>
      </c>
      <c r="E222" s="1" t="s">
        <v>84</v>
      </c>
      <c r="F222" s="1" t="s">
        <v>85</v>
      </c>
      <c r="G222" s="1" t="s">
        <v>86</v>
      </c>
      <c r="H222" s="1" t="s">
        <v>87</v>
      </c>
      <c r="I222" s="1">
        <v>1129.9999885782599</v>
      </c>
      <c r="J222" s="1">
        <v>0</v>
      </c>
      <c r="K222">
        <f t="shared" si="84"/>
        <v>-0.33616481076800181</v>
      </c>
      <c r="L222">
        <f t="shared" si="85"/>
        <v>3.4392948058821963E-3</v>
      </c>
      <c r="M222">
        <f t="shared" si="86"/>
        <v>564.96299928206997</v>
      </c>
      <c r="N222">
        <f t="shared" si="87"/>
        <v>5.0489154692963979E-2</v>
      </c>
      <c r="O222">
        <f t="shared" si="88"/>
        <v>1.4181868233456787</v>
      </c>
      <c r="P222">
        <f t="shared" si="89"/>
        <v>28.842002868652344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29.763717651367188</v>
      </c>
      <c r="V222" s="1">
        <v>28.842002868652344</v>
      </c>
      <c r="W222" s="1">
        <v>30.029594421386719</v>
      </c>
      <c r="X222" s="1">
        <v>419.36196899414063</v>
      </c>
      <c r="Y222" s="1">
        <v>419.992431640625</v>
      </c>
      <c r="Z222" s="1">
        <v>25.631538391113281</v>
      </c>
      <c r="AA222" s="1">
        <v>25.730003356933594</v>
      </c>
      <c r="AB222" s="1">
        <v>60.842140197753906</v>
      </c>
      <c r="AC222" s="1">
        <v>61.075458526611328</v>
      </c>
      <c r="AD222" s="1">
        <v>299.74154663085938</v>
      </c>
      <c r="AE222" s="1">
        <v>0.99857532978057861</v>
      </c>
      <c r="AF222" s="1">
        <v>0.22966185212135315</v>
      </c>
      <c r="AG222" s="1">
        <v>99.765350341796875</v>
      </c>
      <c r="AH222" s="1">
        <v>-0.96267718076705933</v>
      </c>
      <c r="AI222" s="1">
        <v>0.22468872368335724</v>
      </c>
      <c r="AJ222" s="1">
        <v>1.5614732168614864E-2</v>
      </c>
      <c r="AK222" s="1">
        <v>1.9676538649946451E-3</v>
      </c>
      <c r="AL222" s="1">
        <v>1.542645413428545E-2</v>
      </c>
      <c r="AM222" s="1">
        <v>1.1269518872722983E-3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88</v>
      </c>
      <c r="AV222">
        <f t="shared" si="92"/>
        <v>0.49956924438476552</v>
      </c>
      <c r="AW222">
        <f t="shared" si="93"/>
        <v>5.0489154692963982E-5</v>
      </c>
      <c r="AX222">
        <f t="shared" si="94"/>
        <v>301.99200286865232</v>
      </c>
      <c r="AY222">
        <f t="shared" si="95"/>
        <v>302.91371765136716</v>
      </c>
      <c r="AZ222">
        <f t="shared" si="96"/>
        <v>0.15977204919370891</v>
      </c>
      <c r="BA222">
        <f t="shared" si="97"/>
        <v>0.10090601015423521</v>
      </c>
      <c r="BB222">
        <f t="shared" si="98"/>
        <v>3.9851496225457685</v>
      </c>
      <c r="BC222">
        <f t="shared" si="99"/>
        <v>39.945227565408373</v>
      </c>
      <c r="BD222">
        <f t="shared" si="100"/>
        <v>14.21522420847478</v>
      </c>
      <c r="BE222">
        <f t="shared" si="101"/>
        <v>29.302860260009766</v>
      </c>
      <c r="BF222">
        <f t="shared" si="102"/>
        <v>4.0927958270898435</v>
      </c>
      <c r="BG222">
        <f t="shared" si="103"/>
        <v>3.4351347914079924E-3</v>
      </c>
      <c r="BH222">
        <f t="shared" si="104"/>
        <v>2.5669627992000899</v>
      </c>
      <c r="BI222">
        <f t="shared" si="105"/>
        <v>1.5258330278897536</v>
      </c>
      <c r="BJ222">
        <f t="shared" si="106"/>
        <v>2.1473326087759637E-3</v>
      </c>
      <c r="BK222">
        <f t="shared" si="107"/>
        <v>56.363731553528055</v>
      </c>
      <c r="BL222">
        <f t="shared" si="108"/>
        <v>1.3451742382003016</v>
      </c>
      <c r="BM222">
        <f t="shared" si="109"/>
        <v>63.249453963527479</v>
      </c>
      <c r="BN222">
        <f t="shared" si="110"/>
        <v>420.15222829175281</v>
      </c>
      <c r="BO222">
        <f t="shared" si="111"/>
        <v>-5.0606040599323449E-4</v>
      </c>
    </row>
    <row r="223" spans="1:67" x14ac:dyDescent="0.25">
      <c r="A223" s="1">
        <v>211</v>
      </c>
      <c r="B223" s="1" t="s">
        <v>299</v>
      </c>
      <c r="C223" s="1" t="s">
        <v>82</v>
      </c>
      <c r="D223" s="1" t="s">
        <v>83</v>
      </c>
      <c r="E223" s="1" t="s">
        <v>84</v>
      </c>
      <c r="F223" s="1" t="s">
        <v>85</v>
      </c>
      <c r="G223" s="1" t="s">
        <v>86</v>
      </c>
      <c r="H223" s="1" t="s">
        <v>87</v>
      </c>
      <c r="I223" s="1">
        <v>1135.4999884553254</v>
      </c>
      <c r="J223" s="1">
        <v>0</v>
      </c>
      <c r="K223">
        <f t="shared" si="84"/>
        <v>-0.32297405647086169</v>
      </c>
      <c r="L223">
        <f t="shared" si="85"/>
        <v>3.4056644711803357E-3</v>
      </c>
      <c r="M223">
        <f t="shared" si="86"/>
        <v>560.36208463195214</v>
      </c>
      <c r="N223">
        <f t="shared" si="87"/>
        <v>4.9975360701969888E-2</v>
      </c>
      <c r="O223">
        <f t="shared" si="88"/>
        <v>1.4176084726595151</v>
      </c>
      <c r="P223">
        <f t="shared" si="89"/>
        <v>28.837909698486328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29.763370513916016</v>
      </c>
      <c r="V223" s="1">
        <v>28.837909698486328</v>
      </c>
      <c r="W223" s="1">
        <v>30.029499053955078</v>
      </c>
      <c r="X223" s="1">
        <v>419.3873291015625</v>
      </c>
      <c r="Y223" s="1">
        <v>419.9918212890625</v>
      </c>
      <c r="Z223" s="1">
        <v>25.628885269165039</v>
      </c>
      <c r="AA223" s="1">
        <v>25.726348876953125</v>
      </c>
      <c r="AB223" s="1">
        <v>60.837348937988281</v>
      </c>
      <c r="AC223" s="1">
        <v>61.069633483886719</v>
      </c>
      <c r="AD223" s="1">
        <v>299.74066162109375</v>
      </c>
      <c r="AE223" s="1">
        <v>1.0035889148712158</v>
      </c>
      <c r="AF223" s="1">
        <v>0.35399368405342102</v>
      </c>
      <c r="AG223" s="1">
        <v>99.765274047851563</v>
      </c>
      <c r="AH223" s="1">
        <v>-0.96267718076705933</v>
      </c>
      <c r="AI223" s="1">
        <v>0.22468872368335724</v>
      </c>
      <c r="AJ223" s="1">
        <v>1.5614732168614864E-2</v>
      </c>
      <c r="AK223" s="1">
        <v>1.9676538649946451E-3</v>
      </c>
      <c r="AL223" s="1">
        <v>1.542645413428545E-2</v>
      </c>
      <c r="AM223" s="1">
        <v>1.1269518872722983E-3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88</v>
      </c>
      <c r="AV223">
        <f t="shared" si="92"/>
        <v>0.49956776936848951</v>
      </c>
      <c r="AW223">
        <f t="shared" si="93"/>
        <v>4.9975360701969888E-5</v>
      </c>
      <c r="AX223">
        <f t="shared" si="94"/>
        <v>301.98790969848631</v>
      </c>
      <c r="AY223">
        <f t="shared" si="95"/>
        <v>302.91337051391599</v>
      </c>
      <c r="AZ223">
        <f t="shared" si="96"/>
        <v>0.16057422279028088</v>
      </c>
      <c r="BA223">
        <f t="shared" si="97"/>
        <v>0.10167423858585502</v>
      </c>
      <c r="BB223">
        <f t="shared" si="98"/>
        <v>3.9842047186193819</v>
      </c>
      <c r="BC223">
        <f t="shared" si="99"/>
        <v>39.935786842106921</v>
      </c>
      <c r="BD223">
        <f t="shared" si="100"/>
        <v>14.209437965153796</v>
      </c>
      <c r="BE223">
        <f t="shared" si="101"/>
        <v>29.300640106201172</v>
      </c>
      <c r="BF223">
        <f t="shared" si="102"/>
        <v>4.0922712314731404</v>
      </c>
      <c r="BG223">
        <f t="shared" si="103"/>
        <v>3.4015853661482857E-3</v>
      </c>
      <c r="BH223">
        <f t="shared" si="104"/>
        <v>2.5665962459598668</v>
      </c>
      <c r="BI223">
        <f t="shared" si="105"/>
        <v>1.5256749855132736</v>
      </c>
      <c r="BJ223">
        <f t="shared" si="106"/>
        <v>2.1263569600191044E-3</v>
      </c>
      <c r="BK223">
        <f t="shared" si="107"/>
        <v>55.904676939332091</v>
      </c>
      <c r="BL223">
        <f t="shared" si="108"/>
        <v>1.3342214210554324</v>
      </c>
      <c r="BM223">
        <f t="shared" si="109"/>
        <v>63.255543069215527</v>
      </c>
      <c r="BN223">
        <f t="shared" si="110"/>
        <v>420.14534768734109</v>
      </c>
      <c r="BO223">
        <f t="shared" si="111"/>
        <v>-4.8625789745826545E-4</v>
      </c>
    </row>
    <row r="224" spans="1:67" x14ac:dyDescent="0.25">
      <c r="A224" s="1">
        <v>212</v>
      </c>
      <c r="B224" s="1" t="s">
        <v>300</v>
      </c>
      <c r="C224" s="1" t="s">
        <v>82</v>
      </c>
      <c r="D224" s="1" t="s">
        <v>83</v>
      </c>
      <c r="E224" s="1" t="s">
        <v>84</v>
      </c>
      <c r="F224" s="1" t="s">
        <v>85</v>
      </c>
      <c r="G224" s="1" t="s">
        <v>86</v>
      </c>
      <c r="H224" s="1" t="s">
        <v>87</v>
      </c>
      <c r="I224" s="1">
        <v>1140.4999883435667</v>
      </c>
      <c r="J224" s="1">
        <v>0</v>
      </c>
      <c r="K224">
        <f t="shared" si="84"/>
        <v>-0.32508854305264473</v>
      </c>
      <c r="L224">
        <f t="shared" si="85"/>
        <v>3.2537761881011387E-3</v>
      </c>
      <c r="M224">
        <f t="shared" si="86"/>
        <v>568.39914745266947</v>
      </c>
      <c r="N224">
        <f t="shared" si="87"/>
        <v>4.7753642340642763E-2</v>
      </c>
      <c r="O224">
        <f t="shared" si="88"/>
        <v>1.4177576222253099</v>
      </c>
      <c r="P224">
        <f t="shared" si="89"/>
        <v>28.835500717163086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29.762886047363281</v>
      </c>
      <c r="V224" s="1">
        <v>28.835500717163086</v>
      </c>
      <c r="W224" s="1">
        <v>30.029247283935547</v>
      </c>
      <c r="X224" s="1">
        <v>419.39016723632813</v>
      </c>
      <c r="Y224" s="1">
        <v>420.00076293945313</v>
      </c>
      <c r="Z224" s="1">
        <v>25.626073837280273</v>
      </c>
      <c r="AA224" s="1">
        <v>25.719205856323242</v>
      </c>
      <c r="AB224" s="1">
        <v>60.832328796386719</v>
      </c>
      <c r="AC224" s="1">
        <v>61.055080413818359</v>
      </c>
      <c r="AD224" s="1">
        <v>299.73873901367188</v>
      </c>
      <c r="AE224" s="1">
        <v>1.0215096473693848</v>
      </c>
      <c r="AF224" s="1">
        <v>0.3072374165058136</v>
      </c>
      <c r="AG224" s="1">
        <v>99.76556396484375</v>
      </c>
      <c r="AH224" s="1">
        <v>-0.96267718076705933</v>
      </c>
      <c r="AI224" s="1">
        <v>0.22468872368335724</v>
      </c>
      <c r="AJ224" s="1">
        <v>1.5614732168614864E-2</v>
      </c>
      <c r="AK224" s="1">
        <v>1.9676538649946451E-3</v>
      </c>
      <c r="AL224" s="1">
        <v>1.542645413428545E-2</v>
      </c>
      <c r="AM224" s="1">
        <v>1.1269518872722983E-3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88</v>
      </c>
      <c r="AV224">
        <f t="shared" si="92"/>
        <v>0.49956456502278634</v>
      </c>
      <c r="AW224">
        <f t="shared" si="93"/>
        <v>4.7753642340642761E-5</v>
      </c>
      <c r="AX224">
        <f t="shared" si="94"/>
        <v>301.98550071716306</v>
      </c>
      <c r="AY224">
        <f t="shared" si="95"/>
        <v>302.91288604736326</v>
      </c>
      <c r="AZ224">
        <f t="shared" si="96"/>
        <v>0.16344153992589838</v>
      </c>
      <c r="BA224">
        <f t="shared" si="97"/>
        <v>0.10307275400921984</v>
      </c>
      <c r="BB224">
        <f t="shared" si="98"/>
        <v>3.9836486992093101</v>
      </c>
      <c r="BC224">
        <f t="shared" si="99"/>
        <v>39.930097529575463</v>
      </c>
      <c r="BD224">
        <f t="shared" si="100"/>
        <v>14.21089167325222</v>
      </c>
      <c r="BE224">
        <f t="shared" si="101"/>
        <v>29.299193382263184</v>
      </c>
      <c r="BF224">
        <f t="shared" si="102"/>
        <v>4.0919294195707465</v>
      </c>
      <c r="BG224">
        <f t="shared" si="103"/>
        <v>3.2500526163796728E-3</v>
      </c>
      <c r="BH224">
        <f t="shared" si="104"/>
        <v>2.5658910769840002</v>
      </c>
      <c r="BI224">
        <f t="shared" si="105"/>
        <v>1.5260383425867463</v>
      </c>
      <c r="BJ224">
        <f t="shared" si="106"/>
        <v>2.0316170970216996E-3</v>
      </c>
      <c r="BK224">
        <f t="shared" si="107"/>
        <v>56.706661502751949</v>
      </c>
      <c r="BL224">
        <f t="shared" si="108"/>
        <v>1.3533288451064298</v>
      </c>
      <c r="BM224">
        <f t="shared" si="109"/>
        <v>63.244828387041132</v>
      </c>
      <c r="BN224">
        <f t="shared" si="110"/>
        <v>420.15529446338377</v>
      </c>
      <c r="BO224">
        <f t="shared" si="111"/>
        <v>-4.8934690070291502E-4</v>
      </c>
    </row>
    <row r="225" spans="1:67" x14ac:dyDescent="0.25">
      <c r="A225" s="1">
        <v>213</v>
      </c>
      <c r="B225" s="1" t="s">
        <v>301</v>
      </c>
      <c r="C225" s="1" t="s">
        <v>82</v>
      </c>
      <c r="D225" s="1" t="s">
        <v>83</v>
      </c>
      <c r="E225" s="1" t="s">
        <v>84</v>
      </c>
      <c r="F225" s="1" t="s">
        <v>85</v>
      </c>
      <c r="G225" s="1" t="s">
        <v>86</v>
      </c>
      <c r="H225" s="1" t="s">
        <v>87</v>
      </c>
      <c r="I225" s="1">
        <v>1145.4999882318079</v>
      </c>
      <c r="J225" s="1">
        <v>0</v>
      </c>
      <c r="K225">
        <f t="shared" si="84"/>
        <v>-0.33130273694700801</v>
      </c>
      <c r="L225">
        <f t="shared" si="85"/>
        <v>3.2208130366706673E-3</v>
      </c>
      <c r="M225">
        <f t="shared" si="86"/>
        <v>573.07030773741189</v>
      </c>
      <c r="N225">
        <f t="shared" si="87"/>
        <v>4.7275625291242865E-2</v>
      </c>
      <c r="O225">
        <f t="shared" si="88"/>
        <v>1.4179211801231202</v>
      </c>
      <c r="P225">
        <f t="shared" si="89"/>
        <v>28.834173202514648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29.762178421020508</v>
      </c>
      <c r="V225" s="1">
        <v>28.834173202514648</v>
      </c>
      <c r="W225" s="1">
        <v>30.029329299926758</v>
      </c>
      <c r="X225" s="1">
        <v>419.37863159179688</v>
      </c>
      <c r="Y225" s="1">
        <v>420.0020751953125</v>
      </c>
      <c r="Z225" s="1">
        <v>25.622268676757813</v>
      </c>
      <c r="AA225" s="1">
        <v>25.714469909667969</v>
      </c>
      <c r="AB225" s="1">
        <v>60.825855255126953</v>
      </c>
      <c r="AC225" s="1">
        <v>61.045841217041016</v>
      </c>
      <c r="AD225" s="1">
        <v>299.73541259765625</v>
      </c>
      <c r="AE225" s="1">
        <v>0.99332547187805176</v>
      </c>
      <c r="AF225" s="1">
        <v>0.26797369122505188</v>
      </c>
      <c r="AG225" s="1">
        <v>99.765663146972656</v>
      </c>
      <c r="AH225" s="1">
        <v>-0.96267718076705933</v>
      </c>
      <c r="AI225" s="1">
        <v>0.22468872368335724</v>
      </c>
      <c r="AJ225" s="1">
        <v>1.5614732168614864E-2</v>
      </c>
      <c r="AK225" s="1">
        <v>1.9676538649946451E-3</v>
      </c>
      <c r="AL225" s="1">
        <v>1.542645413428545E-2</v>
      </c>
      <c r="AM225" s="1">
        <v>1.1269518872722983E-3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88</v>
      </c>
      <c r="AV225">
        <f t="shared" si="92"/>
        <v>0.49955902099609362</v>
      </c>
      <c r="AW225">
        <f t="shared" si="93"/>
        <v>4.7275625291242867E-5</v>
      </c>
      <c r="AX225">
        <f t="shared" si="94"/>
        <v>301.98417320251463</v>
      </c>
      <c r="AY225">
        <f t="shared" si="95"/>
        <v>302.91217842102049</v>
      </c>
      <c r="AZ225">
        <f t="shared" si="96"/>
        <v>0.15893207194807957</v>
      </c>
      <c r="BA225">
        <f t="shared" si="97"/>
        <v>0.10334266326226886</v>
      </c>
      <c r="BB225">
        <f t="shared" si="98"/>
        <v>3.983342323134019</v>
      </c>
      <c r="BC225">
        <f t="shared" si="99"/>
        <v>39.926986875893796</v>
      </c>
      <c r="BD225">
        <f t="shared" si="100"/>
        <v>14.212516966225827</v>
      </c>
      <c r="BE225">
        <f t="shared" si="101"/>
        <v>29.298175811767578</v>
      </c>
      <c r="BF225">
        <f t="shared" si="102"/>
        <v>4.0916890170131381</v>
      </c>
      <c r="BG225">
        <f t="shared" si="103"/>
        <v>3.2171644855458867E-3</v>
      </c>
      <c r="BH225">
        <f t="shared" si="104"/>
        <v>2.5654211430108989</v>
      </c>
      <c r="BI225">
        <f t="shared" si="105"/>
        <v>1.5262678740022393</v>
      </c>
      <c r="BJ225">
        <f t="shared" si="106"/>
        <v>2.0110552849758644E-3</v>
      </c>
      <c r="BK225">
        <f t="shared" si="107"/>
        <v>57.172739281262594</v>
      </c>
      <c r="BL225">
        <f t="shared" si="108"/>
        <v>1.3644463720111821</v>
      </c>
      <c r="BM225">
        <f t="shared" si="109"/>
        <v>63.237483764614467</v>
      </c>
      <c r="BN225">
        <f t="shared" si="110"/>
        <v>420.15956064940468</v>
      </c>
      <c r="BO225">
        <f t="shared" si="111"/>
        <v>-4.9863797973505525E-4</v>
      </c>
    </row>
    <row r="226" spans="1:67" x14ac:dyDescent="0.25">
      <c r="A226" s="1">
        <v>214</v>
      </c>
      <c r="B226" s="1" t="s">
        <v>302</v>
      </c>
      <c r="C226" s="1" t="s">
        <v>82</v>
      </c>
      <c r="D226" s="1" t="s">
        <v>83</v>
      </c>
      <c r="E226" s="1" t="s">
        <v>84</v>
      </c>
      <c r="F226" s="1" t="s">
        <v>85</v>
      </c>
      <c r="G226" s="1" t="s">
        <v>86</v>
      </c>
      <c r="H226" s="1" t="s">
        <v>87</v>
      </c>
      <c r="I226" s="1">
        <v>1150.9999881088734</v>
      </c>
      <c r="J226" s="1">
        <v>0</v>
      </c>
      <c r="K226">
        <f t="shared" si="84"/>
        <v>-0.34206439825256529</v>
      </c>
      <c r="L226">
        <f t="shared" si="85"/>
        <v>3.2042294458934869E-3</v>
      </c>
      <c r="M226">
        <f t="shared" si="86"/>
        <v>579.20940622910666</v>
      </c>
      <c r="N226">
        <f t="shared" si="87"/>
        <v>4.7055405996892848E-2</v>
      </c>
      <c r="O226">
        <f t="shared" si="88"/>
        <v>1.4186139981854242</v>
      </c>
      <c r="P226">
        <f t="shared" si="89"/>
        <v>28.835458755493164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29.761192321777344</v>
      </c>
      <c r="V226" s="1">
        <v>28.835458755493164</v>
      </c>
      <c r="W226" s="1">
        <v>30.029050827026367</v>
      </c>
      <c r="X226" s="1">
        <v>419.343017578125</v>
      </c>
      <c r="Y226" s="1">
        <v>419.98818969726563</v>
      </c>
      <c r="Z226" s="1">
        <v>25.618709564208984</v>
      </c>
      <c r="AA226" s="1">
        <v>25.710481643676758</v>
      </c>
      <c r="AB226" s="1">
        <v>60.820583343505859</v>
      </c>
      <c r="AC226" s="1">
        <v>61.038795471191406</v>
      </c>
      <c r="AD226" s="1">
        <v>299.73553466796875</v>
      </c>
      <c r="AE226" s="1">
        <v>0.97131162881851196</v>
      </c>
      <c r="AF226" s="1">
        <v>0.13947255909442902</v>
      </c>
      <c r="AG226" s="1">
        <v>99.765731811523438</v>
      </c>
      <c r="AH226" s="1">
        <v>-0.96267718076705933</v>
      </c>
      <c r="AI226" s="1">
        <v>0.22468872368335724</v>
      </c>
      <c r="AJ226" s="1">
        <v>1.5614732168614864E-2</v>
      </c>
      <c r="AK226" s="1">
        <v>1.9676538649946451E-3</v>
      </c>
      <c r="AL226" s="1">
        <v>1.542645413428545E-2</v>
      </c>
      <c r="AM226" s="1">
        <v>1.1269518872722983E-3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88</v>
      </c>
      <c r="AV226">
        <f t="shared" si="92"/>
        <v>0.49955922444661449</v>
      </c>
      <c r="AW226">
        <f t="shared" si="93"/>
        <v>4.7055405996892846E-5</v>
      </c>
      <c r="AX226">
        <f t="shared" si="94"/>
        <v>301.98545875549314</v>
      </c>
      <c r="AY226">
        <f t="shared" si="95"/>
        <v>302.91119232177732</v>
      </c>
      <c r="AZ226">
        <f t="shared" si="96"/>
        <v>0.15540985713728084</v>
      </c>
      <c r="BA226">
        <f t="shared" si="97"/>
        <v>0.10310638074644222</v>
      </c>
      <c r="BB226">
        <f t="shared" si="98"/>
        <v>3.9836390145935758</v>
      </c>
      <c r="BC226">
        <f t="shared" si="99"/>
        <v>39.929933277284348</v>
      </c>
      <c r="BD226">
        <f t="shared" si="100"/>
        <v>14.219451633607591</v>
      </c>
      <c r="BE226">
        <f t="shared" si="101"/>
        <v>29.298325538635254</v>
      </c>
      <c r="BF226">
        <f t="shared" si="102"/>
        <v>4.0917243894378235</v>
      </c>
      <c r="BG226">
        <f t="shared" si="103"/>
        <v>3.2006183489082384E-3</v>
      </c>
      <c r="BH226">
        <f t="shared" si="104"/>
        <v>2.5650250164081516</v>
      </c>
      <c r="BI226">
        <f t="shared" si="105"/>
        <v>1.5266993730296718</v>
      </c>
      <c r="BJ226">
        <f t="shared" si="106"/>
        <v>2.0007105894404653E-3</v>
      </c>
      <c r="BK226">
        <f t="shared" si="107"/>
        <v>57.785250284564789</v>
      </c>
      <c r="BL226">
        <f t="shared" si="108"/>
        <v>1.3791087950511425</v>
      </c>
      <c r="BM226">
        <f t="shared" si="109"/>
        <v>63.222065647642289</v>
      </c>
      <c r="BN226">
        <f t="shared" si="110"/>
        <v>420.15079072973521</v>
      </c>
      <c r="BO226">
        <f t="shared" si="111"/>
        <v>-5.1472038894616811E-4</v>
      </c>
    </row>
    <row r="227" spans="1:67" x14ac:dyDescent="0.25">
      <c r="A227" s="1">
        <v>215</v>
      </c>
      <c r="B227" s="1" t="s">
        <v>303</v>
      </c>
      <c r="C227" s="1" t="s">
        <v>82</v>
      </c>
      <c r="D227" s="1" t="s">
        <v>83</v>
      </c>
      <c r="E227" s="1" t="s">
        <v>84</v>
      </c>
      <c r="F227" s="1" t="s">
        <v>85</v>
      </c>
      <c r="G227" s="1" t="s">
        <v>86</v>
      </c>
      <c r="H227" s="1" t="s">
        <v>87</v>
      </c>
      <c r="I227" s="1">
        <v>1155.9999879971147</v>
      </c>
      <c r="J227" s="1">
        <v>0</v>
      </c>
      <c r="K227">
        <f t="shared" si="84"/>
        <v>-0.33249109632596135</v>
      </c>
      <c r="L227">
        <f t="shared" si="85"/>
        <v>3.3027362578887643E-3</v>
      </c>
      <c r="M227">
        <f t="shared" si="86"/>
        <v>569.57031635578392</v>
      </c>
      <c r="N227">
        <f t="shared" si="87"/>
        <v>4.8497456345987407E-2</v>
      </c>
      <c r="O227">
        <f t="shared" si="88"/>
        <v>1.4185269110144918</v>
      </c>
      <c r="P227">
        <f t="shared" si="89"/>
        <v>28.835334777832031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29.760658264160156</v>
      </c>
      <c r="V227" s="1">
        <v>28.835334777832031</v>
      </c>
      <c r="W227" s="1">
        <v>30.028829574584961</v>
      </c>
      <c r="X227" s="1">
        <v>419.3468017578125</v>
      </c>
      <c r="Y227" s="1">
        <v>419.97161865234375</v>
      </c>
      <c r="Z227" s="1">
        <v>25.616525650024414</v>
      </c>
      <c r="AA227" s="1">
        <v>25.711112976074219</v>
      </c>
      <c r="AB227" s="1">
        <v>60.817462921142578</v>
      </c>
      <c r="AC227" s="1">
        <v>61.040836334228516</v>
      </c>
      <c r="AD227" s="1">
        <v>299.72640991210938</v>
      </c>
      <c r="AE227" s="1">
        <v>0.94570708274841309</v>
      </c>
      <c r="AF227" s="1">
        <v>0.18744334578514099</v>
      </c>
      <c r="AG227" s="1">
        <v>99.765556335449219</v>
      </c>
      <c r="AH227" s="1">
        <v>-0.96267718076705933</v>
      </c>
      <c r="AI227" s="1">
        <v>0.22468872368335724</v>
      </c>
      <c r="AJ227" s="1">
        <v>1.5614732168614864E-2</v>
      </c>
      <c r="AK227" s="1">
        <v>1.9676538649946451E-3</v>
      </c>
      <c r="AL227" s="1">
        <v>1.542645413428545E-2</v>
      </c>
      <c r="AM227" s="1">
        <v>1.1269518872722983E-3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88</v>
      </c>
      <c r="AV227">
        <f t="shared" si="92"/>
        <v>0.49954401652018221</v>
      </c>
      <c r="AW227">
        <f t="shared" si="93"/>
        <v>4.8497456345987406E-5</v>
      </c>
      <c r="AX227">
        <f t="shared" si="94"/>
        <v>301.98533477783201</v>
      </c>
      <c r="AY227">
        <f t="shared" si="95"/>
        <v>302.91065826416013</v>
      </c>
      <c r="AZ227">
        <f t="shared" si="96"/>
        <v>0.15131312985763401</v>
      </c>
      <c r="BA227">
        <f t="shared" si="97"/>
        <v>0.102285156032351</v>
      </c>
      <c r="BB227">
        <f t="shared" si="98"/>
        <v>3.9836104010761235</v>
      </c>
      <c r="BC227">
        <f t="shared" si="99"/>
        <v>39.929716701841784</v>
      </c>
      <c r="BD227">
        <f t="shared" si="100"/>
        <v>14.218603725767565</v>
      </c>
      <c r="BE227">
        <f t="shared" si="101"/>
        <v>29.297996520996094</v>
      </c>
      <c r="BF227">
        <f t="shared" si="102"/>
        <v>4.0916466605751003</v>
      </c>
      <c r="BG227">
        <f t="shared" si="103"/>
        <v>3.2988998508393075E-3</v>
      </c>
      <c r="BH227">
        <f t="shared" si="104"/>
        <v>2.5650834900616317</v>
      </c>
      <c r="BI227">
        <f t="shared" si="105"/>
        <v>1.5265631705134686</v>
      </c>
      <c r="BJ227">
        <f t="shared" si="106"/>
        <v>2.0621567410949236E-3</v>
      </c>
      <c r="BK227">
        <f t="shared" si="107"/>
        <v>56.823499483392595</v>
      </c>
      <c r="BL227">
        <f t="shared" si="108"/>
        <v>1.3562114463436619</v>
      </c>
      <c r="BM227">
        <f t="shared" si="109"/>
        <v>63.225325477340476</v>
      </c>
      <c r="BN227">
        <f t="shared" si="110"/>
        <v>420.12966899557068</v>
      </c>
      <c r="BO227">
        <f t="shared" si="111"/>
        <v>-5.0036594258588999E-4</v>
      </c>
    </row>
    <row r="228" spans="1:67" x14ac:dyDescent="0.25">
      <c r="A228" s="1">
        <v>216</v>
      </c>
      <c r="B228" s="1" t="s">
        <v>304</v>
      </c>
      <c r="C228" s="1" t="s">
        <v>82</v>
      </c>
      <c r="D228" s="1" t="s">
        <v>83</v>
      </c>
      <c r="E228" s="1" t="s">
        <v>84</v>
      </c>
      <c r="F228" s="1" t="s">
        <v>85</v>
      </c>
      <c r="G228" s="1" t="s">
        <v>86</v>
      </c>
      <c r="H228" s="1" t="s">
        <v>87</v>
      </c>
      <c r="I228" s="1">
        <v>1160.9999878853559</v>
      </c>
      <c r="J228" s="1">
        <v>0</v>
      </c>
      <c r="K228">
        <f t="shared" si="84"/>
        <v>-0.32657364596289512</v>
      </c>
      <c r="L228">
        <f t="shared" si="85"/>
        <v>3.2781853416193364E-3</v>
      </c>
      <c r="M228">
        <f t="shared" si="86"/>
        <v>567.89969904854786</v>
      </c>
      <c r="N228">
        <f t="shared" si="87"/>
        <v>4.8155106657067098E-2</v>
      </c>
      <c r="O228">
        <f t="shared" si="88"/>
        <v>1.4190516554859873</v>
      </c>
      <c r="P228">
        <f t="shared" si="89"/>
        <v>28.836822509765625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29.760196685791016</v>
      </c>
      <c r="V228" s="1">
        <v>28.836822509765625</v>
      </c>
      <c r="W228" s="1">
        <v>30.029146194458008</v>
      </c>
      <c r="X228" s="1">
        <v>419.357177734375</v>
      </c>
      <c r="Y228" s="1">
        <v>419.9703369140625</v>
      </c>
      <c r="Z228" s="1">
        <v>25.615335464477539</v>
      </c>
      <c r="AA228" s="1">
        <v>25.709239959716797</v>
      </c>
      <c r="AB228" s="1">
        <v>60.815895080566406</v>
      </c>
      <c r="AC228" s="1">
        <v>61.038475036621094</v>
      </c>
      <c r="AD228" s="1">
        <v>299.7752685546875</v>
      </c>
      <c r="AE228" s="1">
        <v>0.93615520000457764</v>
      </c>
      <c r="AF228" s="1">
        <v>0.17161242663860321</v>
      </c>
      <c r="AG228" s="1">
        <v>99.765769958496094</v>
      </c>
      <c r="AH228" s="1">
        <v>-0.96267718076705933</v>
      </c>
      <c r="AI228" s="1">
        <v>0.22468872368335724</v>
      </c>
      <c r="AJ228" s="1">
        <v>1.5614732168614864E-2</v>
      </c>
      <c r="AK228" s="1">
        <v>1.9676538649946451E-3</v>
      </c>
      <c r="AL228" s="1">
        <v>1.542645413428545E-2</v>
      </c>
      <c r="AM228" s="1">
        <v>1.1269518872722983E-3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88</v>
      </c>
      <c r="AV228">
        <f t="shared" si="92"/>
        <v>0.4996254475911458</v>
      </c>
      <c r="AW228">
        <f t="shared" si="93"/>
        <v>4.8155106657067098E-5</v>
      </c>
      <c r="AX228">
        <f t="shared" si="94"/>
        <v>301.9868225097656</v>
      </c>
      <c r="AY228">
        <f t="shared" si="95"/>
        <v>302.91019668579099</v>
      </c>
      <c r="AZ228">
        <f t="shared" si="96"/>
        <v>0.14978482865278053</v>
      </c>
      <c r="BA228">
        <f t="shared" si="97"/>
        <v>0.10217621985274568</v>
      </c>
      <c r="BB228">
        <f t="shared" si="98"/>
        <v>3.9839537751148688</v>
      </c>
      <c r="BC228">
        <f t="shared" si="99"/>
        <v>39.9330730046212</v>
      </c>
      <c r="BD228">
        <f t="shared" si="100"/>
        <v>14.223833044904403</v>
      </c>
      <c r="BE228">
        <f t="shared" si="101"/>
        <v>29.29850959777832</v>
      </c>
      <c r="BF228">
        <f t="shared" si="102"/>
        <v>4.0917678731022651</v>
      </c>
      <c r="BG228">
        <f t="shared" si="103"/>
        <v>3.2744057258704265E-3</v>
      </c>
      <c r="BH228">
        <f t="shared" si="104"/>
        <v>2.5649021196288815</v>
      </c>
      <c r="BI228">
        <f t="shared" si="105"/>
        <v>1.5268657534733836</v>
      </c>
      <c r="BJ228">
        <f t="shared" si="106"/>
        <v>2.0468428182301951E-3</v>
      </c>
      <c r="BK228">
        <f t="shared" si="107"/>
        <v>56.656950734776593</v>
      </c>
      <c r="BL228">
        <f t="shared" si="108"/>
        <v>1.3522376442618989</v>
      </c>
      <c r="BM228">
        <f t="shared" si="109"/>
        <v>63.214546630009693</v>
      </c>
      <c r="BN228">
        <f t="shared" si="110"/>
        <v>420.12557438479075</v>
      </c>
      <c r="BO228">
        <f t="shared" si="111"/>
        <v>-4.9138177320159503E-4</v>
      </c>
    </row>
    <row r="229" spans="1:67" x14ac:dyDescent="0.25">
      <c r="A229" s="1">
        <v>217</v>
      </c>
      <c r="B229" s="1" t="s">
        <v>305</v>
      </c>
      <c r="C229" s="1" t="s">
        <v>82</v>
      </c>
      <c r="D229" s="1" t="s">
        <v>83</v>
      </c>
      <c r="E229" s="1" t="s">
        <v>84</v>
      </c>
      <c r="F229" s="1" t="s">
        <v>85</v>
      </c>
      <c r="G229" s="1" t="s">
        <v>86</v>
      </c>
      <c r="H229" s="1" t="s">
        <v>87</v>
      </c>
      <c r="I229" s="1">
        <v>1166.4999877624214</v>
      </c>
      <c r="J229" s="1">
        <v>0</v>
      </c>
      <c r="K229">
        <f t="shared" si="84"/>
        <v>-0.31663153692495533</v>
      </c>
      <c r="L229">
        <f t="shared" si="85"/>
        <v>3.2521048663179341E-3</v>
      </c>
      <c r="M229">
        <f t="shared" si="86"/>
        <v>564.33095071994637</v>
      </c>
      <c r="N229">
        <f t="shared" si="87"/>
        <v>4.7772204141993117E-2</v>
      </c>
      <c r="O229">
        <f t="shared" si="88"/>
        <v>1.4190477701214927</v>
      </c>
      <c r="P229">
        <f t="shared" si="89"/>
        <v>28.835582733154297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29.759782791137695</v>
      </c>
      <c r="V229" s="1">
        <v>28.835582733154297</v>
      </c>
      <c r="W229" s="1">
        <v>30.029218673706055</v>
      </c>
      <c r="X229" s="1">
        <v>419.38400268554688</v>
      </c>
      <c r="Y229" s="1">
        <v>419.97760009765625</v>
      </c>
      <c r="Z229" s="1">
        <v>25.613271713256836</v>
      </c>
      <c r="AA229" s="1">
        <v>25.706432342529297</v>
      </c>
      <c r="AB229" s="1">
        <v>60.812442779541016</v>
      </c>
      <c r="AC229" s="1">
        <v>61.033397674560547</v>
      </c>
      <c r="AD229" s="1">
        <v>299.76708984375</v>
      </c>
      <c r="AE229" s="1">
        <v>0.92043220996856689</v>
      </c>
      <c r="AF229" s="1">
        <v>0.16776019334793091</v>
      </c>
      <c r="AG229" s="1">
        <v>99.76568603515625</v>
      </c>
      <c r="AH229" s="1">
        <v>-0.96267718076705933</v>
      </c>
      <c r="AI229" s="1">
        <v>0.22468872368335724</v>
      </c>
      <c r="AJ229" s="1">
        <v>1.5614732168614864E-2</v>
      </c>
      <c r="AK229" s="1">
        <v>1.9676538649946451E-3</v>
      </c>
      <c r="AL229" s="1">
        <v>1.542645413428545E-2</v>
      </c>
      <c r="AM229" s="1">
        <v>1.1269518872722983E-3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88</v>
      </c>
      <c r="AV229">
        <f t="shared" si="92"/>
        <v>0.49961181640624996</v>
      </c>
      <c r="AW229">
        <f t="shared" si="93"/>
        <v>4.7772204141993114E-5</v>
      </c>
      <c r="AX229">
        <f t="shared" si="94"/>
        <v>301.98558273315427</v>
      </c>
      <c r="AY229">
        <f t="shared" si="95"/>
        <v>302.90978279113767</v>
      </c>
      <c r="AZ229">
        <f t="shared" si="96"/>
        <v>0.14726915030324861</v>
      </c>
      <c r="BA229">
        <f t="shared" si="97"/>
        <v>0.10244924069546502</v>
      </c>
      <c r="BB229">
        <f t="shared" si="98"/>
        <v>3.9836676282902568</v>
      </c>
      <c r="BC229">
        <f t="shared" si="99"/>
        <v>39.930238407687185</v>
      </c>
      <c r="BD229">
        <f t="shared" si="100"/>
        <v>14.223806065157888</v>
      </c>
      <c r="BE229">
        <f t="shared" si="101"/>
        <v>29.297682762145996</v>
      </c>
      <c r="BF229">
        <f t="shared" si="102"/>
        <v>4.0915725377283669</v>
      </c>
      <c r="BG229">
        <f t="shared" si="103"/>
        <v>3.2483851166976779E-3</v>
      </c>
      <c r="BH229">
        <f t="shared" si="104"/>
        <v>2.564619858168764</v>
      </c>
      <c r="BI229">
        <f t="shared" si="105"/>
        <v>1.5269526795596029</v>
      </c>
      <c r="BJ229">
        <f t="shared" si="106"/>
        <v>2.0305745668331562E-3</v>
      </c>
      <c r="BK229">
        <f t="shared" si="107"/>
        <v>56.30086444944741</v>
      </c>
      <c r="BL229">
        <f t="shared" si="108"/>
        <v>1.3437167853445613</v>
      </c>
      <c r="BM229">
        <f t="shared" si="109"/>
        <v>63.211774914808096</v>
      </c>
      <c r="BN229">
        <f t="shared" si="110"/>
        <v>420.12811156590442</v>
      </c>
      <c r="BO229">
        <f t="shared" si="111"/>
        <v>-4.763985292112582E-4</v>
      </c>
    </row>
    <row r="230" spans="1:67" x14ac:dyDescent="0.25">
      <c r="A230" s="1">
        <v>218</v>
      </c>
      <c r="B230" s="1" t="s">
        <v>306</v>
      </c>
      <c r="C230" s="1" t="s">
        <v>82</v>
      </c>
      <c r="D230" s="1" t="s">
        <v>83</v>
      </c>
      <c r="E230" s="1" t="s">
        <v>84</v>
      </c>
      <c r="F230" s="1" t="s">
        <v>85</v>
      </c>
      <c r="G230" s="1" t="s">
        <v>86</v>
      </c>
      <c r="H230" s="1" t="s">
        <v>87</v>
      </c>
      <c r="I230" s="1">
        <v>1171.4999876506627</v>
      </c>
      <c r="J230" s="1">
        <v>0</v>
      </c>
      <c r="K230">
        <f t="shared" si="84"/>
        <v>-0.31675626748230534</v>
      </c>
      <c r="L230">
        <f t="shared" si="85"/>
        <v>3.1926851857396578E-3</v>
      </c>
      <c r="M230">
        <f t="shared" si="86"/>
        <v>567.26066470628189</v>
      </c>
      <c r="N230">
        <f t="shared" si="87"/>
        <v>4.6907789351138755E-2</v>
      </c>
      <c r="O230">
        <f t="shared" si="88"/>
        <v>1.4192779384942309</v>
      </c>
      <c r="P230">
        <f t="shared" si="89"/>
        <v>28.834850311279297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29.759099960327148</v>
      </c>
      <c r="V230" s="1">
        <v>28.834850311279297</v>
      </c>
      <c r="W230" s="1">
        <v>30.029403686523438</v>
      </c>
      <c r="X230" s="1">
        <v>419.38735961914063</v>
      </c>
      <c r="Y230" s="1">
        <v>419.98190307617188</v>
      </c>
      <c r="Z230" s="1">
        <v>25.610954284667969</v>
      </c>
      <c r="AA230" s="1">
        <v>25.702425003051758</v>
      </c>
      <c r="AB230" s="1">
        <v>60.809257507324219</v>
      </c>
      <c r="AC230" s="1">
        <v>61.027462005615234</v>
      </c>
      <c r="AD230" s="1">
        <v>299.78213500976563</v>
      </c>
      <c r="AE230" s="1">
        <v>0.90364480018615723</v>
      </c>
      <c r="AF230" s="1">
        <v>0.14675499498844147</v>
      </c>
      <c r="AG230" s="1">
        <v>99.765708923339844</v>
      </c>
      <c r="AH230" s="1">
        <v>-0.96267718076705933</v>
      </c>
      <c r="AI230" s="1">
        <v>0.22468872368335724</v>
      </c>
      <c r="AJ230" s="1">
        <v>1.5614732168614864E-2</v>
      </c>
      <c r="AK230" s="1">
        <v>1.9676538649946451E-3</v>
      </c>
      <c r="AL230" s="1">
        <v>1.542645413428545E-2</v>
      </c>
      <c r="AM230" s="1">
        <v>1.1269518872722983E-3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88</v>
      </c>
      <c r="AV230">
        <f t="shared" si="92"/>
        <v>0.49963689168294262</v>
      </c>
      <c r="AW230">
        <f t="shared" si="93"/>
        <v>4.6907789351138757E-5</v>
      </c>
      <c r="AX230">
        <f t="shared" si="94"/>
        <v>301.98485031127927</v>
      </c>
      <c r="AY230">
        <f t="shared" si="95"/>
        <v>302.90909996032713</v>
      </c>
      <c r="AZ230">
        <f t="shared" si="96"/>
        <v>0.14458316479809952</v>
      </c>
      <c r="BA230">
        <f t="shared" si="97"/>
        <v>0.10285589625048952</v>
      </c>
      <c r="BB230">
        <f t="shared" si="98"/>
        <v>3.9834985899726649</v>
      </c>
      <c r="BC230">
        <f t="shared" si="99"/>
        <v>39.928534894024487</v>
      </c>
      <c r="BD230">
        <f t="shared" si="100"/>
        <v>14.226109890972729</v>
      </c>
      <c r="BE230">
        <f t="shared" si="101"/>
        <v>29.296975135803223</v>
      </c>
      <c r="BF230">
        <f t="shared" si="102"/>
        <v>4.0914053713501968</v>
      </c>
      <c r="BG230">
        <f t="shared" si="103"/>
        <v>3.1891000475853968E-3</v>
      </c>
      <c r="BH230">
        <f t="shared" si="104"/>
        <v>2.564220651478434</v>
      </c>
      <c r="BI230">
        <f t="shared" si="105"/>
        <v>1.5271847198717627</v>
      </c>
      <c r="BJ230">
        <f t="shared" si="106"/>
        <v>1.9935093222448199E-3</v>
      </c>
      <c r="BK230">
        <f t="shared" si="107"/>
        <v>56.5931623587472</v>
      </c>
      <c r="BL230">
        <f t="shared" si="108"/>
        <v>1.3506788281860758</v>
      </c>
      <c r="BM230">
        <f t="shared" si="109"/>
        <v>63.203586189837168</v>
      </c>
      <c r="BN230">
        <f t="shared" si="110"/>
        <v>420.13247383535332</v>
      </c>
      <c r="BO230">
        <f t="shared" si="111"/>
        <v>-4.7651950991140797E-4</v>
      </c>
    </row>
    <row r="231" spans="1:67" x14ac:dyDescent="0.25">
      <c r="A231" s="1">
        <v>219</v>
      </c>
      <c r="B231" s="1" t="s">
        <v>307</v>
      </c>
      <c r="C231" s="1" t="s">
        <v>82</v>
      </c>
      <c r="D231" s="1" t="s">
        <v>83</v>
      </c>
      <c r="E231" s="1" t="s">
        <v>84</v>
      </c>
      <c r="F231" s="1" t="s">
        <v>85</v>
      </c>
      <c r="G231" s="1" t="s">
        <v>86</v>
      </c>
      <c r="H231" s="1" t="s">
        <v>87</v>
      </c>
      <c r="I231" s="1">
        <v>1176.499987538904</v>
      </c>
      <c r="J231" s="1">
        <v>0</v>
      </c>
      <c r="K231">
        <f t="shared" si="84"/>
        <v>-0.32283634350613138</v>
      </c>
      <c r="L231">
        <f t="shared" si="85"/>
        <v>3.1588055302621322E-3</v>
      </c>
      <c r="M231">
        <f t="shared" si="86"/>
        <v>572.01086201828889</v>
      </c>
      <c r="N231">
        <f t="shared" si="87"/>
        <v>4.6381485039561313E-2</v>
      </c>
      <c r="O231">
        <f t="shared" si="88"/>
        <v>1.4184004230430207</v>
      </c>
      <c r="P231">
        <f t="shared" si="89"/>
        <v>28.829368591308594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29.758434295654297</v>
      </c>
      <c r="V231" s="1">
        <v>28.829368591308594</v>
      </c>
      <c r="W231" s="1">
        <v>30.029029846191406</v>
      </c>
      <c r="X231" s="1">
        <v>419.38848876953125</v>
      </c>
      <c r="Y231" s="1">
        <v>419.99566650390625</v>
      </c>
      <c r="Z231" s="1">
        <v>25.608095169067383</v>
      </c>
      <c r="AA231" s="1">
        <v>25.698543548583984</v>
      </c>
      <c r="AB231" s="1">
        <v>60.80511474609375</v>
      </c>
      <c r="AC231" s="1">
        <v>61.019931793212891</v>
      </c>
      <c r="AD231" s="1">
        <v>299.77020263671875</v>
      </c>
      <c r="AE231" s="1">
        <v>0.90239179134368896</v>
      </c>
      <c r="AF231" s="1">
        <v>0.14765127003192902</v>
      </c>
      <c r="AG231" s="1">
        <v>99.765701293945313</v>
      </c>
      <c r="AH231" s="1">
        <v>-0.96267718076705933</v>
      </c>
      <c r="AI231" s="1">
        <v>0.22468872368335724</v>
      </c>
      <c r="AJ231" s="1">
        <v>1.5614732168614864E-2</v>
      </c>
      <c r="AK231" s="1">
        <v>1.9676538649946451E-3</v>
      </c>
      <c r="AL231" s="1">
        <v>1.542645413428545E-2</v>
      </c>
      <c r="AM231" s="1">
        <v>1.1269518872722983E-3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88</v>
      </c>
      <c r="AV231">
        <f t="shared" si="92"/>
        <v>0.49961700439453122</v>
      </c>
      <c r="AW231">
        <f t="shared" si="93"/>
        <v>4.6381485039561313E-5</v>
      </c>
      <c r="AX231">
        <f t="shared" si="94"/>
        <v>301.97936859130857</v>
      </c>
      <c r="AY231">
        <f t="shared" si="95"/>
        <v>302.90843429565427</v>
      </c>
      <c r="AZ231">
        <f t="shared" si="96"/>
        <v>0.1443826833877857</v>
      </c>
      <c r="BA231">
        <f t="shared" si="97"/>
        <v>0.10376240571768394</v>
      </c>
      <c r="BB231">
        <f t="shared" si="98"/>
        <v>3.9822336424004958</v>
      </c>
      <c r="BC231">
        <f t="shared" si="99"/>
        <v>39.915858764601033</v>
      </c>
      <c r="BD231">
        <f t="shared" si="100"/>
        <v>14.217315216017049</v>
      </c>
      <c r="BE231">
        <f t="shared" si="101"/>
        <v>29.293901443481445</v>
      </c>
      <c r="BF231">
        <f t="shared" si="102"/>
        <v>4.0906793255784368</v>
      </c>
      <c r="BG231">
        <f t="shared" si="103"/>
        <v>3.155296035033985E-3</v>
      </c>
      <c r="BH231">
        <f t="shared" si="104"/>
        <v>2.5638332193574751</v>
      </c>
      <c r="BI231">
        <f t="shared" si="105"/>
        <v>1.5268461062209617</v>
      </c>
      <c r="BJ231">
        <f t="shared" si="106"/>
        <v>1.9723750281060793E-3</v>
      </c>
      <c r="BK231">
        <f t="shared" si="107"/>
        <v>57.067064797008776</v>
      </c>
      <c r="BL231">
        <f t="shared" si="108"/>
        <v>1.3619446761910072</v>
      </c>
      <c r="BM231">
        <f t="shared" si="109"/>
        <v>63.214532246508107</v>
      </c>
      <c r="BN231">
        <f t="shared" si="110"/>
        <v>420.14912744003686</v>
      </c>
      <c r="BO231">
        <f t="shared" si="111"/>
        <v>-4.8573106818663347E-4</v>
      </c>
    </row>
    <row r="232" spans="1:67" x14ac:dyDescent="0.25">
      <c r="A232" s="1">
        <v>220</v>
      </c>
      <c r="B232" s="1" t="s">
        <v>308</v>
      </c>
      <c r="C232" s="1" t="s">
        <v>82</v>
      </c>
      <c r="D232" s="1" t="s">
        <v>83</v>
      </c>
      <c r="E232" s="1" t="s">
        <v>84</v>
      </c>
      <c r="F232" s="1" t="s">
        <v>85</v>
      </c>
      <c r="G232" s="1" t="s">
        <v>86</v>
      </c>
      <c r="H232" s="1" t="s">
        <v>87</v>
      </c>
      <c r="I232" s="1">
        <v>1181.9999874159694</v>
      </c>
      <c r="J232" s="1">
        <v>0</v>
      </c>
      <c r="K232">
        <f t="shared" si="84"/>
        <v>-0.32941059256499189</v>
      </c>
      <c r="L232">
        <f t="shared" si="85"/>
        <v>3.1971607068258137E-3</v>
      </c>
      <c r="M232">
        <f t="shared" si="86"/>
        <v>573.36955695869085</v>
      </c>
      <c r="N232">
        <f t="shared" si="87"/>
        <v>4.6798553971022526E-2</v>
      </c>
      <c r="O232">
        <f t="shared" si="88"/>
        <v>1.4140452323733901</v>
      </c>
      <c r="P232">
        <f t="shared" si="89"/>
        <v>28.809085845947266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29.757854461669922</v>
      </c>
      <c r="V232" s="1">
        <v>28.809085845947266</v>
      </c>
      <c r="W232" s="1">
        <v>30.028831481933594</v>
      </c>
      <c r="X232" s="1">
        <v>419.38275146484375</v>
      </c>
      <c r="Y232" s="1">
        <v>420.00271606445313</v>
      </c>
      <c r="Z232" s="1">
        <v>25.60399055480957</v>
      </c>
      <c r="AA232" s="1">
        <v>25.695249557495117</v>
      </c>
      <c r="AB232" s="1">
        <v>60.798240661621094</v>
      </c>
      <c r="AC232" s="1">
        <v>61.014949798583984</v>
      </c>
      <c r="AD232" s="1">
        <v>299.78009033203125</v>
      </c>
      <c r="AE232" s="1">
        <v>0.90917754173278809</v>
      </c>
      <c r="AF232" s="1">
        <v>0.19836345314979553</v>
      </c>
      <c r="AG232" s="1">
        <v>99.765953063964844</v>
      </c>
      <c r="AH232" s="1">
        <v>-0.96267718076705933</v>
      </c>
      <c r="AI232" s="1">
        <v>0.22468872368335724</v>
      </c>
      <c r="AJ232" s="1">
        <v>1.5614732168614864E-2</v>
      </c>
      <c r="AK232" s="1">
        <v>1.9676538649946451E-3</v>
      </c>
      <c r="AL232" s="1">
        <v>1.542645413428545E-2</v>
      </c>
      <c r="AM232" s="1">
        <v>1.1269518872722983E-3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88</v>
      </c>
      <c r="AV232">
        <f t="shared" si="92"/>
        <v>0.49963348388671863</v>
      </c>
      <c r="AW232">
        <f t="shared" si="93"/>
        <v>4.6798553971022525E-5</v>
      </c>
      <c r="AX232">
        <f t="shared" si="94"/>
        <v>301.95908584594724</v>
      </c>
      <c r="AY232">
        <f t="shared" si="95"/>
        <v>302.9078544616699</v>
      </c>
      <c r="AZ232">
        <f t="shared" si="96"/>
        <v>0.14546840342577383</v>
      </c>
      <c r="BA232">
        <f t="shared" si="97"/>
        <v>0.10621278534761765</v>
      </c>
      <c r="BB232">
        <f t="shared" si="98"/>
        <v>3.9775562936933113</v>
      </c>
      <c r="BC232">
        <f t="shared" si="99"/>
        <v>39.868874816873699</v>
      </c>
      <c r="BD232">
        <f t="shared" si="100"/>
        <v>14.173625259378582</v>
      </c>
      <c r="BE232">
        <f t="shared" si="101"/>
        <v>29.283470153808594</v>
      </c>
      <c r="BF232">
        <f t="shared" si="102"/>
        <v>4.0882161578179392</v>
      </c>
      <c r="BG232">
        <f t="shared" si="103"/>
        <v>3.193565515958808E-3</v>
      </c>
      <c r="BH232">
        <f t="shared" si="104"/>
        <v>2.5635110613199212</v>
      </c>
      <c r="BI232">
        <f t="shared" si="105"/>
        <v>1.524705096498018</v>
      </c>
      <c r="BJ232">
        <f t="shared" si="106"/>
        <v>1.9963011418480591E-3</v>
      </c>
      <c r="BK232">
        <f t="shared" si="107"/>
        <v>57.202760307847072</v>
      </c>
      <c r="BL232">
        <f t="shared" si="108"/>
        <v>1.3651567835830429</v>
      </c>
      <c r="BM232">
        <f t="shared" si="109"/>
        <v>63.285806878363047</v>
      </c>
      <c r="BN232">
        <f t="shared" si="110"/>
        <v>420.1593020837264</v>
      </c>
      <c r="BO232">
        <f t="shared" si="111"/>
        <v>-4.9616931105338148E-4</v>
      </c>
    </row>
    <row r="233" spans="1:67" x14ac:dyDescent="0.25">
      <c r="A233" s="1">
        <v>221</v>
      </c>
      <c r="B233" s="1" t="s">
        <v>309</v>
      </c>
      <c r="C233" s="1" t="s">
        <v>82</v>
      </c>
      <c r="D233" s="1" t="s">
        <v>83</v>
      </c>
      <c r="E233" s="1" t="s">
        <v>84</v>
      </c>
      <c r="F233" s="1" t="s">
        <v>85</v>
      </c>
      <c r="G233" s="1" t="s">
        <v>86</v>
      </c>
      <c r="H233" s="1" t="s">
        <v>87</v>
      </c>
      <c r="I233" s="1">
        <v>1186.9999873042107</v>
      </c>
      <c r="J233" s="1">
        <v>0</v>
      </c>
      <c r="K233">
        <f t="shared" si="84"/>
        <v>-0.33267142428316171</v>
      </c>
      <c r="L233">
        <f t="shared" si="85"/>
        <v>3.2169747813046178E-3</v>
      </c>
      <c r="M233">
        <f t="shared" si="86"/>
        <v>574.00467257197704</v>
      </c>
      <c r="N233">
        <f t="shared" si="87"/>
        <v>4.695300492500358E-2</v>
      </c>
      <c r="O233">
        <f t="shared" si="88"/>
        <v>1.4100241968555807</v>
      </c>
      <c r="P233">
        <f t="shared" si="89"/>
        <v>28.790287017822266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29.757783889770508</v>
      </c>
      <c r="V233" s="1">
        <v>28.790287017822266</v>
      </c>
      <c r="W233" s="1">
        <v>30.028762817382813</v>
      </c>
      <c r="X233" s="1">
        <v>419.37741088867188</v>
      </c>
      <c r="Y233" s="1">
        <v>420.0037841796875</v>
      </c>
      <c r="Z233" s="1">
        <v>25.600465774536133</v>
      </c>
      <c r="AA233" s="1">
        <v>25.692028045654297</v>
      </c>
      <c r="AB233" s="1">
        <v>60.790489196777344</v>
      </c>
      <c r="AC233" s="1">
        <v>61.007572174072266</v>
      </c>
      <c r="AD233" s="1">
        <v>299.77426147460938</v>
      </c>
      <c r="AE233" s="1">
        <v>0.93929922580718994</v>
      </c>
      <c r="AF233" s="1">
        <v>0.2048024982213974</v>
      </c>
      <c r="AG233" s="1">
        <v>99.766403198242188</v>
      </c>
      <c r="AH233" s="1">
        <v>-0.96267718076705933</v>
      </c>
      <c r="AI233" s="1">
        <v>0.22468872368335724</v>
      </c>
      <c r="AJ233" s="1">
        <v>1.5614732168614864E-2</v>
      </c>
      <c r="AK233" s="1">
        <v>1.9676538649946451E-3</v>
      </c>
      <c r="AL233" s="1">
        <v>1.542645413428545E-2</v>
      </c>
      <c r="AM233" s="1">
        <v>1.1269518872722983E-3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88</v>
      </c>
      <c r="AV233">
        <f t="shared" si="92"/>
        <v>0.49962376912434892</v>
      </c>
      <c r="AW233">
        <f t="shared" si="93"/>
        <v>4.6953004925003577E-5</v>
      </c>
      <c r="AX233">
        <f t="shared" si="94"/>
        <v>301.94028701782224</v>
      </c>
      <c r="AY233">
        <f t="shared" si="95"/>
        <v>302.90778388977049</v>
      </c>
      <c r="AZ233">
        <f t="shared" si="96"/>
        <v>0.15028787276995459</v>
      </c>
      <c r="BA233">
        <f t="shared" si="97"/>
        <v>0.108705649845917</v>
      </c>
      <c r="BB233">
        <f t="shared" si="98"/>
        <v>3.9732254258388733</v>
      </c>
      <c r="BC233">
        <f t="shared" si="99"/>
        <v>39.825284850089481</v>
      </c>
      <c r="BD233">
        <f t="shared" si="100"/>
        <v>14.133256804435185</v>
      </c>
      <c r="BE233">
        <f t="shared" si="101"/>
        <v>29.274035453796387</v>
      </c>
      <c r="BF233">
        <f t="shared" si="102"/>
        <v>4.0859894311705398</v>
      </c>
      <c r="BG233">
        <f t="shared" si="103"/>
        <v>3.2133349160696221E-3</v>
      </c>
      <c r="BH233">
        <f t="shared" si="104"/>
        <v>2.5632012289832926</v>
      </c>
      <c r="BI233">
        <f t="shared" si="105"/>
        <v>1.5227882021872472</v>
      </c>
      <c r="BJ233">
        <f t="shared" si="106"/>
        <v>2.0086610248150447E-3</v>
      </c>
      <c r="BK233">
        <f t="shared" si="107"/>
        <v>57.266381601490856</v>
      </c>
      <c r="BL233">
        <f t="shared" si="108"/>
        <v>1.3666654782481777</v>
      </c>
      <c r="BM233">
        <f t="shared" si="109"/>
        <v>63.35144593934254</v>
      </c>
      <c r="BN233">
        <f t="shared" si="110"/>
        <v>420.1619202421889</v>
      </c>
      <c r="BO233">
        <f t="shared" si="111"/>
        <v>-5.0159747315726923E-4</v>
      </c>
    </row>
    <row r="234" spans="1:67" x14ac:dyDescent="0.25">
      <c r="A234" s="1">
        <v>222</v>
      </c>
      <c r="B234" s="1" t="s">
        <v>310</v>
      </c>
      <c r="C234" s="1" t="s">
        <v>82</v>
      </c>
      <c r="D234" s="1" t="s">
        <v>83</v>
      </c>
      <c r="E234" s="1" t="s">
        <v>84</v>
      </c>
      <c r="F234" s="1" t="s">
        <v>85</v>
      </c>
      <c r="G234" s="1" t="s">
        <v>86</v>
      </c>
      <c r="H234" s="1" t="s">
        <v>87</v>
      </c>
      <c r="I234" s="1">
        <v>1191.999987192452</v>
      </c>
      <c r="J234" s="1">
        <v>0</v>
      </c>
      <c r="K234">
        <f t="shared" si="84"/>
        <v>-0.32651793076165586</v>
      </c>
      <c r="L234">
        <f t="shared" si="85"/>
        <v>3.2436956432797585E-3</v>
      </c>
      <c r="M234">
        <f t="shared" si="86"/>
        <v>569.66506823061263</v>
      </c>
      <c r="N234">
        <f t="shared" si="87"/>
        <v>4.724508735457527E-2</v>
      </c>
      <c r="O234">
        <f t="shared" si="88"/>
        <v>1.4071449119071335</v>
      </c>
      <c r="P234">
        <f t="shared" si="89"/>
        <v>28.776304244995117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29.757291793823242</v>
      </c>
      <c r="V234" s="1">
        <v>28.776304244995117</v>
      </c>
      <c r="W234" s="1">
        <v>30.028354644775391</v>
      </c>
      <c r="X234" s="1">
        <v>419.37686157226563</v>
      </c>
      <c r="Y234" s="1">
        <v>419.99075317382813</v>
      </c>
      <c r="Z234" s="1">
        <v>25.596519470214844</v>
      </c>
      <c r="AA234" s="1">
        <v>25.688663482666016</v>
      </c>
      <c r="AB234" s="1">
        <v>60.782688140869141</v>
      </c>
      <c r="AC234" s="1">
        <v>61.001533508300781</v>
      </c>
      <c r="AD234" s="1">
        <v>299.73574829101563</v>
      </c>
      <c r="AE234" s="1">
        <v>0.93204027414321899</v>
      </c>
      <c r="AF234" s="1">
        <v>0.18786248564720154</v>
      </c>
      <c r="AG234" s="1">
        <v>99.766258239746094</v>
      </c>
      <c r="AH234" s="1">
        <v>-0.96267718076705933</v>
      </c>
      <c r="AI234" s="1">
        <v>0.22468872368335724</v>
      </c>
      <c r="AJ234" s="1">
        <v>1.5614732168614864E-2</v>
      </c>
      <c r="AK234" s="1">
        <v>1.9676538649946451E-3</v>
      </c>
      <c r="AL234" s="1">
        <v>1.542645413428545E-2</v>
      </c>
      <c r="AM234" s="1">
        <v>1.1269518872722983E-3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88</v>
      </c>
      <c r="AV234">
        <f t="shared" si="92"/>
        <v>0.49955958048502597</v>
      </c>
      <c r="AW234">
        <f t="shared" si="93"/>
        <v>4.7245087354575273E-5</v>
      </c>
      <c r="AX234">
        <f t="shared" si="94"/>
        <v>301.92630424499509</v>
      </c>
      <c r="AY234">
        <f t="shared" si="95"/>
        <v>302.90729179382322</v>
      </c>
      <c r="AZ234">
        <f t="shared" si="96"/>
        <v>0.14912644052967927</v>
      </c>
      <c r="BA234">
        <f t="shared" si="97"/>
        <v>0.11035803294227968</v>
      </c>
      <c r="BB234">
        <f t="shared" si="98"/>
        <v>3.9700067467527265</v>
      </c>
      <c r="BC234">
        <f t="shared" si="99"/>
        <v>39.793080514380833</v>
      </c>
      <c r="BD234">
        <f t="shared" si="100"/>
        <v>14.104417031714817</v>
      </c>
      <c r="BE234">
        <f t="shared" si="101"/>
        <v>29.26679801940918</v>
      </c>
      <c r="BF234">
        <f t="shared" si="102"/>
        <v>4.0842820079786373</v>
      </c>
      <c r="BG234">
        <f t="shared" si="103"/>
        <v>3.2399950947411874E-3</v>
      </c>
      <c r="BH234">
        <f t="shared" si="104"/>
        <v>2.5628618348455929</v>
      </c>
      <c r="BI234">
        <f t="shared" si="105"/>
        <v>1.5214201731330443</v>
      </c>
      <c r="BJ234">
        <f t="shared" si="106"/>
        <v>2.0253290805442472E-3</v>
      </c>
      <c r="BK234">
        <f t="shared" si="107"/>
        <v>56.833352307257876</v>
      </c>
      <c r="BL234">
        <f t="shared" si="108"/>
        <v>1.356375262849743</v>
      </c>
      <c r="BM234">
        <f t="shared" si="109"/>
        <v>63.397647583510398</v>
      </c>
      <c r="BN234">
        <f t="shared" si="110"/>
        <v>420.14596416021811</v>
      </c>
      <c r="BO234">
        <f t="shared" si="111"/>
        <v>-4.9269707363488102E-4</v>
      </c>
    </row>
    <row r="235" spans="1:67" x14ac:dyDescent="0.25">
      <c r="A235" s="1">
        <v>223</v>
      </c>
      <c r="B235" s="1" t="s">
        <v>311</v>
      </c>
      <c r="C235" s="1" t="s">
        <v>82</v>
      </c>
      <c r="D235" s="1" t="s">
        <v>83</v>
      </c>
      <c r="E235" s="1" t="s">
        <v>84</v>
      </c>
      <c r="F235" s="1" t="s">
        <v>85</v>
      </c>
      <c r="G235" s="1" t="s">
        <v>86</v>
      </c>
      <c r="H235" s="1" t="s">
        <v>87</v>
      </c>
      <c r="I235" s="1">
        <v>1197.4999870695174</v>
      </c>
      <c r="J235" s="1">
        <v>0</v>
      </c>
      <c r="K235">
        <f t="shared" si="84"/>
        <v>-0.32209236687745013</v>
      </c>
      <c r="L235">
        <f t="shared" si="85"/>
        <v>3.2157612778257157E-3</v>
      </c>
      <c r="M235">
        <f t="shared" si="86"/>
        <v>568.86842211261092</v>
      </c>
      <c r="N235">
        <f t="shared" si="87"/>
        <v>4.6863025086450176E-2</v>
      </c>
      <c r="O235">
        <f t="shared" si="88"/>
        <v>1.4078799106810069</v>
      </c>
      <c r="P235">
        <f t="shared" si="89"/>
        <v>28.777706146240234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29.756664276123047</v>
      </c>
      <c r="V235" s="1">
        <v>28.777706146240234</v>
      </c>
      <c r="W235" s="1">
        <v>30.028160095214844</v>
      </c>
      <c r="X235" s="1">
        <v>419.39053344726563</v>
      </c>
      <c r="Y235" s="1">
        <v>419.99588012695313</v>
      </c>
      <c r="Z235" s="1">
        <v>25.593080520629883</v>
      </c>
      <c r="AA235" s="1">
        <v>25.684478759765625</v>
      </c>
      <c r="AB235" s="1">
        <v>60.776088714599609</v>
      </c>
      <c r="AC235" s="1">
        <v>60.994327545166016</v>
      </c>
      <c r="AD235" s="1">
        <v>299.73907470703125</v>
      </c>
      <c r="AE235" s="1">
        <v>0.94180500507354736</v>
      </c>
      <c r="AF235" s="1">
        <v>0.21197864413261414</v>
      </c>
      <c r="AG235" s="1">
        <v>99.766456604003906</v>
      </c>
      <c r="AH235" s="1">
        <v>-0.96267718076705933</v>
      </c>
      <c r="AI235" s="1">
        <v>0.22468872368335724</v>
      </c>
      <c r="AJ235" s="1">
        <v>1.5614732168614864E-2</v>
      </c>
      <c r="AK235" s="1">
        <v>1.9676538649946451E-3</v>
      </c>
      <c r="AL235" s="1">
        <v>1.542645413428545E-2</v>
      </c>
      <c r="AM235" s="1">
        <v>1.1269518872722983E-3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88</v>
      </c>
      <c r="AV235">
        <f t="shared" si="92"/>
        <v>0.49956512451171869</v>
      </c>
      <c r="AW235">
        <f t="shared" si="93"/>
        <v>4.6863025086450178E-5</v>
      </c>
      <c r="AX235">
        <f t="shared" si="94"/>
        <v>301.92770614624021</v>
      </c>
      <c r="AY235">
        <f t="shared" si="95"/>
        <v>302.90666427612302</v>
      </c>
      <c r="AZ235">
        <f t="shared" si="96"/>
        <v>0.15068879744361041</v>
      </c>
      <c r="BA235">
        <f t="shared" si="97"/>
        <v>0.11029300446057977</v>
      </c>
      <c r="BB235">
        <f t="shared" si="98"/>
        <v>3.9703293462636244</v>
      </c>
      <c r="BC235">
        <f t="shared" si="99"/>
        <v>39.796234941196495</v>
      </c>
      <c r="BD235">
        <f t="shared" si="100"/>
        <v>14.11175618143087</v>
      </c>
      <c r="BE235">
        <f t="shared" si="101"/>
        <v>29.267185211181641</v>
      </c>
      <c r="BF235">
        <f t="shared" si="102"/>
        <v>4.0843733367803017</v>
      </c>
      <c r="BG235">
        <f t="shared" si="103"/>
        <v>3.2121241565718881E-3</v>
      </c>
      <c r="BH235">
        <f t="shared" si="104"/>
        <v>2.5624494355826175</v>
      </c>
      <c r="BI235">
        <f t="shared" si="105"/>
        <v>1.5219239011976842</v>
      </c>
      <c r="BJ235">
        <f t="shared" si="106"/>
        <v>2.0079040539576058E-3</v>
      </c>
      <c r="BK235">
        <f t="shared" si="107"/>
        <v>56.753986748085978</v>
      </c>
      <c r="BL235">
        <f t="shared" si="108"/>
        <v>1.354461910294591</v>
      </c>
      <c r="BM235">
        <f t="shared" si="109"/>
        <v>63.381164270620204</v>
      </c>
      <c r="BN235">
        <f t="shared" si="110"/>
        <v>420.14898741222567</v>
      </c>
      <c r="BO235">
        <f t="shared" si="111"/>
        <v>-4.8588928753844486E-4</v>
      </c>
    </row>
    <row r="236" spans="1:67" x14ac:dyDescent="0.25">
      <c r="A236" s="1">
        <v>224</v>
      </c>
      <c r="B236" s="1" t="s">
        <v>312</v>
      </c>
      <c r="C236" s="1" t="s">
        <v>82</v>
      </c>
      <c r="D236" s="1" t="s">
        <v>83</v>
      </c>
      <c r="E236" s="1" t="s">
        <v>84</v>
      </c>
      <c r="F236" s="1" t="s">
        <v>85</v>
      </c>
      <c r="G236" s="1" t="s">
        <v>86</v>
      </c>
      <c r="H236" s="1" t="s">
        <v>87</v>
      </c>
      <c r="I236" s="1">
        <v>1202.4999869577587</v>
      </c>
      <c r="J236" s="1">
        <v>0</v>
      </c>
      <c r="K236">
        <f t="shared" si="84"/>
        <v>-0.32582054929250531</v>
      </c>
      <c r="L236">
        <f t="shared" si="85"/>
        <v>3.1990315170752634E-3</v>
      </c>
      <c r="M236">
        <f t="shared" si="86"/>
        <v>571.54292723728952</v>
      </c>
      <c r="N236">
        <f t="shared" si="87"/>
        <v>4.6641329036996852E-2</v>
      </c>
      <c r="O236">
        <f t="shared" si="88"/>
        <v>1.408540267618732</v>
      </c>
      <c r="P236">
        <f t="shared" si="89"/>
        <v>28.778921127319336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29.755680084228516</v>
      </c>
      <c r="V236" s="1">
        <v>28.778921127319336</v>
      </c>
      <c r="W236" s="1">
        <v>30.028678894042969</v>
      </c>
      <c r="X236" s="1">
        <v>419.38958740234375</v>
      </c>
      <c r="Y236" s="1">
        <v>420.0025634765625</v>
      </c>
      <c r="Z236" s="1">
        <v>25.589693069458008</v>
      </c>
      <c r="AA236" s="1">
        <v>25.680656433105469</v>
      </c>
      <c r="AB236" s="1">
        <v>60.771369934082031</v>
      </c>
      <c r="AC236" s="1">
        <v>60.987876892089844</v>
      </c>
      <c r="AD236" s="1">
        <v>299.74847412109375</v>
      </c>
      <c r="AE236" s="1">
        <v>0.9506000280380249</v>
      </c>
      <c r="AF236" s="1">
        <v>0.17229469120502472</v>
      </c>
      <c r="AG236" s="1">
        <v>99.7664794921875</v>
      </c>
      <c r="AH236" s="1">
        <v>-0.96267718076705933</v>
      </c>
      <c r="AI236" s="1">
        <v>0.22468872368335724</v>
      </c>
      <c r="AJ236" s="1">
        <v>1.5614732168614864E-2</v>
      </c>
      <c r="AK236" s="1">
        <v>1.9676538649946451E-3</v>
      </c>
      <c r="AL236" s="1">
        <v>1.542645413428545E-2</v>
      </c>
      <c r="AM236" s="1">
        <v>1.1269518872722983E-3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88</v>
      </c>
      <c r="AV236">
        <f t="shared" si="92"/>
        <v>0.49958079020182289</v>
      </c>
      <c r="AW236">
        <f t="shared" si="93"/>
        <v>4.664132903699685E-5</v>
      </c>
      <c r="AX236">
        <f t="shared" si="94"/>
        <v>301.92892112731931</v>
      </c>
      <c r="AY236">
        <f t="shared" si="95"/>
        <v>302.90568008422849</v>
      </c>
      <c r="AZ236">
        <f t="shared" si="96"/>
        <v>0.15209600108647336</v>
      </c>
      <c r="BA236">
        <f t="shared" si="97"/>
        <v>0.11012302140092455</v>
      </c>
      <c r="BB236">
        <f t="shared" si="98"/>
        <v>3.9706089509980615</v>
      </c>
      <c r="BC236">
        <f t="shared" si="99"/>
        <v>39.79902840321224</v>
      </c>
      <c r="BD236">
        <f t="shared" si="100"/>
        <v>14.118371970106772</v>
      </c>
      <c r="BE236">
        <f t="shared" si="101"/>
        <v>29.267300605773926</v>
      </c>
      <c r="BF236">
        <f t="shared" si="102"/>
        <v>4.0844005558069609</v>
      </c>
      <c r="BG236">
        <f t="shared" si="103"/>
        <v>3.1954321199125411E-3</v>
      </c>
      <c r="BH236">
        <f t="shared" si="104"/>
        <v>2.5620686833793296</v>
      </c>
      <c r="BI236">
        <f t="shared" si="105"/>
        <v>1.5223318724276313</v>
      </c>
      <c r="BJ236">
        <f t="shared" si="106"/>
        <v>1.9974681466825434E-3</v>
      </c>
      <c r="BK236">
        <f t="shared" si="107"/>
        <v>57.020825729123857</v>
      </c>
      <c r="BL236">
        <f t="shared" si="108"/>
        <v>1.3608081877080815</v>
      </c>
      <c r="BM236">
        <f t="shared" si="109"/>
        <v>63.366372227491077</v>
      </c>
      <c r="BN236">
        <f t="shared" si="110"/>
        <v>420.15744296120164</v>
      </c>
      <c r="BO236">
        <f t="shared" si="111"/>
        <v>-4.9138880083438171E-4</v>
      </c>
    </row>
    <row r="237" spans="1:67" x14ac:dyDescent="0.25">
      <c r="A237" s="1">
        <v>225</v>
      </c>
      <c r="B237" s="1" t="s">
        <v>313</v>
      </c>
      <c r="C237" s="1" t="s">
        <v>82</v>
      </c>
      <c r="D237" s="1" t="s">
        <v>83</v>
      </c>
      <c r="E237" s="1" t="s">
        <v>84</v>
      </c>
      <c r="F237" s="1" t="s">
        <v>85</v>
      </c>
      <c r="G237" s="1" t="s">
        <v>86</v>
      </c>
      <c r="H237" s="1" t="s">
        <v>87</v>
      </c>
      <c r="I237" s="1">
        <v>1207.499986846</v>
      </c>
      <c r="J237" s="1">
        <v>0</v>
      </c>
      <c r="K237">
        <f t="shared" si="84"/>
        <v>-0.32476783781832536</v>
      </c>
      <c r="L237">
        <f t="shared" si="85"/>
        <v>3.1836001144140988E-3</v>
      </c>
      <c r="M237">
        <f t="shared" si="86"/>
        <v>571.79637860195396</v>
      </c>
      <c r="N237">
        <f t="shared" si="87"/>
        <v>4.6452764124330512E-2</v>
      </c>
      <c r="O237">
        <f t="shared" si="88"/>
        <v>1.4096378452066189</v>
      </c>
      <c r="P237">
        <f t="shared" si="89"/>
        <v>28.782674789428711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29.754989624023438</v>
      </c>
      <c r="V237" s="1">
        <v>28.782674789428711</v>
      </c>
      <c r="W237" s="1">
        <v>30.029273986816406</v>
      </c>
      <c r="X237" s="1">
        <v>419.396728515625</v>
      </c>
      <c r="Y237" s="1">
        <v>420.00775146484375</v>
      </c>
      <c r="Z237" s="1">
        <v>25.587638854980469</v>
      </c>
      <c r="AA237" s="1">
        <v>25.678234100341797</v>
      </c>
      <c r="AB237" s="1">
        <v>60.768917083740234</v>
      </c>
      <c r="AC237" s="1">
        <v>60.984386444091797</v>
      </c>
      <c r="AD237" s="1">
        <v>299.75042724609375</v>
      </c>
      <c r="AE237" s="1">
        <v>0.9399610161781311</v>
      </c>
      <c r="AF237" s="1">
        <v>0.22337800264358521</v>
      </c>
      <c r="AG237" s="1">
        <v>99.766792297363281</v>
      </c>
      <c r="AH237" s="1">
        <v>-0.96267718076705933</v>
      </c>
      <c r="AI237" s="1">
        <v>0.22468872368335724</v>
      </c>
      <c r="AJ237" s="1">
        <v>1.5614732168614864E-2</v>
      </c>
      <c r="AK237" s="1">
        <v>1.9676538649946451E-3</v>
      </c>
      <c r="AL237" s="1">
        <v>1.542645413428545E-2</v>
      </c>
      <c r="AM237" s="1">
        <v>1.1269518872722983E-3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88</v>
      </c>
      <c r="AV237">
        <f t="shared" si="92"/>
        <v>0.49958404541015622</v>
      </c>
      <c r="AW237">
        <f t="shared" si="93"/>
        <v>4.645276412433051E-5</v>
      </c>
      <c r="AX237">
        <f t="shared" si="94"/>
        <v>301.93267478942869</v>
      </c>
      <c r="AY237">
        <f t="shared" si="95"/>
        <v>302.90498962402341</v>
      </c>
      <c r="AZ237">
        <f t="shared" si="96"/>
        <v>0.15039375922693843</v>
      </c>
      <c r="BA237">
        <f t="shared" si="97"/>
        <v>0.10960019589670876</v>
      </c>
      <c r="BB237">
        <f t="shared" si="98"/>
        <v>3.9714728932584902</v>
      </c>
      <c r="BC237">
        <f t="shared" si="99"/>
        <v>39.807563236283897</v>
      </c>
      <c r="BD237">
        <f t="shared" si="100"/>
        <v>14.1293291359421</v>
      </c>
      <c r="BE237">
        <f t="shared" si="101"/>
        <v>29.268832206726074</v>
      </c>
      <c r="BF237">
        <f t="shared" si="102"/>
        <v>4.0847618415042595</v>
      </c>
      <c r="BG237">
        <f t="shared" si="103"/>
        <v>3.1800353395015318E-3</v>
      </c>
      <c r="BH237">
        <f t="shared" si="104"/>
        <v>2.5618350480518712</v>
      </c>
      <c r="BI237">
        <f t="shared" si="105"/>
        <v>1.5229267934523882</v>
      </c>
      <c r="BJ237">
        <f t="shared" si="106"/>
        <v>1.9878420528173508E-3</v>
      </c>
      <c r="BK237">
        <f t="shared" si="107"/>
        <v>57.046290540365639</v>
      </c>
      <c r="BL237">
        <f t="shared" si="108"/>
        <v>1.3613948233281963</v>
      </c>
      <c r="BM237">
        <f t="shared" si="109"/>
        <v>63.345486806869445</v>
      </c>
      <c r="BN237">
        <f t="shared" si="110"/>
        <v>420.16213054086552</v>
      </c>
      <c r="BO237">
        <f t="shared" si="111"/>
        <v>-4.8963424569781232E-4</v>
      </c>
    </row>
    <row r="238" spans="1:67" x14ac:dyDescent="0.25">
      <c r="A238" s="1">
        <v>226</v>
      </c>
      <c r="B238" s="1" t="s">
        <v>314</v>
      </c>
      <c r="C238" s="1" t="s">
        <v>82</v>
      </c>
      <c r="D238" s="1" t="s">
        <v>83</v>
      </c>
      <c r="E238" s="1" t="s">
        <v>84</v>
      </c>
      <c r="F238" s="1" t="s">
        <v>85</v>
      </c>
      <c r="G238" s="1" t="s">
        <v>86</v>
      </c>
      <c r="H238" s="1" t="s">
        <v>87</v>
      </c>
      <c r="I238" s="1">
        <v>1212.9999867230654</v>
      </c>
      <c r="J238" s="1">
        <v>0</v>
      </c>
      <c r="K238">
        <f t="shared" si="84"/>
        <v>-0.31167602337106065</v>
      </c>
      <c r="L238">
        <f t="shared" si="85"/>
        <v>3.1376772988361409E-3</v>
      </c>
      <c r="M238">
        <f t="shared" si="86"/>
        <v>567.52102589905394</v>
      </c>
      <c r="N238">
        <f t="shared" si="87"/>
        <v>4.5844506120402966E-2</v>
      </c>
      <c r="O238">
        <f t="shared" si="88"/>
        <v>1.4115109740522573</v>
      </c>
      <c r="P238">
        <f t="shared" si="89"/>
        <v>28.788948059082031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29.754114151000977</v>
      </c>
      <c r="V238" s="1">
        <v>28.788948059082031</v>
      </c>
      <c r="W238" s="1">
        <v>30.029567718505859</v>
      </c>
      <c r="X238" s="1">
        <v>419.40570068359375</v>
      </c>
      <c r="Y238" s="1">
        <v>419.99102783203125</v>
      </c>
      <c r="Z238" s="1">
        <v>25.584524154663086</v>
      </c>
      <c r="AA238" s="1">
        <v>25.673933029174805</v>
      </c>
      <c r="AB238" s="1">
        <v>60.764888763427734</v>
      </c>
      <c r="AC238" s="1">
        <v>60.977336883544922</v>
      </c>
      <c r="AD238" s="1">
        <v>299.75210571289063</v>
      </c>
      <c r="AE238" s="1">
        <v>0.92310339212417603</v>
      </c>
      <c r="AF238" s="1">
        <v>0.19757339358329773</v>
      </c>
      <c r="AG238" s="1">
        <v>99.766799926757813</v>
      </c>
      <c r="AH238" s="1">
        <v>-0.96267718076705933</v>
      </c>
      <c r="AI238" s="1">
        <v>0.22468872368335724</v>
      </c>
      <c r="AJ238" s="1">
        <v>1.5614732168614864E-2</v>
      </c>
      <c r="AK238" s="1">
        <v>1.9676538649946451E-3</v>
      </c>
      <c r="AL238" s="1">
        <v>1.542645413428545E-2</v>
      </c>
      <c r="AM238" s="1">
        <v>1.1269518872722983E-3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88</v>
      </c>
      <c r="AV238">
        <f t="shared" si="92"/>
        <v>0.49958684285481764</v>
      </c>
      <c r="AW238">
        <f t="shared" si="93"/>
        <v>4.5844506120402963E-5</v>
      </c>
      <c r="AX238">
        <f t="shared" si="94"/>
        <v>301.93894805908201</v>
      </c>
      <c r="AY238">
        <f t="shared" si="95"/>
        <v>302.90411415100095</v>
      </c>
      <c r="AZ238">
        <f t="shared" si="96"/>
        <v>0.14769653943859318</v>
      </c>
      <c r="BA238">
        <f t="shared" si="97"/>
        <v>0.10891198682050895</v>
      </c>
      <c r="BB238">
        <f t="shared" si="98"/>
        <v>3.9729171139069193</v>
      </c>
      <c r="BC238">
        <f t="shared" si="99"/>
        <v>39.822036156552805</v>
      </c>
      <c r="BD238">
        <f t="shared" si="100"/>
        <v>14.148103127378</v>
      </c>
      <c r="BE238">
        <f t="shared" si="101"/>
        <v>29.271531105041504</v>
      </c>
      <c r="BF238">
        <f t="shared" si="102"/>
        <v>4.0853985460005111</v>
      </c>
      <c r="BG238">
        <f t="shared" si="103"/>
        <v>3.1342145686297711E-3</v>
      </c>
      <c r="BH238">
        <f t="shared" si="104"/>
        <v>2.5614061398546619</v>
      </c>
      <c r="BI238">
        <f t="shared" si="105"/>
        <v>1.5239924061458492</v>
      </c>
      <c r="BJ238">
        <f t="shared" si="106"/>
        <v>1.9591949160341405E-3</v>
      </c>
      <c r="BK238">
        <f t="shared" si="107"/>
        <v>56.619756645099251</v>
      </c>
      <c r="BL238">
        <f t="shared" si="108"/>
        <v>1.3512694040836153</v>
      </c>
      <c r="BM238">
        <f t="shared" si="109"/>
        <v>63.309336915600802</v>
      </c>
      <c r="BN238">
        <f t="shared" si="110"/>
        <v>420.13918368646989</v>
      </c>
      <c r="BO238">
        <f t="shared" si="111"/>
        <v>-4.6965394179558867E-4</v>
      </c>
    </row>
    <row r="239" spans="1:67" x14ac:dyDescent="0.25">
      <c r="A239" s="1">
        <v>227</v>
      </c>
      <c r="B239" s="1" t="s">
        <v>315</v>
      </c>
      <c r="C239" s="1" t="s">
        <v>82</v>
      </c>
      <c r="D239" s="1" t="s">
        <v>83</v>
      </c>
      <c r="E239" s="1" t="s">
        <v>84</v>
      </c>
      <c r="F239" s="1" t="s">
        <v>85</v>
      </c>
      <c r="G239" s="1" t="s">
        <v>86</v>
      </c>
      <c r="H239" s="1" t="s">
        <v>87</v>
      </c>
      <c r="I239" s="1">
        <v>1236.9999996200204</v>
      </c>
      <c r="J239" s="1">
        <v>0</v>
      </c>
      <c r="K239">
        <f t="shared" si="84"/>
        <v>-0.28157087011432064</v>
      </c>
      <c r="L239">
        <f t="shared" si="85"/>
        <v>3.1626693557101813E-3</v>
      </c>
      <c r="M239">
        <f t="shared" si="86"/>
        <v>551.13356684456676</v>
      </c>
      <c r="N239">
        <f t="shared" si="87"/>
        <v>4.6245199276184527E-2</v>
      </c>
      <c r="O239">
        <f t="shared" si="88"/>
        <v>1.4126052069681756</v>
      </c>
      <c r="P239">
        <f t="shared" si="89"/>
        <v>28.792665481567383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29.753812789916992</v>
      </c>
      <c r="V239" s="1">
        <v>28.792665481567383</v>
      </c>
      <c r="W239" s="1">
        <v>30.029668807983398</v>
      </c>
      <c r="X239" s="1">
        <v>419.39578247070313</v>
      </c>
      <c r="Y239" s="1">
        <v>419.9205322265625</v>
      </c>
      <c r="Z239" s="1">
        <v>25.581336975097656</v>
      </c>
      <c r="AA239" s="1">
        <v>25.671529769897461</v>
      </c>
      <c r="AB239" s="1">
        <v>60.757644653320313</v>
      </c>
      <c r="AC239" s="1">
        <v>60.97186279296875</v>
      </c>
      <c r="AD239" s="1">
        <v>299.74465942382813</v>
      </c>
      <c r="AE239" s="1">
        <v>0.93792867660522461</v>
      </c>
      <c r="AF239" s="1">
        <v>0.24396021664142609</v>
      </c>
      <c r="AG239" s="1">
        <v>99.766860961914063</v>
      </c>
      <c r="AH239" s="1">
        <v>-1.0265200138092041</v>
      </c>
      <c r="AI239" s="1">
        <v>0.22566823661327362</v>
      </c>
      <c r="AJ239" s="1">
        <v>2.6255080476403236E-2</v>
      </c>
      <c r="AK239" s="1">
        <v>2.4854750372469425E-3</v>
      </c>
      <c r="AL239" s="1">
        <v>1.995406299829483E-2</v>
      </c>
      <c r="AM239" s="1">
        <v>2.6417404878884554E-3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88</v>
      </c>
      <c r="AV239">
        <f t="shared" si="92"/>
        <v>0.49957443237304677</v>
      </c>
      <c r="AW239">
        <f t="shared" si="93"/>
        <v>4.6245199276184525E-5</v>
      </c>
      <c r="AX239">
        <f t="shared" si="94"/>
        <v>301.94266548156736</v>
      </c>
      <c r="AY239">
        <f t="shared" si="95"/>
        <v>302.90381278991697</v>
      </c>
      <c r="AZ239">
        <f t="shared" si="96"/>
        <v>0.1500685849025416</v>
      </c>
      <c r="BA239">
        <f t="shared" si="97"/>
        <v>0.10819887101272985</v>
      </c>
      <c r="BB239">
        <f t="shared" si="98"/>
        <v>3.9737731482011731</v>
      </c>
      <c r="BC239">
        <f t="shared" si="99"/>
        <v>39.830592141394114</v>
      </c>
      <c r="BD239">
        <f t="shared" si="100"/>
        <v>14.159062371496653</v>
      </c>
      <c r="BE239">
        <f t="shared" si="101"/>
        <v>29.273239135742188</v>
      </c>
      <c r="BF239">
        <f t="shared" si="102"/>
        <v>4.0858015369086083</v>
      </c>
      <c r="BG239">
        <f t="shared" si="103"/>
        <v>3.1591512744396548E-3</v>
      </c>
      <c r="BH239">
        <f t="shared" si="104"/>
        <v>2.5611679412329975</v>
      </c>
      <c r="BI239">
        <f t="shared" si="105"/>
        <v>1.5246335956756107</v>
      </c>
      <c r="BJ239">
        <f t="shared" si="106"/>
        <v>1.9747853230354002E-3</v>
      </c>
      <c r="BK239">
        <f t="shared" si="107"/>
        <v>54.984865934825663</v>
      </c>
      <c r="BL239">
        <f t="shared" si="108"/>
        <v>1.3124711095270045</v>
      </c>
      <c r="BM239">
        <f t="shared" si="109"/>
        <v>63.289009551484241</v>
      </c>
      <c r="BN239">
        <f t="shared" si="110"/>
        <v>420.05437753296627</v>
      </c>
      <c r="BO239">
        <f t="shared" si="111"/>
        <v>-4.2423891860730363E-4</v>
      </c>
    </row>
    <row r="240" spans="1:67" x14ac:dyDescent="0.25">
      <c r="A240" s="1">
        <v>228</v>
      </c>
      <c r="B240" s="1" t="s">
        <v>316</v>
      </c>
      <c r="C240" s="1" t="s">
        <v>82</v>
      </c>
      <c r="D240" s="1" t="s">
        <v>83</v>
      </c>
      <c r="E240" s="1" t="s">
        <v>84</v>
      </c>
      <c r="F240" s="1" t="s">
        <v>85</v>
      </c>
      <c r="G240" s="1" t="s">
        <v>86</v>
      </c>
      <c r="H240" s="1" t="s">
        <v>87</v>
      </c>
      <c r="I240" s="1">
        <v>1238.0000000223517</v>
      </c>
      <c r="J240" s="1">
        <v>0</v>
      </c>
      <c r="K240">
        <f t="shared" si="84"/>
        <v>-0.30896593390484112</v>
      </c>
      <c r="L240">
        <f t="shared" si="85"/>
        <v>3.086839608801423E-3</v>
      </c>
      <c r="M240">
        <f t="shared" si="86"/>
        <v>568.69454098959034</v>
      </c>
      <c r="N240">
        <f t="shared" si="87"/>
        <v>4.5138552571840254E-2</v>
      </c>
      <c r="O240">
        <f t="shared" si="88"/>
        <v>1.4126378787312572</v>
      </c>
      <c r="P240">
        <f t="shared" si="89"/>
        <v>28.79203987121582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29.754047393798828</v>
      </c>
      <c r="V240" s="1">
        <v>28.79203987121582</v>
      </c>
      <c r="W240" s="1">
        <v>30.030036926269531</v>
      </c>
      <c r="X240" s="1">
        <v>419.3953857421875</v>
      </c>
      <c r="Y240" s="1">
        <v>419.97589111328125</v>
      </c>
      <c r="Z240" s="1">
        <v>25.58171272277832</v>
      </c>
      <c r="AA240" s="1">
        <v>25.669746398925781</v>
      </c>
      <c r="AB240" s="1">
        <v>60.758571624755859</v>
      </c>
      <c r="AC240" s="1">
        <v>60.970535278320313</v>
      </c>
      <c r="AD240" s="1">
        <v>299.74795532226563</v>
      </c>
      <c r="AE240" s="1">
        <v>0.93329477310180664</v>
      </c>
      <c r="AF240" s="1">
        <v>0.23931607604026794</v>
      </c>
      <c r="AG240" s="1">
        <v>99.76690673828125</v>
      </c>
      <c r="AH240" s="1">
        <v>-1.0265200138092041</v>
      </c>
      <c r="AI240" s="1">
        <v>0.22566823661327362</v>
      </c>
      <c r="AJ240" s="1">
        <v>2.6255080476403236E-2</v>
      </c>
      <c r="AK240" s="1">
        <v>2.4854750372469425E-3</v>
      </c>
      <c r="AL240" s="1">
        <v>1.995406299829483E-2</v>
      </c>
      <c r="AM240" s="1">
        <v>2.6417404878884554E-3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88</v>
      </c>
      <c r="AV240">
        <f t="shared" si="92"/>
        <v>0.49957992553710934</v>
      </c>
      <c r="AW240">
        <f t="shared" si="93"/>
        <v>4.5138552571840254E-5</v>
      </c>
      <c r="AX240">
        <f t="shared" si="94"/>
        <v>301.9420398712158</v>
      </c>
      <c r="AY240">
        <f t="shared" si="95"/>
        <v>302.90404739379881</v>
      </c>
      <c r="AZ240">
        <f t="shared" si="96"/>
        <v>0.14932716035856686</v>
      </c>
      <c r="BA240">
        <f t="shared" si="97"/>
        <v>0.10885824945642462</v>
      </c>
      <c r="BB240">
        <f t="shared" si="98"/>
        <v>3.9736290737082167</v>
      </c>
      <c r="BC240">
        <f t="shared" si="99"/>
        <v>39.829129754741686</v>
      </c>
      <c r="BD240">
        <f t="shared" si="100"/>
        <v>14.159383355815905</v>
      </c>
      <c r="BE240">
        <f t="shared" si="101"/>
        <v>29.273043632507324</v>
      </c>
      <c r="BF240">
        <f t="shared" si="102"/>
        <v>4.0857554083313845</v>
      </c>
      <c r="BG240">
        <f t="shared" si="103"/>
        <v>3.083488118257466E-3</v>
      </c>
      <c r="BH240">
        <f t="shared" si="104"/>
        <v>2.5609911949769595</v>
      </c>
      <c r="BI240">
        <f t="shared" si="105"/>
        <v>1.524764213354425</v>
      </c>
      <c r="BJ240">
        <f t="shared" si="106"/>
        <v>1.9274809044151698E-3</v>
      </c>
      <c r="BK240">
        <f t="shared" si="107"/>
        <v>56.736895233478123</v>
      </c>
      <c r="BL240">
        <f t="shared" si="108"/>
        <v>1.354112350311544</v>
      </c>
      <c r="BM240">
        <f t="shared" si="109"/>
        <v>63.285911787589598</v>
      </c>
      <c r="BN240">
        <f t="shared" si="110"/>
        <v>420.12275872098172</v>
      </c>
      <c r="BO240">
        <f t="shared" si="111"/>
        <v>-4.6541612975216069E-4</v>
      </c>
    </row>
    <row r="241" spans="1:67" x14ac:dyDescent="0.25">
      <c r="A241" s="1">
        <v>229</v>
      </c>
      <c r="B241" s="1" t="s">
        <v>317</v>
      </c>
      <c r="C241" s="1" t="s">
        <v>82</v>
      </c>
      <c r="D241" s="1" t="s">
        <v>83</v>
      </c>
      <c r="E241" s="1" t="s">
        <v>84</v>
      </c>
      <c r="F241" s="1" t="s">
        <v>85</v>
      </c>
      <c r="G241" s="1" t="s">
        <v>86</v>
      </c>
      <c r="H241" s="1" t="s">
        <v>87</v>
      </c>
      <c r="I241" s="1">
        <v>1243.4999998994172</v>
      </c>
      <c r="J241" s="1">
        <v>0</v>
      </c>
      <c r="K241">
        <f t="shared" si="84"/>
        <v>-0.30638500319016015</v>
      </c>
      <c r="L241">
        <f t="shared" si="85"/>
        <v>3.0394022634034541E-3</v>
      </c>
      <c r="M241">
        <f t="shared" si="86"/>
        <v>569.8273820146776</v>
      </c>
      <c r="N241">
        <f t="shared" si="87"/>
        <v>4.4376530190621405E-2</v>
      </c>
      <c r="O241">
        <f t="shared" si="88"/>
        <v>1.4104745805875685</v>
      </c>
      <c r="P241">
        <f t="shared" si="89"/>
        <v>28.779314041137695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29.754631042480469</v>
      </c>
      <c r="V241" s="1">
        <v>28.779314041137695</v>
      </c>
      <c r="W241" s="1">
        <v>30.03040885925293</v>
      </c>
      <c r="X241" s="1">
        <v>419.38836669921875</v>
      </c>
      <c r="Y241" s="1">
        <v>419.96429443359375</v>
      </c>
      <c r="Z241" s="1">
        <v>25.575424194335938</v>
      </c>
      <c r="AA241" s="1">
        <v>25.661964416503906</v>
      </c>
      <c r="AB241" s="1">
        <v>60.743091583251953</v>
      </c>
      <c r="AC241" s="1">
        <v>60.951007843017578</v>
      </c>
      <c r="AD241" s="1">
        <v>299.77557373046875</v>
      </c>
      <c r="AE241" s="1">
        <v>0.92378497123718262</v>
      </c>
      <c r="AF241" s="1">
        <v>0.19066452980041504</v>
      </c>
      <c r="AG241" s="1">
        <v>99.767295837402344</v>
      </c>
      <c r="AH241" s="1">
        <v>-1.0265200138092041</v>
      </c>
      <c r="AI241" s="1">
        <v>0.22566823661327362</v>
      </c>
      <c r="AJ241" s="1">
        <v>2.6255080476403236E-2</v>
      </c>
      <c r="AK241" s="1">
        <v>2.4854750372469425E-3</v>
      </c>
      <c r="AL241" s="1">
        <v>1.995406299829483E-2</v>
      </c>
      <c r="AM241" s="1">
        <v>2.6417404878884554E-3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88</v>
      </c>
      <c r="AV241">
        <f t="shared" si="92"/>
        <v>0.49962595621744788</v>
      </c>
      <c r="AW241">
        <f t="shared" si="93"/>
        <v>4.4376530190621404E-5</v>
      </c>
      <c r="AX241">
        <f t="shared" si="94"/>
        <v>301.92931404113767</v>
      </c>
      <c r="AY241">
        <f t="shared" si="95"/>
        <v>302.90463104248045</v>
      </c>
      <c r="AZ241">
        <f t="shared" si="96"/>
        <v>0.14780559209423672</v>
      </c>
      <c r="BA241">
        <f t="shared" si="97"/>
        <v>0.1110092703413874</v>
      </c>
      <c r="BB241">
        <f t="shared" si="98"/>
        <v>3.9706993762978056</v>
      </c>
      <c r="BC241">
        <f t="shared" si="99"/>
        <v>39.799609110074798</v>
      </c>
      <c r="BD241">
        <f t="shared" si="100"/>
        <v>14.137644693570891</v>
      </c>
      <c r="BE241">
        <f t="shared" si="101"/>
        <v>29.266972541809082</v>
      </c>
      <c r="BF241">
        <f t="shared" si="102"/>
        <v>4.0843231732033232</v>
      </c>
      <c r="BG241">
        <f t="shared" si="103"/>
        <v>3.0361529359396945E-3</v>
      </c>
      <c r="BH241">
        <f t="shared" si="104"/>
        <v>2.5602247957102371</v>
      </c>
      <c r="BI241">
        <f t="shared" si="105"/>
        <v>1.5240983774930861</v>
      </c>
      <c r="BJ241">
        <f t="shared" si="106"/>
        <v>1.897887249454312E-3</v>
      </c>
      <c r="BK241">
        <f t="shared" si="107"/>
        <v>56.85013699771082</v>
      </c>
      <c r="BL241">
        <f t="shared" si="108"/>
        <v>1.3568472119354917</v>
      </c>
      <c r="BM241">
        <f t="shared" si="109"/>
        <v>63.31518338418153</v>
      </c>
      <c r="BN241">
        <f t="shared" si="110"/>
        <v>420.10993519044075</v>
      </c>
      <c r="BO241">
        <f t="shared" si="111"/>
        <v>-4.6175586526784517E-4</v>
      </c>
    </row>
    <row r="242" spans="1:67" x14ac:dyDescent="0.25">
      <c r="A242" s="1">
        <v>230</v>
      </c>
      <c r="B242" s="1" t="s">
        <v>318</v>
      </c>
      <c r="C242" s="1" t="s">
        <v>82</v>
      </c>
      <c r="D242" s="1" t="s">
        <v>83</v>
      </c>
      <c r="E242" s="1" t="s">
        <v>84</v>
      </c>
      <c r="F242" s="1" t="s">
        <v>85</v>
      </c>
      <c r="G242" s="1" t="s">
        <v>86</v>
      </c>
      <c r="H242" s="1" t="s">
        <v>87</v>
      </c>
      <c r="I242" s="1">
        <v>1248.4999997876585</v>
      </c>
      <c r="J242" s="1">
        <v>0</v>
      </c>
      <c r="K242">
        <f t="shared" si="84"/>
        <v>-0.31259976052663646</v>
      </c>
      <c r="L242">
        <f t="shared" si="85"/>
        <v>3.0840304472692409E-3</v>
      </c>
      <c r="M242">
        <f t="shared" si="86"/>
        <v>570.73479001781925</v>
      </c>
      <c r="N242">
        <f t="shared" si="87"/>
        <v>4.4941327981309884E-2</v>
      </c>
      <c r="O242">
        <f t="shared" si="88"/>
        <v>1.4078059040809197</v>
      </c>
      <c r="P242">
        <f t="shared" si="89"/>
        <v>28.765689849853516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29.754064559936523</v>
      </c>
      <c r="V242" s="1">
        <v>28.765689849853516</v>
      </c>
      <c r="W242" s="1">
        <v>30.029268264770508</v>
      </c>
      <c r="X242" s="1">
        <v>419.37896728515625</v>
      </c>
      <c r="Y242" s="1">
        <v>419.96688842773438</v>
      </c>
      <c r="Z242" s="1">
        <v>25.569620132446289</v>
      </c>
      <c r="AA242" s="1">
        <v>25.657266616821289</v>
      </c>
      <c r="AB242" s="1">
        <v>60.731483459472656</v>
      </c>
      <c r="AC242" s="1">
        <v>60.941822052001953</v>
      </c>
      <c r="AD242" s="1">
        <v>299.760498046875</v>
      </c>
      <c r="AE242" s="1">
        <v>0.91997832059860229</v>
      </c>
      <c r="AF242" s="1">
        <v>0.18385703861713409</v>
      </c>
      <c r="AG242" s="1">
        <v>99.767410278320313</v>
      </c>
      <c r="AH242" s="1">
        <v>-1.0265200138092041</v>
      </c>
      <c r="AI242" s="1">
        <v>0.22566823661327362</v>
      </c>
      <c r="AJ242" s="1">
        <v>2.6255080476403236E-2</v>
      </c>
      <c r="AK242" s="1">
        <v>2.4854750372469425E-3</v>
      </c>
      <c r="AL242" s="1">
        <v>1.995406299829483E-2</v>
      </c>
      <c r="AM242" s="1">
        <v>2.6417404878884554E-3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88</v>
      </c>
      <c r="AV242">
        <f t="shared" si="92"/>
        <v>0.49960083007812495</v>
      </c>
      <c r="AW242">
        <f t="shared" si="93"/>
        <v>4.4941327981309885E-5</v>
      </c>
      <c r="AX242">
        <f t="shared" si="94"/>
        <v>301.91568984985349</v>
      </c>
      <c r="AY242">
        <f t="shared" si="95"/>
        <v>302.9040645599365</v>
      </c>
      <c r="AZ242">
        <f t="shared" si="96"/>
        <v>0.14719652800567751</v>
      </c>
      <c r="BA242">
        <f t="shared" si="97"/>
        <v>0.11247351126543711</v>
      </c>
      <c r="BB242">
        <f t="shared" si="98"/>
        <v>3.9675649492615808</v>
      </c>
      <c r="BC242">
        <f t="shared" si="99"/>
        <v>39.768146112977149</v>
      </c>
      <c r="BD242">
        <f t="shared" si="100"/>
        <v>14.11087949615586</v>
      </c>
      <c r="BE242">
        <f t="shared" si="101"/>
        <v>29.25987720489502</v>
      </c>
      <c r="BF242">
        <f t="shared" si="102"/>
        <v>4.0826498621932794</v>
      </c>
      <c r="BG242">
        <f t="shared" si="103"/>
        <v>3.0806850506555068E-3</v>
      </c>
      <c r="BH242">
        <f t="shared" si="104"/>
        <v>2.5597590451806611</v>
      </c>
      <c r="BI242">
        <f t="shared" si="105"/>
        <v>1.5228908170126183</v>
      </c>
      <c r="BJ242">
        <f t="shared" si="106"/>
        <v>1.9257284404255619E-3</v>
      </c>
      <c r="BK242">
        <f t="shared" si="107"/>
        <v>56.940731955818769</v>
      </c>
      <c r="BL242">
        <f t="shared" si="108"/>
        <v>1.3589994967330101</v>
      </c>
      <c r="BM242">
        <f t="shared" si="109"/>
        <v>63.356926091235636</v>
      </c>
      <c r="BN242">
        <f t="shared" si="110"/>
        <v>420.11548338257631</v>
      </c>
      <c r="BO242">
        <f t="shared" si="111"/>
        <v>-4.7142656500923107E-4</v>
      </c>
    </row>
    <row r="243" spans="1:67" x14ac:dyDescent="0.25">
      <c r="A243" s="1">
        <v>231</v>
      </c>
      <c r="B243" s="1" t="s">
        <v>319</v>
      </c>
      <c r="C243" s="1" t="s">
        <v>82</v>
      </c>
      <c r="D243" s="1" t="s">
        <v>83</v>
      </c>
      <c r="E243" s="1" t="s">
        <v>84</v>
      </c>
      <c r="F243" s="1" t="s">
        <v>85</v>
      </c>
      <c r="G243" s="1" t="s">
        <v>86</v>
      </c>
      <c r="H243" s="1" t="s">
        <v>87</v>
      </c>
      <c r="I243" s="1">
        <v>1253.4999996758997</v>
      </c>
      <c r="J243" s="1">
        <v>0</v>
      </c>
      <c r="K243">
        <f t="shared" si="84"/>
        <v>-0.29975600013360826</v>
      </c>
      <c r="L243">
        <f t="shared" si="85"/>
        <v>3.198401990889335E-3</v>
      </c>
      <c r="M243">
        <f t="shared" si="86"/>
        <v>558.64311679016066</v>
      </c>
      <c r="N243">
        <f t="shared" si="87"/>
        <v>4.6552043568771843E-2</v>
      </c>
      <c r="O243">
        <f t="shared" si="88"/>
        <v>1.4061952951820875</v>
      </c>
      <c r="P243">
        <f t="shared" si="89"/>
        <v>28.756984710693359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29.752302169799805</v>
      </c>
      <c r="V243" s="1">
        <v>28.756984710693359</v>
      </c>
      <c r="W243" s="1">
        <v>30.027507781982422</v>
      </c>
      <c r="X243" s="1">
        <v>419.39031982421875</v>
      </c>
      <c r="Y243" s="1">
        <v>419.95120239257813</v>
      </c>
      <c r="Z243" s="1">
        <v>25.562467575073242</v>
      </c>
      <c r="AA243" s="1">
        <v>25.65325927734375</v>
      </c>
      <c r="AB243" s="1">
        <v>60.720428466796875</v>
      </c>
      <c r="AC243" s="1">
        <v>60.93328857421875</v>
      </c>
      <c r="AD243" s="1">
        <v>299.74874877929688</v>
      </c>
      <c r="AE243" s="1">
        <v>0.9257463812828064</v>
      </c>
      <c r="AF243" s="1">
        <v>0.20496433973312378</v>
      </c>
      <c r="AG243" s="1">
        <v>99.767753601074219</v>
      </c>
      <c r="AH243" s="1">
        <v>-1.0265200138092041</v>
      </c>
      <c r="AI243" s="1">
        <v>0.22566823661327362</v>
      </c>
      <c r="AJ243" s="1">
        <v>2.6255080476403236E-2</v>
      </c>
      <c r="AK243" s="1">
        <v>2.4854750372469425E-3</v>
      </c>
      <c r="AL243" s="1">
        <v>1.995406299829483E-2</v>
      </c>
      <c r="AM243" s="1">
        <v>2.6417404878884554E-3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88</v>
      </c>
      <c r="AV243">
        <f t="shared" si="92"/>
        <v>0.49958124796549475</v>
      </c>
      <c r="AW243">
        <f t="shared" si="93"/>
        <v>4.6552043568771845E-5</v>
      </c>
      <c r="AX243">
        <f t="shared" si="94"/>
        <v>301.90698471069334</v>
      </c>
      <c r="AY243">
        <f t="shared" si="95"/>
        <v>302.90230216979978</v>
      </c>
      <c r="AZ243">
        <f t="shared" si="96"/>
        <v>0.14811941769452197</v>
      </c>
      <c r="BA243">
        <f t="shared" si="97"/>
        <v>0.11261071498549796</v>
      </c>
      <c r="BB243">
        <f t="shared" si="98"/>
        <v>3.9655633458285902</v>
      </c>
      <c r="BC243">
        <f t="shared" si="99"/>
        <v>39.747946632987954</v>
      </c>
      <c r="BD243">
        <f t="shared" si="100"/>
        <v>14.094687355644204</v>
      </c>
      <c r="BE243">
        <f t="shared" si="101"/>
        <v>29.254643440246582</v>
      </c>
      <c r="BF243">
        <f t="shared" si="102"/>
        <v>4.081415953487344</v>
      </c>
      <c r="BG243">
        <f t="shared" si="103"/>
        <v>3.1948040094160529E-3</v>
      </c>
      <c r="BH243">
        <f t="shared" si="104"/>
        <v>2.5593680506465026</v>
      </c>
      <c r="BI243">
        <f t="shared" si="105"/>
        <v>1.5220479028408413</v>
      </c>
      <c r="BJ243">
        <f t="shared" si="106"/>
        <v>1.9970754506151828E-3</v>
      </c>
      <c r="BK243">
        <f t="shared" si="107"/>
        <v>55.734568826856879</v>
      </c>
      <c r="BL243">
        <f t="shared" si="108"/>
        <v>1.3302572146654572</v>
      </c>
      <c r="BM243">
        <f t="shared" si="109"/>
        <v>63.382304788451179</v>
      </c>
      <c r="BN243">
        <f t="shared" si="110"/>
        <v>420.09369203885427</v>
      </c>
      <c r="BO243">
        <f t="shared" si="111"/>
        <v>-4.5226163883646558E-4</v>
      </c>
    </row>
    <row r="244" spans="1:67" x14ac:dyDescent="0.25">
      <c r="A244" s="1">
        <v>232</v>
      </c>
      <c r="B244" s="1" t="s">
        <v>320</v>
      </c>
      <c r="C244" s="1" t="s">
        <v>82</v>
      </c>
      <c r="D244" s="1" t="s">
        <v>83</v>
      </c>
      <c r="E244" s="1" t="s">
        <v>84</v>
      </c>
      <c r="F244" s="1" t="s">
        <v>85</v>
      </c>
      <c r="G244" s="1" t="s">
        <v>86</v>
      </c>
      <c r="H244" s="1" t="s">
        <v>87</v>
      </c>
      <c r="I244" s="1">
        <v>1258.9999995529652</v>
      </c>
      <c r="J244" s="1">
        <v>0</v>
      </c>
      <c r="K244">
        <f t="shared" si="84"/>
        <v>-0.29807349642079556</v>
      </c>
      <c r="L244">
        <f t="shared" si="85"/>
        <v>3.2643381603859006E-3</v>
      </c>
      <c r="M244">
        <f t="shared" si="86"/>
        <v>554.82984964721345</v>
      </c>
      <c r="N244">
        <f t="shared" si="87"/>
        <v>4.752676722070262E-2</v>
      </c>
      <c r="O244">
        <f t="shared" si="88"/>
        <v>1.4066768254708628</v>
      </c>
      <c r="P244">
        <f t="shared" si="89"/>
        <v>28.758274078369141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29.751182556152344</v>
      </c>
      <c r="V244" s="1">
        <v>28.758274078369141</v>
      </c>
      <c r="W244" s="1">
        <v>30.027425765991211</v>
      </c>
      <c r="X244" s="1">
        <v>419.39495849609375</v>
      </c>
      <c r="Y244" s="1">
        <v>419.95169067382813</v>
      </c>
      <c r="Z244" s="1">
        <v>25.558622360229492</v>
      </c>
      <c r="AA244" s="1">
        <v>25.651321411132813</v>
      </c>
      <c r="AB244" s="1">
        <v>60.714687347412109</v>
      </c>
      <c r="AC244" s="1">
        <v>60.934471130371094</v>
      </c>
      <c r="AD244" s="1">
        <v>299.72891235351563</v>
      </c>
      <c r="AE244" s="1">
        <v>0.95147603750228882</v>
      </c>
      <c r="AF244" s="1">
        <v>0.21952657401561737</v>
      </c>
      <c r="AG244" s="1">
        <v>99.768074035644531</v>
      </c>
      <c r="AH244" s="1">
        <v>-1.0265200138092041</v>
      </c>
      <c r="AI244" s="1">
        <v>0.22566823661327362</v>
      </c>
      <c r="AJ244" s="1">
        <v>2.6255080476403236E-2</v>
      </c>
      <c r="AK244" s="1">
        <v>2.4854750372469425E-3</v>
      </c>
      <c r="AL244" s="1">
        <v>1.995406299829483E-2</v>
      </c>
      <c r="AM244" s="1">
        <v>2.6417404878884554E-3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88</v>
      </c>
      <c r="AV244">
        <f t="shared" si="92"/>
        <v>0.49954818725585931</v>
      </c>
      <c r="AW244">
        <f t="shared" si="93"/>
        <v>4.7526767220702624E-5</v>
      </c>
      <c r="AX244">
        <f t="shared" si="94"/>
        <v>301.90827407836912</v>
      </c>
      <c r="AY244">
        <f t="shared" si="95"/>
        <v>302.90118255615232</v>
      </c>
      <c r="AZ244">
        <f t="shared" si="96"/>
        <v>0.15223616259762274</v>
      </c>
      <c r="BA244">
        <f t="shared" si="97"/>
        <v>0.1118463114870565</v>
      </c>
      <c r="BB244">
        <f t="shared" si="98"/>
        <v>3.9658597591288749</v>
      </c>
      <c r="BC244">
        <f t="shared" si="99"/>
        <v>39.750789994321998</v>
      </c>
      <c r="BD244">
        <f t="shared" si="100"/>
        <v>14.099468583189186</v>
      </c>
      <c r="BE244">
        <f t="shared" si="101"/>
        <v>29.254728317260742</v>
      </c>
      <c r="BF244">
        <f t="shared" si="102"/>
        <v>4.0814359614390936</v>
      </c>
      <c r="BG244">
        <f t="shared" si="103"/>
        <v>3.2605903894321977E-3</v>
      </c>
      <c r="BH244">
        <f t="shared" si="104"/>
        <v>2.5591829336580121</v>
      </c>
      <c r="BI244">
        <f t="shared" si="105"/>
        <v>1.5222530277810815</v>
      </c>
      <c r="BJ244">
        <f t="shared" si="106"/>
        <v>2.0382053761284174E-3</v>
      </c>
      <c r="BK244">
        <f t="shared" si="107"/>
        <v>55.354305516788713</v>
      </c>
      <c r="BL244">
        <f t="shared" si="108"/>
        <v>1.3211754160507565</v>
      </c>
      <c r="BM244">
        <f t="shared" si="109"/>
        <v>63.373335662098341</v>
      </c>
      <c r="BN244">
        <f t="shared" si="110"/>
        <v>420.09338053841918</v>
      </c>
      <c r="BO244">
        <f t="shared" si="111"/>
        <v>-4.4965982840386101E-4</v>
      </c>
    </row>
    <row r="245" spans="1:67" x14ac:dyDescent="0.25">
      <c r="A245" s="1">
        <v>233</v>
      </c>
      <c r="B245" s="1" t="s">
        <v>321</v>
      </c>
      <c r="C245" s="1" t="s">
        <v>82</v>
      </c>
      <c r="D245" s="1" t="s">
        <v>83</v>
      </c>
      <c r="E245" s="1" t="s">
        <v>84</v>
      </c>
      <c r="F245" s="1" t="s">
        <v>85</v>
      </c>
      <c r="G245" s="1" t="s">
        <v>86</v>
      </c>
      <c r="H245" s="1" t="s">
        <v>87</v>
      </c>
      <c r="I245" s="1">
        <v>1263.9999994412065</v>
      </c>
      <c r="J245" s="1">
        <v>0</v>
      </c>
      <c r="K245">
        <f t="shared" si="84"/>
        <v>-0.30252638710062901</v>
      </c>
      <c r="L245">
        <f t="shared" si="85"/>
        <v>3.2319370700585504E-3</v>
      </c>
      <c r="M245">
        <f t="shared" si="86"/>
        <v>558.45493173370392</v>
      </c>
      <c r="N245">
        <f t="shared" si="87"/>
        <v>4.70924873574292E-2</v>
      </c>
      <c r="O245">
        <f t="shared" si="88"/>
        <v>1.4077861251852437</v>
      </c>
      <c r="P245">
        <f t="shared" si="89"/>
        <v>28.761503219604492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29.750898361206055</v>
      </c>
      <c r="V245" s="1">
        <v>28.761503219604492</v>
      </c>
      <c r="W245" s="1">
        <v>30.028425216674805</v>
      </c>
      <c r="X245" s="1">
        <v>419.39077758789063</v>
      </c>
      <c r="Y245" s="1">
        <v>419.956787109375</v>
      </c>
      <c r="Z245" s="1">
        <v>25.555646896362305</v>
      </c>
      <c r="AA245" s="1">
        <v>25.647499084472656</v>
      </c>
      <c r="AB245" s="1">
        <v>60.709060668945313</v>
      </c>
      <c r="AC245" s="1">
        <v>60.92724609375</v>
      </c>
      <c r="AD245" s="1">
        <v>299.7294921875</v>
      </c>
      <c r="AE245" s="1">
        <v>0.95114552974700928</v>
      </c>
      <c r="AF245" s="1">
        <v>0.21287818253040314</v>
      </c>
      <c r="AG245" s="1">
        <v>99.768638610839844</v>
      </c>
      <c r="AH245" s="1">
        <v>-1.0265200138092041</v>
      </c>
      <c r="AI245" s="1">
        <v>0.22566823661327362</v>
      </c>
      <c r="AJ245" s="1">
        <v>2.6255080476403236E-2</v>
      </c>
      <c r="AK245" s="1">
        <v>2.4854750372469425E-3</v>
      </c>
      <c r="AL245" s="1">
        <v>1.995406299829483E-2</v>
      </c>
      <c r="AM245" s="1">
        <v>2.6417404878884554E-3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88</v>
      </c>
      <c r="AV245">
        <f t="shared" si="92"/>
        <v>0.4995491536458333</v>
      </c>
      <c r="AW245">
        <f t="shared" si="93"/>
        <v>4.7092487357429203E-5</v>
      </c>
      <c r="AX245">
        <f t="shared" si="94"/>
        <v>301.91150321960447</v>
      </c>
      <c r="AY245">
        <f t="shared" si="95"/>
        <v>302.90089836120603</v>
      </c>
      <c r="AZ245">
        <f t="shared" si="96"/>
        <v>0.15218328135796</v>
      </c>
      <c r="BA245">
        <f t="shared" si="97"/>
        <v>0.1115902449501642</v>
      </c>
      <c r="BB245">
        <f t="shared" si="98"/>
        <v>3.9666021926158419</v>
      </c>
      <c r="BC245">
        <f t="shared" si="99"/>
        <v>39.758006602536433</v>
      </c>
      <c r="BD245">
        <f t="shared" si="100"/>
        <v>14.110507518063777</v>
      </c>
      <c r="BE245">
        <f t="shared" si="101"/>
        <v>29.256200790405273</v>
      </c>
      <c r="BF245">
        <f t="shared" si="102"/>
        <v>4.0817830792910614</v>
      </c>
      <c r="BG245">
        <f t="shared" si="103"/>
        <v>3.2282632870772867E-3</v>
      </c>
      <c r="BH245">
        <f t="shared" si="104"/>
        <v>2.5588160674305982</v>
      </c>
      <c r="BI245">
        <f t="shared" si="105"/>
        <v>1.5229670118604632</v>
      </c>
      <c r="BJ245">
        <f t="shared" si="106"/>
        <v>2.0179942995535573E-3</v>
      </c>
      <c r="BK245">
        <f t="shared" si="107"/>
        <v>55.716288264581145</v>
      </c>
      <c r="BL245">
        <f t="shared" si="108"/>
        <v>1.3297914187257984</v>
      </c>
      <c r="BM245">
        <f t="shared" si="109"/>
        <v>63.350830937151123</v>
      </c>
      <c r="BN245">
        <f t="shared" si="110"/>
        <v>420.1005936649334</v>
      </c>
      <c r="BO245">
        <f t="shared" si="111"/>
        <v>-4.562073534827011E-4</v>
      </c>
    </row>
    <row r="246" spans="1:67" x14ac:dyDescent="0.25">
      <c r="A246" s="1">
        <v>234</v>
      </c>
      <c r="B246" s="1" t="s">
        <v>322</v>
      </c>
      <c r="C246" s="1" t="s">
        <v>82</v>
      </c>
      <c r="D246" s="1" t="s">
        <v>83</v>
      </c>
      <c r="E246" s="1" t="s">
        <v>84</v>
      </c>
      <c r="F246" s="1" t="s">
        <v>85</v>
      </c>
      <c r="G246" s="1" t="s">
        <v>86</v>
      </c>
      <c r="H246" s="1" t="s">
        <v>87</v>
      </c>
      <c r="I246" s="1">
        <v>1268.9999993294477</v>
      </c>
      <c r="J246" s="1">
        <v>0</v>
      </c>
      <c r="K246">
        <f t="shared" si="84"/>
        <v>-0.30466962714778806</v>
      </c>
      <c r="L246">
        <f t="shared" si="85"/>
        <v>3.181334898912517E-3</v>
      </c>
      <c r="M246">
        <f t="shared" si="86"/>
        <v>561.87587098586789</v>
      </c>
      <c r="N246">
        <f t="shared" si="87"/>
        <v>4.6407839438180699E-2</v>
      </c>
      <c r="O246">
        <f t="shared" si="88"/>
        <v>1.4093578222384018</v>
      </c>
      <c r="P246">
        <f t="shared" si="89"/>
        <v>28.766958236694336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29.751047134399414</v>
      </c>
      <c r="V246" s="1">
        <v>28.766958236694336</v>
      </c>
      <c r="W246" s="1">
        <v>30.029478073120117</v>
      </c>
      <c r="X246" s="1">
        <v>419.39862060546875</v>
      </c>
      <c r="Y246" s="1">
        <v>419.969482421875</v>
      </c>
      <c r="Z246" s="1">
        <v>25.553735733032227</v>
      </c>
      <c r="AA246" s="1">
        <v>25.644250869750977</v>
      </c>
      <c r="AB246" s="1">
        <v>60.704174041748047</v>
      </c>
      <c r="AC246" s="1">
        <v>60.920333862304688</v>
      </c>
      <c r="AD246" s="1">
        <v>299.73602294921875</v>
      </c>
      <c r="AE246" s="1">
        <v>0.92246627807617188</v>
      </c>
      <c r="AF246" s="1">
        <v>0.14264087378978729</v>
      </c>
      <c r="AG246" s="1">
        <v>99.768905639648438</v>
      </c>
      <c r="AH246" s="1">
        <v>-1.0265200138092041</v>
      </c>
      <c r="AI246" s="1">
        <v>0.22566823661327362</v>
      </c>
      <c r="AJ246" s="1">
        <v>2.6255080476403236E-2</v>
      </c>
      <c r="AK246" s="1">
        <v>2.4854750372469425E-3</v>
      </c>
      <c r="AL246" s="1">
        <v>1.995406299829483E-2</v>
      </c>
      <c r="AM246" s="1">
        <v>2.6417404878884554E-3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88</v>
      </c>
      <c r="AV246">
        <f t="shared" si="92"/>
        <v>0.49956003824869788</v>
      </c>
      <c r="AW246">
        <f t="shared" si="93"/>
        <v>4.6407839438180701E-5</v>
      </c>
      <c r="AX246">
        <f t="shared" si="94"/>
        <v>301.91695823669431</v>
      </c>
      <c r="AY246">
        <f t="shared" si="95"/>
        <v>302.90104713439939</v>
      </c>
      <c r="AZ246">
        <f t="shared" si="96"/>
        <v>0.14759460119319101</v>
      </c>
      <c r="BA246">
        <f t="shared" si="97"/>
        <v>0.11116749982921195</v>
      </c>
      <c r="BB246">
        <f t="shared" si="98"/>
        <v>3.9678566674620592</v>
      </c>
      <c r="BC246">
        <f t="shared" si="99"/>
        <v>39.770473997113008</v>
      </c>
      <c r="BD246">
        <f t="shared" si="100"/>
        <v>14.126223127362032</v>
      </c>
      <c r="BE246">
        <f t="shared" si="101"/>
        <v>29.259002685546875</v>
      </c>
      <c r="BF246">
        <f t="shared" si="102"/>
        <v>4.0824436634922154</v>
      </c>
      <c r="BG246">
        <f t="shared" si="103"/>
        <v>3.1777751922219904E-3</v>
      </c>
      <c r="BH246">
        <f t="shared" si="104"/>
        <v>2.5584988452236574</v>
      </c>
      <c r="BI246">
        <f t="shared" si="105"/>
        <v>1.523944818268558</v>
      </c>
      <c r="BJ246">
        <f t="shared" si="106"/>
        <v>1.9864290060742098E-3</v>
      </c>
      <c r="BK246">
        <f t="shared" si="107"/>
        <v>56.057740753584334</v>
      </c>
      <c r="BL246">
        <f t="shared" si="108"/>
        <v>1.3378969056171626</v>
      </c>
      <c r="BM246">
        <f t="shared" si="109"/>
        <v>63.320686968848626</v>
      </c>
      <c r="BN246">
        <f t="shared" si="110"/>
        <v>420.11430777110581</v>
      </c>
      <c r="BO246">
        <f t="shared" si="111"/>
        <v>-4.5920573835947205E-4</v>
      </c>
    </row>
    <row r="247" spans="1:67" x14ac:dyDescent="0.25">
      <c r="A247" s="1">
        <v>235</v>
      </c>
      <c r="B247" s="1" t="s">
        <v>323</v>
      </c>
      <c r="C247" s="1" t="s">
        <v>82</v>
      </c>
      <c r="D247" s="1" t="s">
        <v>83</v>
      </c>
      <c r="E247" s="1" t="s">
        <v>84</v>
      </c>
      <c r="F247" s="1" t="s">
        <v>85</v>
      </c>
      <c r="G247" s="1" t="s">
        <v>86</v>
      </c>
      <c r="H247" s="1" t="s">
        <v>87</v>
      </c>
      <c r="I247" s="1">
        <v>1274.4999992065132</v>
      </c>
      <c r="J247" s="1">
        <v>0</v>
      </c>
      <c r="K247">
        <f t="shared" si="84"/>
        <v>-0.32267032748027091</v>
      </c>
      <c r="L247">
        <f t="shared" si="85"/>
        <v>3.1460751821217191E-3</v>
      </c>
      <c r="M247">
        <f t="shared" si="86"/>
        <v>572.62587923012006</v>
      </c>
      <c r="N247">
        <f t="shared" si="87"/>
        <v>4.5945179053711059E-2</v>
      </c>
      <c r="O247">
        <f t="shared" si="88"/>
        <v>1.4109249366515031</v>
      </c>
      <c r="P247">
        <f t="shared" si="89"/>
        <v>28.772163391113281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29.750680923461914</v>
      </c>
      <c r="V247" s="1">
        <v>28.772163391113281</v>
      </c>
      <c r="W247" s="1">
        <v>30.0296630859375</v>
      </c>
      <c r="X247" s="1">
        <v>419.37020874023438</v>
      </c>
      <c r="Y247" s="1">
        <v>419.97747802734375</v>
      </c>
      <c r="Z247" s="1">
        <v>25.550876617431641</v>
      </c>
      <c r="AA247" s="1">
        <v>25.640487670898438</v>
      </c>
      <c r="AB247" s="1">
        <v>60.698635101318359</v>
      </c>
      <c r="AC247" s="1">
        <v>60.911537170410156</v>
      </c>
      <c r="AD247" s="1">
        <v>299.74285888671875</v>
      </c>
      <c r="AE247" s="1">
        <v>0.92624849081039429</v>
      </c>
      <c r="AF247" s="1">
        <v>0.13187453150749207</v>
      </c>
      <c r="AG247" s="1">
        <v>99.769126892089844</v>
      </c>
      <c r="AH247" s="1">
        <v>-1.0265200138092041</v>
      </c>
      <c r="AI247" s="1">
        <v>0.22566823661327362</v>
      </c>
      <c r="AJ247" s="1">
        <v>2.6255080476403236E-2</v>
      </c>
      <c r="AK247" s="1">
        <v>2.4854750372469425E-3</v>
      </c>
      <c r="AL247" s="1">
        <v>1.995406299829483E-2</v>
      </c>
      <c r="AM247" s="1">
        <v>2.6417404878884554E-3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88</v>
      </c>
      <c r="AV247">
        <f t="shared" si="92"/>
        <v>0.49957143147786448</v>
      </c>
      <c r="AW247">
        <f t="shared" si="93"/>
        <v>4.5945179053711062E-5</v>
      </c>
      <c r="AX247">
        <f t="shared" si="94"/>
        <v>301.92216339111326</v>
      </c>
      <c r="AY247">
        <f t="shared" si="95"/>
        <v>302.90068092346189</v>
      </c>
      <c r="AZ247">
        <f t="shared" si="96"/>
        <v>0.14819975521714035</v>
      </c>
      <c r="BA247">
        <f t="shared" si="97"/>
        <v>0.11065654083868991</v>
      </c>
      <c r="BB247">
        <f t="shared" si="98"/>
        <v>3.9690540046644345</v>
      </c>
      <c r="BC247">
        <f t="shared" si="99"/>
        <v>39.782386879634203</v>
      </c>
      <c r="BD247">
        <f t="shared" si="100"/>
        <v>14.141899208735765</v>
      </c>
      <c r="BE247">
        <f t="shared" si="101"/>
        <v>29.261422157287598</v>
      </c>
      <c r="BF247">
        <f t="shared" si="102"/>
        <v>4.083014161260011</v>
      </c>
      <c r="BG247">
        <f t="shared" si="103"/>
        <v>3.142593901641001E-3</v>
      </c>
      <c r="BH247">
        <f t="shared" si="104"/>
        <v>2.5581290680129314</v>
      </c>
      <c r="BI247">
        <f t="shared" si="105"/>
        <v>1.5248850932470797</v>
      </c>
      <c r="BJ247">
        <f t="shared" si="106"/>
        <v>1.9644336634268163E-3</v>
      </c>
      <c r="BK247">
        <f t="shared" si="107"/>
        <v>57.130384006604366</v>
      </c>
      <c r="BL247">
        <f t="shared" si="108"/>
        <v>1.3634680648109367</v>
      </c>
      <c r="BM247">
        <f t="shared" si="109"/>
        <v>63.290369341434484</v>
      </c>
      <c r="BN247">
        <f t="shared" si="110"/>
        <v>420.13086004740666</v>
      </c>
      <c r="BO247">
        <f t="shared" si="111"/>
        <v>-4.8608484031483894E-4</v>
      </c>
    </row>
    <row r="248" spans="1:67" x14ac:dyDescent="0.25">
      <c r="A248" s="1">
        <v>236</v>
      </c>
      <c r="B248" s="1" t="s">
        <v>324</v>
      </c>
      <c r="C248" s="1" t="s">
        <v>82</v>
      </c>
      <c r="D248" s="1" t="s">
        <v>83</v>
      </c>
      <c r="E248" s="1" t="s">
        <v>84</v>
      </c>
      <c r="F248" s="1" t="s">
        <v>85</v>
      </c>
      <c r="G248" s="1" t="s">
        <v>86</v>
      </c>
      <c r="H248" s="1" t="s">
        <v>87</v>
      </c>
      <c r="I248" s="1">
        <v>1279.4999990947545</v>
      </c>
      <c r="J248" s="1">
        <v>0</v>
      </c>
      <c r="K248">
        <f t="shared" si="84"/>
        <v>-0.32277477129984811</v>
      </c>
      <c r="L248">
        <f t="shared" si="85"/>
        <v>3.1264520860359046E-3</v>
      </c>
      <c r="M248">
        <f t="shared" si="86"/>
        <v>573.68800905176056</v>
      </c>
      <c r="N248">
        <f t="shared" si="87"/>
        <v>4.5689904462345221E-2</v>
      </c>
      <c r="O248">
        <f t="shared" si="88"/>
        <v>1.411878914700893</v>
      </c>
      <c r="P248">
        <f t="shared" si="89"/>
        <v>28.775279998779297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29.75080680847168</v>
      </c>
      <c r="V248" s="1">
        <v>28.775279998779297</v>
      </c>
      <c r="W248" s="1">
        <v>30.029760360717773</v>
      </c>
      <c r="X248" s="1">
        <v>419.3687744140625</v>
      </c>
      <c r="Y248" s="1">
        <v>419.9764404296875</v>
      </c>
      <c r="Z248" s="1">
        <v>25.549003601074219</v>
      </c>
      <c r="AA248" s="1">
        <v>25.638113021850586</v>
      </c>
      <c r="AB248" s="1">
        <v>60.693737030029297</v>
      </c>
      <c r="AC248" s="1">
        <v>60.906085968017578</v>
      </c>
      <c r="AD248" s="1">
        <v>299.75619506835938</v>
      </c>
      <c r="AE248" s="1">
        <v>0.94565927982330322</v>
      </c>
      <c r="AF248" s="1">
        <v>0.10554170608520508</v>
      </c>
      <c r="AG248" s="1">
        <v>99.769126892089844</v>
      </c>
      <c r="AH248" s="1">
        <v>-1.0265200138092041</v>
      </c>
      <c r="AI248" s="1">
        <v>0.22566823661327362</v>
      </c>
      <c r="AJ248" s="1">
        <v>2.6255080476403236E-2</v>
      </c>
      <c r="AK248" s="1">
        <v>2.4854750372469425E-3</v>
      </c>
      <c r="AL248" s="1">
        <v>1.995406299829483E-2</v>
      </c>
      <c r="AM248" s="1">
        <v>2.6417404878884554E-3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88</v>
      </c>
      <c r="AV248">
        <f t="shared" si="92"/>
        <v>0.4995936584472655</v>
      </c>
      <c r="AW248">
        <f t="shared" si="93"/>
        <v>4.5689904462345218E-5</v>
      </c>
      <c r="AX248">
        <f t="shared" si="94"/>
        <v>301.92527999877927</v>
      </c>
      <c r="AY248">
        <f t="shared" si="95"/>
        <v>302.90080680847166</v>
      </c>
      <c r="AZ248">
        <f t="shared" si="96"/>
        <v>0.15130548138978739</v>
      </c>
      <c r="BA248">
        <f t="shared" si="97"/>
        <v>0.11041752078703922</v>
      </c>
      <c r="BB248">
        <f t="shared" si="98"/>
        <v>3.9697710660516452</v>
      </c>
      <c r="BC248">
        <f t="shared" si="99"/>
        <v>39.789574086834939</v>
      </c>
      <c r="BD248">
        <f t="shared" si="100"/>
        <v>14.151461064984353</v>
      </c>
      <c r="BE248">
        <f t="shared" si="101"/>
        <v>29.263043403625488</v>
      </c>
      <c r="BF248">
        <f t="shared" si="102"/>
        <v>4.0833964808787639</v>
      </c>
      <c r="BG248">
        <f t="shared" si="103"/>
        <v>3.1230140741513642E-3</v>
      </c>
      <c r="BH248">
        <f t="shared" si="104"/>
        <v>2.5578921513507522</v>
      </c>
      <c r="BI248">
        <f t="shared" si="105"/>
        <v>1.5255043295280117</v>
      </c>
      <c r="BJ248">
        <f t="shared" si="106"/>
        <v>1.9521923893406881E-3</v>
      </c>
      <c r="BK248">
        <f t="shared" si="107"/>
        <v>57.236351771555483</v>
      </c>
      <c r="BL248">
        <f t="shared" si="108"/>
        <v>1.3660004557989187</v>
      </c>
      <c r="BM248">
        <f t="shared" si="109"/>
        <v>63.271839113910524</v>
      </c>
      <c r="BN248">
        <f t="shared" si="110"/>
        <v>420.12987209734013</v>
      </c>
      <c r="BO248">
        <f t="shared" si="111"/>
        <v>-4.8610095963329969E-4</v>
      </c>
    </row>
    <row r="249" spans="1:67" x14ac:dyDescent="0.25">
      <c r="A249" s="1">
        <v>237</v>
      </c>
      <c r="B249" s="1" t="s">
        <v>325</v>
      </c>
      <c r="C249" s="1" t="s">
        <v>82</v>
      </c>
      <c r="D249" s="1" t="s">
        <v>83</v>
      </c>
      <c r="E249" s="1" t="s">
        <v>84</v>
      </c>
      <c r="F249" s="1" t="s">
        <v>85</v>
      </c>
      <c r="G249" s="1" t="s">
        <v>86</v>
      </c>
      <c r="H249" s="1" t="s">
        <v>87</v>
      </c>
      <c r="I249" s="1">
        <v>1284.4999989829957</v>
      </c>
      <c r="J249" s="1">
        <v>0</v>
      </c>
      <c r="K249">
        <f t="shared" si="84"/>
        <v>-0.32032256467214937</v>
      </c>
      <c r="L249">
        <f t="shared" si="85"/>
        <v>3.1492224955728984E-3</v>
      </c>
      <c r="M249">
        <f t="shared" si="86"/>
        <v>571.25781576595887</v>
      </c>
      <c r="N249">
        <f t="shared" si="87"/>
        <v>4.6045428537832681E-2</v>
      </c>
      <c r="O249">
        <f t="shared" si="88"/>
        <v>1.4125863012356743</v>
      </c>
      <c r="P249">
        <f t="shared" si="89"/>
        <v>28.77796745300293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29.751472473144531</v>
      </c>
      <c r="V249" s="1">
        <v>28.77796745300293</v>
      </c>
      <c r="W249" s="1">
        <v>30.029779434204102</v>
      </c>
      <c r="X249" s="1">
        <v>419.3624267578125</v>
      </c>
      <c r="Y249" s="1">
        <v>419.96490478515625</v>
      </c>
      <c r="Z249" s="1">
        <v>25.547384262084961</v>
      </c>
      <c r="AA249" s="1">
        <v>25.637189865112305</v>
      </c>
      <c r="AB249" s="1">
        <v>60.687877655029297</v>
      </c>
      <c r="AC249" s="1">
        <v>60.901031494140625</v>
      </c>
      <c r="AD249" s="1">
        <v>299.74713134765625</v>
      </c>
      <c r="AE249" s="1">
        <v>0.98710674047470093</v>
      </c>
      <c r="AF249" s="1">
        <v>0.14116224646568298</v>
      </c>
      <c r="AG249" s="1">
        <v>99.769248962402344</v>
      </c>
      <c r="AH249" s="1">
        <v>-1.0265200138092041</v>
      </c>
      <c r="AI249" s="1">
        <v>0.22566823661327362</v>
      </c>
      <c r="AJ249" s="1">
        <v>2.6255080476403236E-2</v>
      </c>
      <c r="AK249" s="1">
        <v>2.4854750372469425E-3</v>
      </c>
      <c r="AL249" s="1">
        <v>1.995406299829483E-2</v>
      </c>
      <c r="AM249" s="1">
        <v>2.6417404878884554E-3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88</v>
      </c>
      <c r="AV249">
        <f t="shared" si="92"/>
        <v>0.49957855224609365</v>
      </c>
      <c r="AW249">
        <f t="shared" si="93"/>
        <v>4.6045428537832678E-5</v>
      </c>
      <c r="AX249">
        <f t="shared" si="94"/>
        <v>301.92796745300291</v>
      </c>
      <c r="AY249">
        <f t="shared" si="95"/>
        <v>302.90147247314451</v>
      </c>
      <c r="AZ249">
        <f t="shared" si="96"/>
        <v>0.15793707494578335</v>
      </c>
      <c r="BA249">
        <f t="shared" si="97"/>
        <v>0.11004445770345876</v>
      </c>
      <c r="BB249">
        <f t="shared" si="98"/>
        <v>3.9703894795844419</v>
      </c>
      <c r="BC249">
        <f t="shared" si="99"/>
        <v>39.795723841528243</v>
      </c>
      <c r="BD249">
        <f t="shared" si="100"/>
        <v>14.158533976415939</v>
      </c>
      <c r="BE249">
        <f t="shared" si="101"/>
        <v>29.26471996307373</v>
      </c>
      <c r="BF249">
        <f t="shared" si="102"/>
        <v>4.0837918771698902</v>
      </c>
      <c r="BG249">
        <f t="shared" si="103"/>
        <v>3.1457342501682185E-3</v>
      </c>
      <c r="BH249">
        <f t="shared" si="104"/>
        <v>2.5578031783487676</v>
      </c>
      <c r="BI249">
        <f t="shared" si="105"/>
        <v>1.5259886988211226</v>
      </c>
      <c r="BJ249">
        <f t="shared" si="106"/>
        <v>1.9663970061214093E-3</v>
      </c>
      <c r="BK249">
        <f t="shared" si="107"/>
        <v>56.993963242872127</v>
      </c>
      <c r="BL249">
        <f t="shared" si="108"/>
        <v>1.3602513192339258</v>
      </c>
      <c r="BM249">
        <f t="shared" si="109"/>
        <v>63.259355892654902</v>
      </c>
      <c r="BN249">
        <f t="shared" si="110"/>
        <v>420.11717079122138</v>
      </c>
      <c r="BO249">
        <f t="shared" si="111"/>
        <v>-4.8232732503840998E-4</v>
      </c>
    </row>
    <row r="250" spans="1:67" x14ac:dyDescent="0.25">
      <c r="A250" s="1">
        <v>238</v>
      </c>
      <c r="B250" s="1" t="s">
        <v>326</v>
      </c>
      <c r="C250" s="1" t="s">
        <v>82</v>
      </c>
      <c r="D250" s="1" t="s">
        <v>83</v>
      </c>
      <c r="E250" s="1" t="s">
        <v>84</v>
      </c>
      <c r="F250" s="1" t="s">
        <v>85</v>
      </c>
      <c r="G250" s="1" t="s">
        <v>86</v>
      </c>
      <c r="H250" s="1" t="s">
        <v>87</v>
      </c>
      <c r="I250" s="1">
        <v>1289.9999988600612</v>
      </c>
      <c r="J250" s="1">
        <v>0</v>
      </c>
      <c r="K250">
        <f t="shared" si="84"/>
        <v>-0.2912728426220057</v>
      </c>
      <c r="L250">
        <f t="shared" si="85"/>
        <v>3.1220160552483836E-3</v>
      </c>
      <c r="M250">
        <f t="shared" si="86"/>
        <v>557.8997080127283</v>
      </c>
      <c r="N250">
        <f t="shared" si="87"/>
        <v>4.568166080723772E-2</v>
      </c>
      <c r="O250">
        <f t="shared" si="88"/>
        <v>1.4136225086718781</v>
      </c>
      <c r="P250">
        <f t="shared" si="89"/>
        <v>28.781246185302734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29.751873016357422</v>
      </c>
      <c r="V250" s="1">
        <v>28.781246185302734</v>
      </c>
      <c r="W250" s="1">
        <v>30.029777526855469</v>
      </c>
      <c r="X250" s="1">
        <v>419.39739990234375</v>
      </c>
      <c r="Y250" s="1">
        <v>419.94204711914063</v>
      </c>
      <c r="Z250" s="1">
        <v>25.545263290405273</v>
      </c>
      <c r="AA250" s="1">
        <v>25.634361267089844</v>
      </c>
      <c r="AB250" s="1">
        <v>60.681507110595703</v>
      </c>
      <c r="AC250" s="1">
        <v>60.893604278564453</v>
      </c>
      <c r="AD250" s="1">
        <v>299.74176025390625</v>
      </c>
      <c r="AE250" s="1">
        <v>0.9930412769317627</v>
      </c>
      <c r="AF250" s="1">
        <v>0.1738271564245224</v>
      </c>
      <c r="AG250" s="1">
        <v>99.769271850585938</v>
      </c>
      <c r="AH250" s="1">
        <v>-1.0265200138092041</v>
      </c>
      <c r="AI250" s="1">
        <v>0.22566823661327362</v>
      </c>
      <c r="AJ250" s="1">
        <v>2.6255080476403236E-2</v>
      </c>
      <c r="AK250" s="1">
        <v>2.4854750372469425E-3</v>
      </c>
      <c r="AL250" s="1">
        <v>1.995406299829483E-2</v>
      </c>
      <c r="AM250" s="1">
        <v>2.6417404878884554E-3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88</v>
      </c>
      <c r="AV250">
        <f t="shared" si="92"/>
        <v>0.499569600423177</v>
      </c>
      <c r="AW250">
        <f t="shared" si="93"/>
        <v>4.5681660807237717E-5</v>
      </c>
      <c r="AX250">
        <f t="shared" si="94"/>
        <v>301.93124618530271</v>
      </c>
      <c r="AY250">
        <f t="shared" si="95"/>
        <v>302.9018730163574</v>
      </c>
      <c r="AZ250">
        <f t="shared" si="96"/>
        <v>0.15888660075768968</v>
      </c>
      <c r="BA250">
        <f t="shared" si="97"/>
        <v>0.1098505741660402</v>
      </c>
      <c r="BB250">
        <f t="shared" si="98"/>
        <v>3.9711440666442952</v>
      </c>
      <c r="BC250">
        <f t="shared" si="99"/>
        <v>39.803278033255211</v>
      </c>
      <c r="BD250">
        <f t="shared" si="100"/>
        <v>14.168916766165367</v>
      </c>
      <c r="BE250">
        <f t="shared" si="101"/>
        <v>29.266559600830078</v>
      </c>
      <c r="BF250">
        <f t="shared" si="102"/>
        <v>4.0842257719175175</v>
      </c>
      <c r="BG250">
        <f t="shared" si="103"/>
        <v>3.1185877872810727E-3</v>
      </c>
      <c r="BH250">
        <f t="shared" si="104"/>
        <v>2.5575215579724171</v>
      </c>
      <c r="BI250">
        <f t="shared" si="105"/>
        <v>1.5267042139451004</v>
      </c>
      <c r="BJ250">
        <f t="shared" si="106"/>
        <v>1.9494250858522783E-3</v>
      </c>
      <c r="BK250">
        <f t="shared" si="107"/>
        <v>55.661247634084411</v>
      </c>
      <c r="BL250">
        <f t="shared" si="108"/>
        <v>1.3285159508079649</v>
      </c>
      <c r="BM250">
        <f t="shared" si="109"/>
        <v>63.238949591002644</v>
      </c>
      <c r="BN250">
        <f t="shared" si="110"/>
        <v>420.08050427861889</v>
      </c>
      <c r="BO250">
        <f t="shared" si="111"/>
        <v>-4.3848234860202216E-4</v>
      </c>
    </row>
    <row r="251" spans="1:67" x14ac:dyDescent="0.25">
      <c r="A251" s="1">
        <v>239</v>
      </c>
      <c r="B251" s="1" t="s">
        <v>327</v>
      </c>
      <c r="C251" s="1" t="s">
        <v>82</v>
      </c>
      <c r="D251" s="1" t="s">
        <v>83</v>
      </c>
      <c r="E251" s="1" t="s">
        <v>84</v>
      </c>
      <c r="F251" s="1" t="s">
        <v>85</v>
      </c>
      <c r="G251" s="1" t="s">
        <v>86</v>
      </c>
      <c r="H251" s="1" t="s">
        <v>87</v>
      </c>
      <c r="I251" s="1">
        <v>1294.9999987483025</v>
      </c>
      <c r="J251" s="1">
        <v>0</v>
      </c>
      <c r="K251">
        <f t="shared" si="84"/>
        <v>-0.29260928961600607</v>
      </c>
      <c r="L251">
        <f t="shared" si="85"/>
        <v>3.1461117314343832E-3</v>
      </c>
      <c r="M251">
        <f t="shared" si="86"/>
        <v>557.43270706144256</v>
      </c>
      <c r="N251">
        <f t="shared" si="87"/>
        <v>4.6078203466201215E-2</v>
      </c>
      <c r="O251">
        <f t="shared" si="88"/>
        <v>1.4149821521457269</v>
      </c>
      <c r="P251">
        <f t="shared" si="89"/>
        <v>28.786642074584961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29.752174377441406</v>
      </c>
      <c r="V251" s="1">
        <v>28.786642074584961</v>
      </c>
      <c r="W251" s="1">
        <v>30.029657363891602</v>
      </c>
      <c r="X251" s="1">
        <v>419.39663696289063</v>
      </c>
      <c r="Y251" s="1">
        <v>419.94357299804688</v>
      </c>
      <c r="Z251" s="1">
        <v>25.543222427368164</v>
      </c>
      <c r="AA251" s="1">
        <v>25.633085250854492</v>
      </c>
      <c r="AB251" s="1">
        <v>60.675956726074219</v>
      </c>
      <c r="AC251" s="1">
        <v>60.889171600341797</v>
      </c>
      <c r="AD251" s="1">
        <v>299.770751953125</v>
      </c>
      <c r="AE251" s="1">
        <v>0.98776876926422119</v>
      </c>
      <c r="AF251" s="1">
        <v>0.19920927286148071</v>
      </c>
      <c r="AG251" s="1">
        <v>99.7696533203125</v>
      </c>
      <c r="AH251" s="1">
        <v>-1.0265200138092041</v>
      </c>
      <c r="AI251" s="1">
        <v>0.22566823661327362</v>
      </c>
      <c r="AJ251" s="1">
        <v>2.6255080476403236E-2</v>
      </c>
      <c r="AK251" s="1">
        <v>2.4854750372469425E-3</v>
      </c>
      <c r="AL251" s="1">
        <v>1.995406299829483E-2</v>
      </c>
      <c r="AM251" s="1">
        <v>2.6417404878884554E-3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88</v>
      </c>
      <c r="AV251">
        <f t="shared" si="92"/>
        <v>0.49961791992187488</v>
      </c>
      <c r="AW251">
        <f t="shared" si="93"/>
        <v>4.6078203466201212E-5</v>
      </c>
      <c r="AX251">
        <f t="shared" si="94"/>
        <v>301.93664207458494</v>
      </c>
      <c r="AY251">
        <f t="shared" si="95"/>
        <v>302.90217437744138</v>
      </c>
      <c r="AZ251">
        <f t="shared" si="96"/>
        <v>0.15804299954973899</v>
      </c>
      <c r="BA251">
        <f t="shared" si="97"/>
        <v>0.10895940450282192</v>
      </c>
      <c r="BB251">
        <f t="shared" si="98"/>
        <v>3.9723861811534951</v>
      </c>
      <c r="BC251">
        <f t="shared" si="99"/>
        <v>39.815575668084847</v>
      </c>
      <c r="BD251">
        <f t="shared" si="100"/>
        <v>14.182490417230355</v>
      </c>
      <c r="BE251">
        <f t="shared" si="101"/>
        <v>29.269408226013184</v>
      </c>
      <c r="BF251">
        <f t="shared" si="102"/>
        <v>4.0848977245302764</v>
      </c>
      <c r="BG251">
        <f t="shared" si="103"/>
        <v>3.1426303701108747E-3</v>
      </c>
      <c r="BH251">
        <f t="shared" si="104"/>
        <v>2.5574040290077682</v>
      </c>
      <c r="BI251">
        <f t="shared" si="105"/>
        <v>1.5274936955225082</v>
      </c>
      <c r="BJ251">
        <f t="shared" si="106"/>
        <v>1.9644564634733836E-3</v>
      </c>
      <c r="BK251">
        <f t="shared" si="107"/>
        <v>55.614867932923438</v>
      </c>
      <c r="BL251">
        <f t="shared" si="108"/>
        <v>1.3273990671695197</v>
      </c>
      <c r="BM251">
        <f t="shared" si="109"/>
        <v>63.215200206453439</v>
      </c>
      <c r="BN251">
        <f t="shared" si="110"/>
        <v>420.0826654404197</v>
      </c>
      <c r="BO251">
        <f t="shared" si="111"/>
        <v>-4.4032654396608084E-4</v>
      </c>
    </row>
    <row r="252" spans="1:67" x14ac:dyDescent="0.25">
      <c r="A252" s="1">
        <v>240</v>
      </c>
      <c r="B252" s="1" t="s">
        <v>328</v>
      </c>
      <c r="C252" s="1" t="s">
        <v>82</v>
      </c>
      <c r="D252" s="1" t="s">
        <v>83</v>
      </c>
      <c r="E252" s="1" t="s">
        <v>84</v>
      </c>
      <c r="F252" s="1" t="s">
        <v>85</v>
      </c>
      <c r="G252" s="1" t="s">
        <v>86</v>
      </c>
      <c r="H252" s="1" t="s">
        <v>87</v>
      </c>
      <c r="I252" s="1">
        <v>1299.9999986365438</v>
      </c>
      <c r="J252" s="1">
        <v>0</v>
      </c>
      <c r="K252">
        <f t="shared" si="84"/>
        <v>-0.28637270306251716</v>
      </c>
      <c r="L252">
        <f t="shared" si="85"/>
        <v>3.1310720111853078E-3</v>
      </c>
      <c r="M252">
        <f t="shared" si="86"/>
        <v>554.96988456031522</v>
      </c>
      <c r="N252">
        <f t="shared" si="87"/>
        <v>4.5920410066928666E-2</v>
      </c>
      <c r="O252">
        <f t="shared" si="88"/>
        <v>1.4168973952263384</v>
      </c>
      <c r="P252">
        <f t="shared" si="89"/>
        <v>28.793308258056641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29.751527786254883</v>
      </c>
      <c r="V252" s="1">
        <v>28.793308258056641</v>
      </c>
      <c r="W252" s="1">
        <v>30.028892517089844</v>
      </c>
      <c r="X252" s="1">
        <v>419.407958984375</v>
      </c>
      <c r="Y252" s="1">
        <v>419.94253540039063</v>
      </c>
      <c r="Z252" s="1">
        <v>25.539661407470703</v>
      </c>
      <c r="AA252" s="1">
        <v>25.629215240478516</v>
      </c>
      <c r="AB252" s="1">
        <v>60.669754028320313</v>
      </c>
      <c r="AC252" s="1">
        <v>60.882194519042969</v>
      </c>
      <c r="AD252" s="1">
        <v>299.77615356445313</v>
      </c>
      <c r="AE252" s="1">
        <v>0.97833335399627686</v>
      </c>
      <c r="AF252" s="1">
        <v>0.2085471898317337</v>
      </c>
      <c r="AG252" s="1">
        <v>99.769882202148438</v>
      </c>
      <c r="AH252" s="1">
        <v>-1.0265200138092041</v>
      </c>
      <c r="AI252" s="1">
        <v>0.22566823661327362</v>
      </c>
      <c r="AJ252" s="1">
        <v>2.6255080476403236E-2</v>
      </c>
      <c r="AK252" s="1">
        <v>2.4854750372469425E-3</v>
      </c>
      <c r="AL252" s="1">
        <v>1.995406299829483E-2</v>
      </c>
      <c r="AM252" s="1">
        <v>2.6417404878884554E-3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88</v>
      </c>
      <c r="AV252">
        <f t="shared" si="92"/>
        <v>0.49962692260742181</v>
      </c>
      <c r="AW252">
        <f t="shared" si="93"/>
        <v>4.5920410066928663E-5</v>
      </c>
      <c r="AX252">
        <f t="shared" si="94"/>
        <v>301.94330825805662</v>
      </c>
      <c r="AY252">
        <f t="shared" si="95"/>
        <v>302.90152778625486</v>
      </c>
      <c r="AZ252">
        <f t="shared" si="96"/>
        <v>0.15653333314061157</v>
      </c>
      <c r="BA252">
        <f t="shared" si="97"/>
        <v>0.10803815687638503</v>
      </c>
      <c r="BB252">
        <f t="shared" si="98"/>
        <v>3.9739211807023875</v>
      </c>
      <c r="BC252">
        <f t="shared" si="99"/>
        <v>39.830869727305476</v>
      </c>
      <c r="BD252">
        <f t="shared" si="100"/>
        <v>14.201654486826961</v>
      </c>
      <c r="BE252">
        <f t="shared" si="101"/>
        <v>29.272418022155762</v>
      </c>
      <c r="BF252">
        <f t="shared" si="102"/>
        <v>4.0856077999354641</v>
      </c>
      <c r="BG252">
        <f t="shared" si="103"/>
        <v>3.127623836769206E-3</v>
      </c>
      <c r="BH252">
        <f t="shared" si="104"/>
        <v>2.5570237854760491</v>
      </c>
      <c r="BI252">
        <f t="shared" si="105"/>
        <v>1.5285840144594149</v>
      </c>
      <c r="BJ252">
        <f t="shared" si="106"/>
        <v>1.9550744027262497E-3</v>
      </c>
      <c r="BK252">
        <f t="shared" si="107"/>
        <v>55.369280008322569</v>
      </c>
      <c r="BL252">
        <f t="shared" si="108"/>
        <v>1.3215376814143962</v>
      </c>
      <c r="BM252">
        <f t="shared" si="109"/>
        <v>63.179226118584573</v>
      </c>
      <c r="BN252">
        <f t="shared" si="110"/>
        <v>420.07866326820425</v>
      </c>
      <c r="BO252">
        <f t="shared" si="111"/>
        <v>-4.3070042215939642E-4</v>
      </c>
    </row>
    <row r="253" spans="1:67" x14ac:dyDescent="0.25">
      <c r="A253" s="1">
        <v>241</v>
      </c>
      <c r="B253" s="1" t="s">
        <v>329</v>
      </c>
      <c r="C253" s="1" t="s">
        <v>82</v>
      </c>
      <c r="D253" s="1" t="s">
        <v>83</v>
      </c>
      <c r="E253" s="1" t="s">
        <v>84</v>
      </c>
      <c r="F253" s="1" t="s">
        <v>85</v>
      </c>
      <c r="G253" s="1" t="s">
        <v>86</v>
      </c>
      <c r="H253" s="1" t="s">
        <v>87</v>
      </c>
      <c r="I253" s="1">
        <v>1305.4999985136092</v>
      </c>
      <c r="J253" s="1">
        <v>0</v>
      </c>
      <c r="K253">
        <f t="shared" si="84"/>
        <v>-0.2979334058057107</v>
      </c>
      <c r="L253">
        <f t="shared" si="85"/>
        <v>3.19367711118082E-3</v>
      </c>
      <c r="M253">
        <f t="shared" si="86"/>
        <v>557.87403448202724</v>
      </c>
      <c r="N253">
        <f t="shared" si="87"/>
        <v>4.6876437443920907E-2</v>
      </c>
      <c r="O253">
        <f t="shared" si="88"/>
        <v>1.4180705837793592</v>
      </c>
      <c r="P253">
        <f t="shared" si="89"/>
        <v>28.798284530639648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29.751432418823242</v>
      </c>
      <c r="V253" s="1">
        <v>28.798284530639648</v>
      </c>
      <c r="W253" s="1">
        <v>30.028390884399414</v>
      </c>
      <c r="X253" s="1">
        <v>419.40487670898438</v>
      </c>
      <c r="Y253" s="1">
        <v>419.9617919921875</v>
      </c>
      <c r="Z253" s="1">
        <v>25.537439346313477</v>
      </c>
      <c r="AA253" s="1">
        <v>25.62885856628418</v>
      </c>
      <c r="AB253" s="1">
        <v>60.664710998535156</v>
      </c>
      <c r="AC253" s="1">
        <v>60.8817138671875</v>
      </c>
      <c r="AD253" s="1">
        <v>299.77316284179688</v>
      </c>
      <c r="AE253" s="1">
        <v>0.95594310760498047</v>
      </c>
      <c r="AF253" s="1">
        <v>0.19276882708072662</v>
      </c>
      <c r="AG253" s="1">
        <v>99.770217895507813</v>
      </c>
      <c r="AH253" s="1">
        <v>-1.0265200138092041</v>
      </c>
      <c r="AI253" s="1">
        <v>0.22566823661327362</v>
      </c>
      <c r="AJ253" s="1">
        <v>2.6255080476403236E-2</v>
      </c>
      <c r="AK253" s="1">
        <v>2.4854750372469425E-3</v>
      </c>
      <c r="AL253" s="1">
        <v>1.995406299829483E-2</v>
      </c>
      <c r="AM253" s="1">
        <v>2.6417404878884554E-3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88</v>
      </c>
      <c r="AV253">
        <f t="shared" si="92"/>
        <v>0.49962193806966143</v>
      </c>
      <c r="AW253">
        <f t="shared" si="93"/>
        <v>4.6876437443920906E-5</v>
      </c>
      <c r="AX253">
        <f t="shared" si="94"/>
        <v>301.94828453063963</v>
      </c>
      <c r="AY253">
        <f t="shared" si="95"/>
        <v>302.90143241882322</v>
      </c>
      <c r="AZ253">
        <f t="shared" si="96"/>
        <v>0.15295089379807791</v>
      </c>
      <c r="BA253">
        <f t="shared" si="97"/>
        <v>0.10683952425481692</v>
      </c>
      <c r="BB253">
        <f t="shared" si="98"/>
        <v>3.9750673873506837</v>
      </c>
      <c r="BC253">
        <f t="shared" si="99"/>
        <v>39.842224174691935</v>
      </c>
      <c r="BD253">
        <f t="shared" si="100"/>
        <v>14.213365608407756</v>
      </c>
      <c r="BE253">
        <f t="shared" si="101"/>
        <v>29.274858474731445</v>
      </c>
      <c r="BF253">
        <f t="shared" si="102"/>
        <v>4.0861836339948603</v>
      </c>
      <c r="BG253">
        <f t="shared" si="103"/>
        <v>3.1900897462211796E-3</v>
      </c>
      <c r="BH253">
        <f t="shared" si="104"/>
        <v>2.5569968035713244</v>
      </c>
      <c r="BI253">
        <f t="shared" si="105"/>
        <v>1.5291868304235359</v>
      </c>
      <c r="BJ253">
        <f t="shared" si="106"/>
        <v>1.9941280836681331E-3</v>
      </c>
      <c r="BK253">
        <f t="shared" si="107"/>
        <v>55.659213978517897</v>
      </c>
      <c r="BL253">
        <f t="shared" si="108"/>
        <v>1.3283923564465725</v>
      </c>
      <c r="BM253">
        <f t="shared" si="109"/>
        <v>63.159966376963595</v>
      </c>
      <c r="BN253">
        <f t="shared" si="110"/>
        <v>420.10341526440953</v>
      </c>
      <c r="BO253">
        <f t="shared" si="111"/>
        <v>-4.4792456356060296E-4</v>
      </c>
    </row>
    <row r="254" spans="1:67" x14ac:dyDescent="0.25">
      <c r="A254" s="1">
        <v>242</v>
      </c>
      <c r="B254" s="1" t="s">
        <v>330</v>
      </c>
      <c r="C254" s="1" t="s">
        <v>82</v>
      </c>
      <c r="D254" s="1" t="s">
        <v>83</v>
      </c>
      <c r="E254" s="1" t="s">
        <v>84</v>
      </c>
      <c r="F254" s="1" t="s">
        <v>85</v>
      </c>
      <c r="G254" s="1" t="s">
        <v>86</v>
      </c>
      <c r="H254" s="1" t="s">
        <v>87</v>
      </c>
      <c r="I254" s="1">
        <v>1310.4999984018505</v>
      </c>
      <c r="J254" s="1">
        <v>0</v>
      </c>
      <c r="K254">
        <f t="shared" si="84"/>
        <v>-0.29139471847247378</v>
      </c>
      <c r="L254">
        <f t="shared" si="85"/>
        <v>3.1935120180212992E-3</v>
      </c>
      <c r="M254">
        <f t="shared" si="86"/>
        <v>554.63141204720887</v>
      </c>
      <c r="N254">
        <f t="shared" si="87"/>
        <v>4.6893730595153782E-2</v>
      </c>
      <c r="O254">
        <f t="shared" si="88"/>
        <v>1.4186680412029467</v>
      </c>
      <c r="P254">
        <f t="shared" si="89"/>
        <v>28.799896240234375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29.751291275024414</v>
      </c>
      <c r="V254" s="1">
        <v>28.799896240234375</v>
      </c>
      <c r="W254" s="1">
        <v>30.028514862060547</v>
      </c>
      <c r="X254" s="1">
        <v>419.41336059570313</v>
      </c>
      <c r="Y254" s="1">
        <v>419.95724487304688</v>
      </c>
      <c r="Z254" s="1">
        <v>25.535089492797852</v>
      </c>
      <c r="AA254" s="1">
        <v>25.626554489135742</v>
      </c>
      <c r="AB254" s="1">
        <v>60.659614562988281</v>
      </c>
      <c r="AC254" s="1">
        <v>60.876766204833984</v>
      </c>
      <c r="AD254" s="1">
        <v>299.734375</v>
      </c>
      <c r="AE254" s="1">
        <v>0.92889493703842163</v>
      </c>
      <c r="AF254" s="1">
        <v>0.19466869533061981</v>
      </c>
      <c r="AG254" s="1">
        <v>99.770362854003906</v>
      </c>
      <c r="AH254" s="1">
        <v>-1.0265200138092041</v>
      </c>
      <c r="AI254" s="1">
        <v>0.22566823661327362</v>
      </c>
      <c r="AJ254" s="1">
        <v>2.6255080476403236E-2</v>
      </c>
      <c r="AK254" s="1">
        <v>2.4854750372469425E-3</v>
      </c>
      <c r="AL254" s="1">
        <v>1.995406299829483E-2</v>
      </c>
      <c r="AM254" s="1">
        <v>2.6417404878884554E-3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88</v>
      </c>
      <c r="AV254">
        <f t="shared" si="92"/>
        <v>0.49955729166666657</v>
      </c>
      <c r="AW254">
        <f t="shared" si="93"/>
        <v>4.6893730595153779E-5</v>
      </c>
      <c r="AX254">
        <f t="shared" si="94"/>
        <v>301.94989624023435</v>
      </c>
      <c r="AY254">
        <f t="shared" si="95"/>
        <v>302.90129127502439</v>
      </c>
      <c r="AZ254">
        <f t="shared" si="96"/>
        <v>0.1486231866041603</v>
      </c>
      <c r="BA254">
        <f t="shared" si="97"/>
        <v>0.10654636319864502</v>
      </c>
      <c r="BB254">
        <f t="shared" si="98"/>
        <v>3.9754386812819225</v>
      </c>
      <c r="BC254">
        <f t="shared" si="99"/>
        <v>39.845887772296336</v>
      </c>
      <c r="BD254">
        <f t="shared" si="100"/>
        <v>14.219333283160594</v>
      </c>
      <c r="BE254">
        <f t="shared" si="101"/>
        <v>29.275593757629395</v>
      </c>
      <c r="BF254">
        <f t="shared" si="102"/>
        <v>4.0863571406591719</v>
      </c>
      <c r="BG254">
        <f t="shared" si="103"/>
        <v>3.1899250237325148E-3</v>
      </c>
      <c r="BH254">
        <f t="shared" si="104"/>
        <v>2.5567706400789758</v>
      </c>
      <c r="BI254">
        <f t="shared" si="105"/>
        <v>1.5295865005801961</v>
      </c>
      <c r="BJ254">
        <f t="shared" si="106"/>
        <v>1.9940250988583035E-3</v>
      </c>
      <c r="BK254">
        <f t="shared" si="107"/>
        <v>55.335777230178579</v>
      </c>
      <c r="BL254">
        <f t="shared" si="108"/>
        <v>1.3206854240956696</v>
      </c>
      <c r="BM254">
        <f t="shared" si="109"/>
        <v>63.147859198776978</v>
      </c>
      <c r="BN254">
        <f t="shared" si="110"/>
        <v>420.09575996646743</v>
      </c>
      <c r="BO254">
        <f t="shared" si="111"/>
        <v>-4.3801805223732366E-4</v>
      </c>
    </row>
    <row r="255" spans="1:67" x14ac:dyDescent="0.25">
      <c r="A255" s="1">
        <v>243</v>
      </c>
      <c r="B255" s="1" t="s">
        <v>331</v>
      </c>
      <c r="C255" s="1" t="s">
        <v>82</v>
      </c>
      <c r="D255" s="1" t="s">
        <v>83</v>
      </c>
      <c r="E255" s="1" t="s">
        <v>84</v>
      </c>
      <c r="F255" s="1" t="s">
        <v>85</v>
      </c>
      <c r="G255" s="1" t="s">
        <v>86</v>
      </c>
      <c r="H255" s="1" t="s">
        <v>87</v>
      </c>
      <c r="I255" s="1">
        <v>1315.4999982900918</v>
      </c>
      <c r="J255" s="1">
        <v>0</v>
      </c>
      <c r="K255">
        <f t="shared" si="84"/>
        <v>-0.28667617736502737</v>
      </c>
      <c r="L255">
        <f t="shared" si="85"/>
        <v>3.1990189274862684E-3</v>
      </c>
      <c r="M255">
        <f t="shared" si="86"/>
        <v>552.05423870283425</v>
      </c>
      <c r="N255">
        <f t="shared" si="87"/>
        <v>4.6970842190077619E-2</v>
      </c>
      <c r="O255">
        <f t="shared" si="88"/>
        <v>1.418567658087206</v>
      </c>
      <c r="P255">
        <f t="shared" si="89"/>
        <v>28.798557281494141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29.751811981201172</v>
      </c>
      <c r="V255" s="1">
        <v>28.798557281494141</v>
      </c>
      <c r="W255" s="1">
        <v>30.02934455871582</v>
      </c>
      <c r="X255" s="1">
        <v>419.42816162109375</v>
      </c>
      <c r="Y255" s="1">
        <v>419.9625244140625</v>
      </c>
      <c r="Z255" s="1">
        <v>25.532743453979492</v>
      </c>
      <c r="AA255" s="1">
        <v>25.624357223510742</v>
      </c>
      <c r="AB255" s="1">
        <v>60.652976989746094</v>
      </c>
      <c r="AC255" s="1">
        <v>60.87091064453125</v>
      </c>
      <c r="AD255" s="1">
        <v>299.74038696289063</v>
      </c>
      <c r="AE255" s="1">
        <v>0.89915275573730469</v>
      </c>
      <c r="AF255" s="1">
        <v>0.16205838322639465</v>
      </c>
      <c r="AG255" s="1">
        <v>99.770797729492188</v>
      </c>
      <c r="AH255" s="1">
        <v>-1.0265200138092041</v>
      </c>
      <c r="AI255" s="1">
        <v>0.22566823661327362</v>
      </c>
      <c r="AJ255" s="1">
        <v>2.6255080476403236E-2</v>
      </c>
      <c r="AK255" s="1">
        <v>2.4854750372469425E-3</v>
      </c>
      <c r="AL255" s="1">
        <v>1.995406299829483E-2</v>
      </c>
      <c r="AM255" s="1">
        <v>2.6417404878884554E-3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88</v>
      </c>
      <c r="AV255">
        <f t="shared" si="92"/>
        <v>0.49956731160481765</v>
      </c>
      <c r="AW255">
        <f t="shared" si="93"/>
        <v>4.6970842190077618E-5</v>
      </c>
      <c r="AX255">
        <f t="shared" si="94"/>
        <v>301.94855728149412</v>
      </c>
      <c r="AY255">
        <f t="shared" si="95"/>
        <v>302.90181198120115</v>
      </c>
      <c r="AZ255">
        <f t="shared" si="96"/>
        <v>0.14386443770234791</v>
      </c>
      <c r="BA255">
        <f t="shared" si="97"/>
        <v>0.10670444716142548</v>
      </c>
      <c r="BB255">
        <f t="shared" si="98"/>
        <v>3.9751302195823484</v>
      </c>
      <c r="BC255">
        <f t="shared" si="99"/>
        <v>39.842622390973446</v>
      </c>
      <c r="BD255">
        <f t="shared" si="100"/>
        <v>14.218265167462704</v>
      </c>
      <c r="BE255">
        <f t="shared" si="101"/>
        <v>29.275184631347656</v>
      </c>
      <c r="BF255">
        <f t="shared" si="102"/>
        <v>4.0862605972478443</v>
      </c>
      <c r="BG255">
        <f t="shared" si="103"/>
        <v>3.1954195586379585E-3</v>
      </c>
      <c r="BH255">
        <f t="shared" si="104"/>
        <v>2.5565625614951424</v>
      </c>
      <c r="BI255">
        <f t="shared" si="105"/>
        <v>1.5296980357527019</v>
      </c>
      <c r="BJ255">
        <f t="shared" si="106"/>
        <v>1.9974602933457326E-3</v>
      </c>
      <c r="BK255">
        <f t="shared" si="107"/>
        <v>55.078891785329276</v>
      </c>
      <c r="BL255">
        <f t="shared" si="108"/>
        <v>1.3145321465839552</v>
      </c>
      <c r="BM255">
        <f t="shared" si="109"/>
        <v>63.147782802986271</v>
      </c>
      <c r="BN255">
        <f t="shared" si="110"/>
        <v>420.09879653902527</v>
      </c>
      <c r="BO255">
        <f t="shared" si="111"/>
        <v>-4.3092161015880067E-4</v>
      </c>
    </row>
    <row r="256" spans="1:67" x14ac:dyDescent="0.25">
      <c r="A256" s="1">
        <v>244</v>
      </c>
      <c r="B256" s="1" t="s">
        <v>332</v>
      </c>
      <c r="C256" s="1" t="s">
        <v>82</v>
      </c>
      <c r="D256" s="1" t="s">
        <v>83</v>
      </c>
      <c r="E256" s="1" t="s">
        <v>84</v>
      </c>
      <c r="F256" s="1" t="s">
        <v>85</v>
      </c>
      <c r="G256" s="1" t="s">
        <v>86</v>
      </c>
      <c r="H256" s="1" t="s">
        <v>87</v>
      </c>
      <c r="I256" s="1">
        <v>1320.9999981671572</v>
      </c>
      <c r="J256" s="1">
        <v>0</v>
      </c>
      <c r="K256">
        <f t="shared" si="84"/>
        <v>-0.28446902260929008</v>
      </c>
      <c r="L256">
        <f t="shared" si="85"/>
        <v>3.1233032340959206E-3</v>
      </c>
      <c r="M256">
        <f t="shared" si="86"/>
        <v>554.36594632972731</v>
      </c>
      <c r="N256">
        <f t="shared" si="87"/>
        <v>4.5877253041682858E-2</v>
      </c>
      <c r="O256">
        <f t="shared" si="88"/>
        <v>1.4191014694268014</v>
      </c>
      <c r="P256">
        <f t="shared" si="89"/>
        <v>28.798673629760742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29.752460479736328</v>
      </c>
      <c r="V256" s="1">
        <v>28.798673629760742</v>
      </c>
      <c r="W256" s="1">
        <v>30.030250549316406</v>
      </c>
      <c r="X256" s="1">
        <v>419.4306640625</v>
      </c>
      <c r="Y256" s="1">
        <v>419.96151733398438</v>
      </c>
      <c r="Z256" s="1">
        <v>25.529672622680664</v>
      </c>
      <c r="AA256" s="1">
        <v>25.619152069091797</v>
      </c>
      <c r="AB256" s="1">
        <v>60.643749237060547</v>
      </c>
      <c r="AC256" s="1">
        <v>60.85736083984375</v>
      </c>
      <c r="AD256" s="1">
        <v>299.74649047851563</v>
      </c>
      <c r="AE256" s="1">
        <v>0.89853775501251221</v>
      </c>
      <c r="AF256" s="1">
        <v>0.15435399115085602</v>
      </c>
      <c r="AG256" s="1">
        <v>99.771278381347656</v>
      </c>
      <c r="AH256" s="1">
        <v>-1.0265200138092041</v>
      </c>
      <c r="AI256" s="1">
        <v>0.22566823661327362</v>
      </c>
      <c r="AJ256" s="1">
        <v>2.6255080476403236E-2</v>
      </c>
      <c r="AK256" s="1">
        <v>2.4854750372469425E-3</v>
      </c>
      <c r="AL256" s="1">
        <v>1.995406299829483E-2</v>
      </c>
      <c r="AM256" s="1">
        <v>2.6417404878884554E-3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88</v>
      </c>
      <c r="AV256">
        <f t="shared" si="92"/>
        <v>0.49957748413085928</v>
      </c>
      <c r="AW256">
        <f t="shared" si="93"/>
        <v>4.5877253041682857E-5</v>
      </c>
      <c r="AX256">
        <f t="shared" si="94"/>
        <v>301.94867362976072</v>
      </c>
      <c r="AY256">
        <f t="shared" si="95"/>
        <v>302.90246047973631</v>
      </c>
      <c r="AZ256">
        <f t="shared" si="96"/>
        <v>0.14376603758858053</v>
      </c>
      <c r="BA256">
        <f t="shared" si="97"/>
        <v>0.10732098901089496</v>
      </c>
      <c r="BB256">
        <f t="shared" si="98"/>
        <v>3.975157022406238</v>
      </c>
      <c r="BC256">
        <f t="shared" si="99"/>
        <v>39.842699090336581</v>
      </c>
      <c r="BD256">
        <f t="shared" si="100"/>
        <v>14.223547021244784</v>
      </c>
      <c r="BE256">
        <f t="shared" si="101"/>
        <v>29.275567054748535</v>
      </c>
      <c r="BF256">
        <f t="shared" si="102"/>
        <v>4.0863508393968386</v>
      </c>
      <c r="BG256">
        <f t="shared" si="103"/>
        <v>3.119872140211778E-3</v>
      </c>
      <c r="BH256">
        <f t="shared" si="104"/>
        <v>2.5560555529794367</v>
      </c>
      <c r="BI256">
        <f t="shared" si="105"/>
        <v>1.530295286417402</v>
      </c>
      <c r="BJ256">
        <f t="shared" si="106"/>
        <v>1.950228059966772E-3</v>
      </c>
      <c r="BK256">
        <f t="shared" si="107"/>
        <v>55.309799156402455</v>
      </c>
      <c r="BL256">
        <f t="shared" si="108"/>
        <v>1.3200398690074611</v>
      </c>
      <c r="BM256">
        <f t="shared" si="109"/>
        <v>63.133279727361554</v>
      </c>
      <c r="BN256">
        <f t="shared" si="110"/>
        <v>420.09674028328334</v>
      </c>
      <c r="BO256">
        <f t="shared" si="111"/>
        <v>-4.2750777751931292E-4</v>
      </c>
    </row>
    <row r="257" spans="1:67" x14ac:dyDescent="0.25">
      <c r="A257" s="1">
        <v>245</v>
      </c>
      <c r="B257" s="1" t="s">
        <v>333</v>
      </c>
      <c r="C257" s="1" t="s">
        <v>82</v>
      </c>
      <c r="D257" s="1" t="s">
        <v>83</v>
      </c>
      <c r="E257" s="1" t="s">
        <v>84</v>
      </c>
      <c r="F257" s="1" t="s">
        <v>85</v>
      </c>
      <c r="G257" s="1" t="s">
        <v>86</v>
      </c>
      <c r="H257" s="1" t="s">
        <v>87</v>
      </c>
      <c r="I257" s="1">
        <v>1325.9999980553985</v>
      </c>
      <c r="J257" s="1">
        <v>0</v>
      </c>
      <c r="K257">
        <f t="shared" si="84"/>
        <v>-0.27350408792371844</v>
      </c>
      <c r="L257">
        <f t="shared" si="85"/>
        <v>3.1070319075717622E-3</v>
      </c>
      <c r="M257">
        <f t="shared" si="86"/>
        <v>549.52184693444599</v>
      </c>
      <c r="N257">
        <f t="shared" si="87"/>
        <v>4.5651316992345953E-2</v>
      </c>
      <c r="O257">
        <f t="shared" si="88"/>
        <v>1.4195099631117536</v>
      </c>
      <c r="P257">
        <f t="shared" si="89"/>
        <v>28.799016952514648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29.753133773803711</v>
      </c>
      <c r="V257" s="1">
        <v>28.799016952514648</v>
      </c>
      <c r="W257" s="1">
        <v>30.030380249023438</v>
      </c>
      <c r="X257" s="1">
        <v>419.44308471679688</v>
      </c>
      <c r="Y257" s="1">
        <v>419.95217895507813</v>
      </c>
      <c r="Z257" s="1">
        <v>25.526664733886719</v>
      </c>
      <c r="AA257" s="1">
        <v>25.615703582763672</v>
      </c>
      <c r="AB257" s="1">
        <v>60.635017395019531</v>
      </c>
      <c r="AC257" s="1">
        <v>60.846927642822266</v>
      </c>
      <c r="AD257" s="1">
        <v>299.747314453125</v>
      </c>
      <c r="AE257" s="1">
        <v>0.91466236114501953</v>
      </c>
      <c r="AF257" s="1">
        <v>0.12005314230918884</v>
      </c>
      <c r="AG257" s="1">
        <v>99.7718505859375</v>
      </c>
      <c r="AH257" s="1">
        <v>-1.0265200138092041</v>
      </c>
      <c r="AI257" s="1">
        <v>0.22566823661327362</v>
      </c>
      <c r="AJ257" s="1">
        <v>2.6255080476403236E-2</v>
      </c>
      <c r="AK257" s="1">
        <v>2.4854750372469425E-3</v>
      </c>
      <c r="AL257" s="1">
        <v>1.995406299829483E-2</v>
      </c>
      <c r="AM257" s="1">
        <v>2.6417404878884554E-3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88</v>
      </c>
      <c r="AV257">
        <f t="shared" si="92"/>
        <v>0.49957885742187497</v>
      </c>
      <c r="AW257">
        <f t="shared" si="93"/>
        <v>4.5651316992345954E-5</v>
      </c>
      <c r="AX257">
        <f t="shared" si="94"/>
        <v>301.94901695251463</v>
      </c>
      <c r="AY257">
        <f t="shared" si="95"/>
        <v>302.90313377380369</v>
      </c>
      <c r="AZ257">
        <f t="shared" si="96"/>
        <v>0.14634597451211562</v>
      </c>
      <c r="BA257">
        <f t="shared" si="97"/>
        <v>0.10750793922243554</v>
      </c>
      <c r="BB257">
        <f t="shared" si="98"/>
        <v>3.9752361136249146</v>
      </c>
      <c r="BC257">
        <f t="shared" si="99"/>
        <v>39.843263308029798</v>
      </c>
      <c r="BD257">
        <f t="shared" si="100"/>
        <v>14.227559725266126</v>
      </c>
      <c r="BE257">
        <f t="shared" si="101"/>
        <v>29.27607536315918</v>
      </c>
      <c r="BF257">
        <f t="shared" si="102"/>
        <v>4.0864707898804804</v>
      </c>
      <c r="BG257">
        <f t="shared" si="103"/>
        <v>3.1036364507518138E-3</v>
      </c>
      <c r="BH257">
        <f t="shared" si="104"/>
        <v>2.555726150513161</v>
      </c>
      <c r="BI257">
        <f t="shared" si="105"/>
        <v>1.5307446393673194</v>
      </c>
      <c r="BJ257">
        <f t="shared" si="106"/>
        <v>1.9400775567927071E-3</v>
      </c>
      <c r="BK257">
        <f t="shared" si="107"/>
        <v>54.826811606051962</v>
      </c>
      <c r="BL257">
        <f t="shared" si="108"/>
        <v>1.3085343390806119</v>
      </c>
      <c r="BM257">
        <f t="shared" si="109"/>
        <v>63.12324514733195</v>
      </c>
      <c r="BN257">
        <f t="shared" si="110"/>
        <v>420.08218969957016</v>
      </c>
      <c r="BO257">
        <f t="shared" si="111"/>
        <v>-4.1097828030160777E-4</v>
      </c>
    </row>
    <row r="258" spans="1:67" x14ac:dyDescent="0.25">
      <c r="A258" s="1">
        <v>246</v>
      </c>
      <c r="B258" s="1" t="s">
        <v>334</v>
      </c>
      <c r="C258" s="1" t="s">
        <v>82</v>
      </c>
      <c r="D258" s="1" t="s">
        <v>83</v>
      </c>
      <c r="E258" s="1" t="s">
        <v>84</v>
      </c>
      <c r="F258" s="1" t="s">
        <v>85</v>
      </c>
      <c r="G258" s="1" t="s">
        <v>86</v>
      </c>
      <c r="H258" s="1" t="s">
        <v>87</v>
      </c>
      <c r="I258" s="1">
        <v>1330.9999979436398</v>
      </c>
      <c r="J258" s="1">
        <v>0</v>
      </c>
      <c r="K258">
        <f t="shared" si="84"/>
        <v>-0.27796020340118671</v>
      </c>
      <c r="L258">
        <f t="shared" si="85"/>
        <v>3.1203444337799674E-3</v>
      </c>
      <c r="M258">
        <f t="shared" si="86"/>
        <v>551.18522490558985</v>
      </c>
      <c r="N258">
        <f t="shared" si="87"/>
        <v>4.5852735474203127E-2</v>
      </c>
      <c r="O258">
        <f t="shared" si="88"/>
        <v>1.4197025201157896</v>
      </c>
      <c r="P258">
        <f t="shared" si="89"/>
        <v>28.799196243286133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29.753368377685547</v>
      </c>
      <c r="V258" s="1">
        <v>28.799196243286133</v>
      </c>
      <c r="W258" s="1">
        <v>30.030113220214844</v>
      </c>
      <c r="X258" s="1">
        <v>419.43258666992188</v>
      </c>
      <c r="Y258" s="1">
        <v>419.95040893554688</v>
      </c>
      <c r="Z258" s="1">
        <v>25.524673461914063</v>
      </c>
      <c r="AA258" s="1">
        <v>25.614101409912109</v>
      </c>
      <c r="AB258" s="1">
        <v>60.629241943359375</v>
      </c>
      <c r="AC258" s="1">
        <v>60.841510772705078</v>
      </c>
      <c r="AD258" s="1">
        <v>299.7603759765625</v>
      </c>
      <c r="AE258" s="1">
        <v>0.91246342658996582</v>
      </c>
      <c r="AF258" s="1">
        <v>0.14300872385501862</v>
      </c>
      <c r="AG258" s="1">
        <v>99.772186279296875</v>
      </c>
      <c r="AH258" s="1">
        <v>-1.0265200138092041</v>
      </c>
      <c r="AI258" s="1">
        <v>0.22566823661327362</v>
      </c>
      <c r="AJ258" s="1">
        <v>2.6255080476403236E-2</v>
      </c>
      <c r="AK258" s="1">
        <v>2.4854750372469425E-3</v>
      </c>
      <c r="AL258" s="1">
        <v>1.995406299829483E-2</v>
      </c>
      <c r="AM258" s="1">
        <v>2.6417404878884554E-3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88</v>
      </c>
      <c r="AV258">
        <f t="shared" si="92"/>
        <v>0.49960062662760407</v>
      </c>
      <c r="AW258">
        <f t="shared" si="93"/>
        <v>4.5852735474203126E-5</v>
      </c>
      <c r="AX258">
        <f t="shared" si="94"/>
        <v>301.94919624328611</v>
      </c>
      <c r="AY258">
        <f t="shared" si="95"/>
        <v>302.90336837768552</v>
      </c>
      <c r="AZ258">
        <f t="shared" si="96"/>
        <v>0.14599414499117103</v>
      </c>
      <c r="BA258">
        <f t="shared" si="97"/>
        <v>0.10741119431814466</v>
      </c>
      <c r="BB258">
        <f t="shared" si="98"/>
        <v>3.9752774173623413</v>
      </c>
      <c r="BC258">
        <f t="shared" si="99"/>
        <v>39.843543231920009</v>
      </c>
      <c r="BD258">
        <f t="shared" si="100"/>
        <v>14.2294418220079</v>
      </c>
      <c r="BE258">
        <f t="shared" si="101"/>
        <v>29.27628231048584</v>
      </c>
      <c r="BF258">
        <f t="shared" si="102"/>
        <v>4.0865196261349297</v>
      </c>
      <c r="BG258">
        <f t="shared" si="103"/>
        <v>3.1169198340122595E-3</v>
      </c>
      <c r="BH258">
        <f t="shared" si="104"/>
        <v>2.5555748972465517</v>
      </c>
      <c r="BI258">
        <f t="shared" si="105"/>
        <v>1.530944728888378</v>
      </c>
      <c r="BJ258">
        <f t="shared" si="106"/>
        <v>1.9483822859591572E-3</v>
      </c>
      <c r="BK258">
        <f t="shared" si="107"/>
        <v>54.99295493367665</v>
      </c>
      <c r="BL258">
        <f t="shared" si="108"/>
        <v>1.3125007457492073</v>
      </c>
      <c r="BM258">
        <f t="shared" si="109"/>
        <v>63.118823910337611</v>
      </c>
      <c r="BN258">
        <f t="shared" si="110"/>
        <v>420.08253790392058</v>
      </c>
      <c r="BO258">
        <f t="shared" si="111"/>
        <v>-4.1764461860525692E-4</v>
      </c>
    </row>
    <row r="259" spans="1:67" x14ac:dyDescent="0.25">
      <c r="A259" s="1">
        <v>247</v>
      </c>
      <c r="B259" s="1" t="s">
        <v>335</v>
      </c>
      <c r="C259" s="1" t="s">
        <v>82</v>
      </c>
      <c r="D259" s="1" t="s">
        <v>83</v>
      </c>
      <c r="E259" s="1" t="s">
        <v>84</v>
      </c>
      <c r="F259" s="1" t="s">
        <v>85</v>
      </c>
      <c r="G259" s="1" t="s">
        <v>86</v>
      </c>
      <c r="H259" s="1" t="s">
        <v>87</v>
      </c>
      <c r="I259" s="1">
        <v>1336.4999978207052</v>
      </c>
      <c r="J259" s="1">
        <v>0</v>
      </c>
      <c r="K259">
        <f t="shared" si="84"/>
        <v>-0.28015900766932855</v>
      </c>
      <c r="L259">
        <f t="shared" si="85"/>
        <v>3.2285807436210367E-3</v>
      </c>
      <c r="M259">
        <f t="shared" si="86"/>
        <v>547.53693027494216</v>
      </c>
      <c r="N259">
        <f t="shared" si="87"/>
        <v>4.7458354764101783E-2</v>
      </c>
      <c r="O259">
        <f t="shared" si="88"/>
        <v>1.4202110737892868</v>
      </c>
      <c r="P259">
        <f t="shared" si="89"/>
        <v>28.80131721496582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29.753215789794922</v>
      </c>
      <c r="V259" s="1">
        <v>28.80131721496582</v>
      </c>
      <c r="W259" s="1">
        <v>30.029277801513672</v>
      </c>
      <c r="X259" s="1">
        <v>419.42977905273438</v>
      </c>
      <c r="Y259" s="1">
        <v>419.95062255859375</v>
      </c>
      <c r="Z259" s="1">
        <v>25.521247863769531</v>
      </c>
      <c r="AA259" s="1">
        <v>25.613801956176758</v>
      </c>
      <c r="AB259" s="1">
        <v>60.621944427490234</v>
      </c>
      <c r="AC259" s="1">
        <v>60.840824127197266</v>
      </c>
      <c r="AD259" s="1">
        <v>299.77777099609375</v>
      </c>
      <c r="AE259" s="1">
        <v>0.91865861415863037</v>
      </c>
      <c r="AF259" s="1">
        <v>0.19060957431793213</v>
      </c>
      <c r="AG259" s="1">
        <v>99.772575378417969</v>
      </c>
      <c r="AH259" s="1">
        <v>-1.0265200138092041</v>
      </c>
      <c r="AI259" s="1">
        <v>0.22566823661327362</v>
      </c>
      <c r="AJ259" s="1">
        <v>2.6255080476403236E-2</v>
      </c>
      <c r="AK259" s="1">
        <v>2.4854750372469425E-3</v>
      </c>
      <c r="AL259" s="1">
        <v>1.995406299829483E-2</v>
      </c>
      <c r="AM259" s="1">
        <v>2.6417404878884554E-3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88</v>
      </c>
      <c r="AV259">
        <f t="shared" si="92"/>
        <v>0.49962961832682284</v>
      </c>
      <c r="AW259">
        <f t="shared" si="93"/>
        <v>4.7458354764101781E-5</v>
      </c>
      <c r="AX259">
        <f t="shared" si="94"/>
        <v>301.9513172149658</v>
      </c>
      <c r="AY259">
        <f t="shared" si="95"/>
        <v>302.9032157897949</v>
      </c>
      <c r="AZ259">
        <f t="shared" si="96"/>
        <v>0.14698537498000164</v>
      </c>
      <c r="BA259">
        <f t="shared" si="97"/>
        <v>0.10631603325867359</v>
      </c>
      <c r="BB259">
        <f t="shared" si="98"/>
        <v>3.9757660601898022</v>
      </c>
      <c r="BC259">
        <f t="shared" si="99"/>
        <v>39.848285414208213</v>
      </c>
      <c r="BD259">
        <f t="shared" si="100"/>
        <v>14.234483458031455</v>
      </c>
      <c r="BE259">
        <f t="shared" si="101"/>
        <v>29.277266502380371</v>
      </c>
      <c r="BF259">
        <f t="shared" si="102"/>
        <v>4.0867518866225971</v>
      </c>
      <c r="BG259">
        <f t="shared" si="103"/>
        <v>3.2249145827058338E-3</v>
      </c>
      <c r="BH259">
        <f t="shared" si="104"/>
        <v>2.5555549864005154</v>
      </c>
      <c r="BI259">
        <f t="shared" si="105"/>
        <v>1.5311969002220818</v>
      </c>
      <c r="BJ259">
        <f t="shared" si="106"/>
        <v>2.0159006755256881E-3</v>
      </c>
      <c r="BK259">
        <f t="shared" si="107"/>
        <v>54.62916964832425</v>
      </c>
      <c r="BL259">
        <f t="shared" si="108"/>
        <v>1.3038126409695865</v>
      </c>
      <c r="BM259">
        <f t="shared" si="109"/>
        <v>63.111466779236579</v>
      </c>
      <c r="BN259">
        <f t="shared" si="110"/>
        <v>420.0837967332094</v>
      </c>
      <c r="BO259">
        <f t="shared" si="111"/>
        <v>-4.2089806945483967E-4</v>
      </c>
    </row>
    <row r="260" spans="1:67" x14ac:dyDescent="0.25">
      <c r="A260" s="1">
        <v>248</v>
      </c>
      <c r="B260" s="1" t="s">
        <v>336</v>
      </c>
      <c r="C260" s="1" t="s">
        <v>82</v>
      </c>
      <c r="D260" s="1" t="s">
        <v>83</v>
      </c>
      <c r="E260" s="1" t="s">
        <v>84</v>
      </c>
      <c r="F260" s="1" t="s">
        <v>85</v>
      </c>
      <c r="G260" s="1" t="s">
        <v>86</v>
      </c>
      <c r="H260" s="1" t="s">
        <v>87</v>
      </c>
      <c r="I260" s="1">
        <v>1341.4999977089465</v>
      </c>
      <c r="J260" s="1">
        <v>0</v>
      </c>
      <c r="K260">
        <f t="shared" si="84"/>
        <v>-0.3024180136143555</v>
      </c>
      <c r="L260">
        <f t="shared" si="85"/>
        <v>3.2601005327039015E-3</v>
      </c>
      <c r="M260">
        <f t="shared" si="86"/>
        <v>557.03832350790685</v>
      </c>
      <c r="N260">
        <f t="shared" si="87"/>
        <v>4.792885310651248E-2</v>
      </c>
      <c r="O260">
        <f t="shared" si="88"/>
        <v>1.4204451261335165</v>
      </c>
      <c r="P260">
        <f t="shared" si="89"/>
        <v>28.801576614379883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29.752832412719727</v>
      </c>
      <c r="V260" s="1">
        <v>28.801576614379883</v>
      </c>
      <c r="W260" s="1">
        <v>30.028219223022461</v>
      </c>
      <c r="X260" s="1">
        <v>419.40826416015625</v>
      </c>
      <c r="Y260" s="1">
        <v>419.97323608398438</v>
      </c>
      <c r="Z260" s="1">
        <v>25.518503189086914</v>
      </c>
      <c r="AA260" s="1">
        <v>25.611970901489258</v>
      </c>
      <c r="AB260" s="1">
        <v>60.616767883300781</v>
      </c>
      <c r="AC260" s="1">
        <v>60.838291168212891</v>
      </c>
      <c r="AD260" s="1">
        <v>299.791015625</v>
      </c>
      <c r="AE260" s="1">
        <v>0.9229617714881897</v>
      </c>
      <c r="AF260" s="1">
        <v>0.23546473681926727</v>
      </c>
      <c r="AG260" s="1">
        <v>99.772903442382813</v>
      </c>
      <c r="AH260" s="1">
        <v>-1.0265200138092041</v>
      </c>
      <c r="AI260" s="1">
        <v>0.22566823661327362</v>
      </c>
      <c r="AJ260" s="1">
        <v>2.6255080476403236E-2</v>
      </c>
      <c r="AK260" s="1">
        <v>2.4854750372469425E-3</v>
      </c>
      <c r="AL260" s="1">
        <v>1.995406299829483E-2</v>
      </c>
      <c r="AM260" s="1">
        <v>2.6417404878884554E-3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88</v>
      </c>
      <c r="AV260">
        <f t="shared" si="92"/>
        <v>0.49965169270833326</v>
      </c>
      <c r="AW260">
        <f t="shared" si="93"/>
        <v>4.7928853106512481E-5</v>
      </c>
      <c r="AX260">
        <f t="shared" si="94"/>
        <v>301.95157661437986</v>
      </c>
      <c r="AY260">
        <f t="shared" si="95"/>
        <v>302.9028324127197</v>
      </c>
      <c r="AZ260">
        <f t="shared" si="96"/>
        <v>0.14767388013734184</v>
      </c>
      <c r="BA260">
        <f t="shared" si="97"/>
        <v>0.10600238424726204</v>
      </c>
      <c r="BB260">
        <f t="shared" si="98"/>
        <v>3.9758258258569223</v>
      </c>
      <c r="BC260">
        <f t="shared" si="99"/>
        <v>39.848753405807173</v>
      </c>
      <c r="BD260">
        <f t="shared" si="100"/>
        <v>14.236782504317915</v>
      </c>
      <c r="BE260">
        <f t="shared" si="101"/>
        <v>29.277204513549805</v>
      </c>
      <c r="BF260">
        <f t="shared" si="102"/>
        <v>4.0867372574732022</v>
      </c>
      <c r="BG260">
        <f t="shared" si="103"/>
        <v>3.2563624802631227E-3</v>
      </c>
      <c r="BH260">
        <f t="shared" si="104"/>
        <v>2.5553806997234059</v>
      </c>
      <c r="BI260">
        <f t="shared" si="105"/>
        <v>1.5313565577497963</v>
      </c>
      <c r="BJ260">
        <f t="shared" si="106"/>
        <v>2.0355620610368326E-3</v>
      </c>
      <c r="BK260">
        <f t="shared" si="107"/>
        <v>55.577330865061185</v>
      </c>
      <c r="BL260">
        <f t="shared" si="108"/>
        <v>1.3263662434825081</v>
      </c>
      <c r="BM260">
        <f t="shared" si="109"/>
        <v>63.106377112896418</v>
      </c>
      <c r="BN260">
        <f t="shared" si="110"/>
        <v>420.1169911239777</v>
      </c>
      <c r="BO260">
        <f t="shared" si="111"/>
        <v>-4.5426644520665604E-4</v>
      </c>
    </row>
    <row r="261" spans="1:67" x14ac:dyDescent="0.25">
      <c r="A261" s="1">
        <v>249</v>
      </c>
      <c r="B261" s="1" t="s">
        <v>337</v>
      </c>
      <c r="C261" s="1" t="s">
        <v>82</v>
      </c>
      <c r="D261" s="1" t="s">
        <v>83</v>
      </c>
      <c r="E261" s="1" t="s">
        <v>84</v>
      </c>
      <c r="F261" s="1" t="s">
        <v>85</v>
      </c>
      <c r="G261" s="1" t="s">
        <v>86</v>
      </c>
      <c r="H261" s="1" t="s">
        <v>87</v>
      </c>
      <c r="I261" s="1">
        <v>1346.4999975971878</v>
      </c>
      <c r="J261" s="1">
        <v>0</v>
      </c>
      <c r="K261">
        <f t="shared" si="84"/>
        <v>-0.31553776316098392</v>
      </c>
      <c r="L261">
        <f t="shared" si="85"/>
        <v>3.3140439921691819E-3</v>
      </c>
      <c r="M261">
        <f t="shared" si="86"/>
        <v>560.91221252228104</v>
      </c>
      <c r="N261">
        <f t="shared" si="87"/>
        <v>4.8743303458239892E-2</v>
      </c>
      <c r="O261">
        <f t="shared" si="88"/>
        <v>1.4210948293318806</v>
      </c>
      <c r="P261">
        <f t="shared" si="89"/>
        <v>28.803693771362305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29.752679824829102</v>
      </c>
      <c r="V261" s="1">
        <v>28.803693771362305</v>
      </c>
      <c r="W261" s="1">
        <v>30.027580261230469</v>
      </c>
      <c r="X261" s="1">
        <v>419.3828125</v>
      </c>
      <c r="Y261" s="1">
        <v>419.97341918945313</v>
      </c>
      <c r="Z261" s="1">
        <v>25.515256881713867</v>
      </c>
      <c r="AA261" s="1">
        <v>25.610322952270508</v>
      </c>
      <c r="AB261" s="1">
        <v>60.609771728515625</v>
      </c>
      <c r="AC261" s="1">
        <v>60.835273742675781</v>
      </c>
      <c r="AD261" s="1">
        <v>299.759765625</v>
      </c>
      <c r="AE261" s="1">
        <v>0.94733792543411255</v>
      </c>
      <c r="AF261" s="1">
        <v>0.24427640438079834</v>
      </c>
      <c r="AG261" s="1">
        <v>99.773002624511719</v>
      </c>
      <c r="AH261" s="1">
        <v>-1.0265200138092041</v>
      </c>
      <c r="AI261" s="1">
        <v>0.22566823661327362</v>
      </c>
      <c r="AJ261" s="1">
        <v>2.6255080476403236E-2</v>
      </c>
      <c r="AK261" s="1">
        <v>2.4854750372469425E-3</v>
      </c>
      <c r="AL261" s="1">
        <v>1.995406299829483E-2</v>
      </c>
      <c r="AM261" s="1">
        <v>2.6417404878884554E-3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88</v>
      </c>
      <c r="AV261">
        <f t="shared" si="92"/>
        <v>0.49959960937499998</v>
      </c>
      <c r="AW261">
        <f t="shared" si="93"/>
        <v>4.8743303458239891E-5</v>
      </c>
      <c r="AX261">
        <f t="shared" si="94"/>
        <v>301.95369377136228</v>
      </c>
      <c r="AY261">
        <f t="shared" si="95"/>
        <v>302.90267982482908</v>
      </c>
      <c r="AZ261">
        <f t="shared" si="96"/>
        <v>0.15157406468151358</v>
      </c>
      <c r="BA261">
        <f t="shared" si="97"/>
        <v>0.105335242295128</v>
      </c>
      <c r="BB261">
        <f t="shared" si="98"/>
        <v>3.9763136484633588</v>
      </c>
      <c r="BC261">
        <f t="shared" si="99"/>
        <v>39.853603117748392</v>
      </c>
      <c r="BD261">
        <f t="shared" si="100"/>
        <v>14.243280165477884</v>
      </c>
      <c r="BE261">
        <f t="shared" si="101"/>
        <v>29.278186798095703</v>
      </c>
      <c r="BF261">
        <f t="shared" si="102"/>
        <v>4.0869690785955859</v>
      </c>
      <c r="BG261">
        <f t="shared" si="103"/>
        <v>3.3101812857346579E-3</v>
      </c>
      <c r="BH261">
        <f t="shared" si="104"/>
        <v>2.5552188191314782</v>
      </c>
      <c r="BI261">
        <f t="shared" si="105"/>
        <v>1.5317502594641077</v>
      </c>
      <c r="BJ261">
        <f t="shared" si="106"/>
        <v>2.0692099972086241E-3</v>
      </c>
      <c r="BK261">
        <f t="shared" si="107"/>
        <v>55.963895652106224</v>
      </c>
      <c r="BL261">
        <f t="shared" si="108"/>
        <v>1.3355897942418336</v>
      </c>
      <c r="BM261">
        <f t="shared" si="109"/>
        <v>63.09466954749594</v>
      </c>
      <c r="BN261">
        <f t="shared" si="110"/>
        <v>420.1234107300379</v>
      </c>
      <c r="BO261">
        <f t="shared" si="111"/>
        <v>-4.7387863632267907E-4</v>
      </c>
    </row>
    <row r="262" spans="1:67" x14ac:dyDescent="0.25">
      <c r="A262" s="1">
        <v>250</v>
      </c>
      <c r="B262" s="1" t="s">
        <v>338</v>
      </c>
      <c r="C262" s="1" t="s">
        <v>82</v>
      </c>
      <c r="D262" s="1" t="s">
        <v>83</v>
      </c>
      <c r="E262" s="1" t="s">
        <v>84</v>
      </c>
      <c r="F262" s="1" t="s">
        <v>85</v>
      </c>
      <c r="G262" s="1" t="s">
        <v>86</v>
      </c>
      <c r="H262" s="1" t="s">
        <v>87</v>
      </c>
      <c r="I262" s="1">
        <v>1351.9999974742532</v>
      </c>
      <c r="J262" s="1">
        <v>0</v>
      </c>
      <c r="K262">
        <f t="shared" si="84"/>
        <v>-0.30534897793089333</v>
      </c>
      <c r="L262">
        <f t="shared" si="85"/>
        <v>3.1913771969270428E-3</v>
      </c>
      <c r="M262">
        <f t="shared" si="86"/>
        <v>561.61647061344866</v>
      </c>
      <c r="N262">
        <f t="shared" si="87"/>
        <v>4.698194644911096E-2</v>
      </c>
      <c r="O262">
        <f t="shared" si="88"/>
        <v>1.4223338724159165</v>
      </c>
      <c r="P262">
        <f t="shared" si="89"/>
        <v>28.806526184082031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29.752212524414063</v>
      </c>
      <c r="V262" s="1">
        <v>28.806526184082031</v>
      </c>
      <c r="W262" s="1">
        <v>30.027627944946289</v>
      </c>
      <c r="X262" s="1">
        <v>419.38174438476563</v>
      </c>
      <c r="Y262" s="1">
        <v>419.95346069335938</v>
      </c>
      <c r="Z262" s="1">
        <v>25.51274299621582</v>
      </c>
      <c r="AA262" s="1">
        <v>25.604377746582031</v>
      </c>
      <c r="AB262" s="1">
        <v>60.605052947998047</v>
      </c>
      <c r="AC262" s="1">
        <v>60.823356628417969</v>
      </c>
      <c r="AD262" s="1">
        <v>299.74874877929688</v>
      </c>
      <c r="AE262" s="1">
        <v>0.95771819353103638</v>
      </c>
      <c r="AF262" s="1">
        <v>0.30163952708244324</v>
      </c>
      <c r="AG262" s="1">
        <v>99.773269653320313</v>
      </c>
      <c r="AH262" s="1">
        <v>-1.0265200138092041</v>
      </c>
      <c r="AI262" s="1">
        <v>0.22566823661327362</v>
      </c>
      <c r="AJ262" s="1">
        <v>2.6255080476403236E-2</v>
      </c>
      <c r="AK262" s="1">
        <v>2.4854750372469425E-3</v>
      </c>
      <c r="AL262" s="1">
        <v>1.995406299829483E-2</v>
      </c>
      <c r="AM262" s="1">
        <v>2.6417404878884554E-3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88</v>
      </c>
      <c r="AV262">
        <f t="shared" si="92"/>
        <v>0.49958124796549475</v>
      </c>
      <c r="AW262">
        <f t="shared" si="93"/>
        <v>4.6981946449110961E-5</v>
      </c>
      <c r="AX262">
        <f t="shared" si="94"/>
        <v>301.95652618408201</v>
      </c>
      <c r="AY262">
        <f t="shared" si="95"/>
        <v>302.90221252441404</v>
      </c>
      <c r="AZ262">
        <f t="shared" si="96"/>
        <v>0.15323490753989866</v>
      </c>
      <c r="BA262">
        <f t="shared" si="97"/>
        <v>0.10578878777402854</v>
      </c>
      <c r="BB262">
        <f t="shared" si="98"/>
        <v>3.9769663576311194</v>
      </c>
      <c r="BC262">
        <f t="shared" si="99"/>
        <v>39.860038379515728</v>
      </c>
      <c r="BD262">
        <f t="shared" si="100"/>
        <v>14.255660632933697</v>
      </c>
      <c r="BE262">
        <f t="shared" si="101"/>
        <v>29.279369354248047</v>
      </c>
      <c r="BF262">
        <f t="shared" si="102"/>
        <v>4.0872481794279327</v>
      </c>
      <c r="BG262">
        <f t="shared" si="103"/>
        <v>3.1877949940633237E-3</v>
      </c>
      <c r="BH262">
        <f t="shared" si="104"/>
        <v>2.5546324852152029</v>
      </c>
      <c r="BI262">
        <f t="shared" si="105"/>
        <v>1.5326156942127298</v>
      </c>
      <c r="BJ262">
        <f t="shared" si="106"/>
        <v>1.9926934004562947E-3</v>
      </c>
      <c r="BK262">
        <f t="shared" si="107"/>
        <v>56.034311564261657</v>
      </c>
      <c r="BL262">
        <f t="shared" si="108"/>
        <v>1.3373302596106678</v>
      </c>
      <c r="BM262">
        <f t="shared" si="109"/>
        <v>63.066951580049448</v>
      </c>
      <c r="BN262">
        <f t="shared" si="110"/>
        <v>420.09860897341639</v>
      </c>
      <c r="BO262">
        <f t="shared" si="111"/>
        <v>-4.584025939348882E-4</v>
      </c>
    </row>
    <row r="263" spans="1:67" x14ac:dyDescent="0.25">
      <c r="A263" s="1">
        <v>251</v>
      </c>
      <c r="B263" s="1" t="s">
        <v>339</v>
      </c>
      <c r="C263" s="1" t="s">
        <v>82</v>
      </c>
      <c r="D263" s="1" t="s">
        <v>83</v>
      </c>
      <c r="E263" s="1" t="s">
        <v>84</v>
      </c>
      <c r="F263" s="1" t="s">
        <v>85</v>
      </c>
      <c r="G263" s="1" t="s">
        <v>86</v>
      </c>
      <c r="H263" s="1" t="s">
        <v>87</v>
      </c>
      <c r="I263" s="1">
        <v>1356.9999973624945</v>
      </c>
      <c r="J263" s="1">
        <v>0</v>
      </c>
      <c r="K263">
        <f t="shared" si="84"/>
        <v>-0.29939928145956612</v>
      </c>
      <c r="L263">
        <f t="shared" si="85"/>
        <v>3.1714718206272974E-3</v>
      </c>
      <c r="M263">
        <f t="shared" si="86"/>
        <v>559.57485235070169</v>
      </c>
      <c r="N263">
        <f t="shared" si="87"/>
        <v>4.6740751498934835E-2</v>
      </c>
      <c r="O263">
        <f t="shared" si="88"/>
        <v>1.4238961617038388</v>
      </c>
      <c r="P263">
        <f t="shared" si="89"/>
        <v>28.811996459960938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29.751440048217773</v>
      </c>
      <c r="V263" s="1">
        <v>28.811996459960938</v>
      </c>
      <c r="W263" s="1">
        <v>30.028324127197266</v>
      </c>
      <c r="X263" s="1">
        <v>419.384033203125</v>
      </c>
      <c r="Y263" s="1">
        <v>419.94406127929688</v>
      </c>
      <c r="Z263" s="1">
        <v>25.510189056396484</v>
      </c>
      <c r="AA263" s="1">
        <v>25.601356506347656</v>
      </c>
      <c r="AB263" s="1">
        <v>60.601325988769531</v>
      </c>
      <c r="AC263" s="1">
        <v>60.818904876708984</v>
      </c>
      <c r="AD263" s="1">
        <v>299.7393798828125</v>
      </c>
      <c r="AE263" s="1">
        <v>0.94547075033187866</v>
      </c>
      <c r="AF263" s="1">
        <v>0.26564937829971313</v>
      </c>
      <c r="AG263" s="1">
        <v>99.773269653320313</v>
      </c>
      <c r="AH263" s="1">
        <v>-1.0265200138092041</v>
      </c>
      <c r="AI263" s="1">
        <v>0.22566823661327362</v>
      </c>
      <c r="AJ263" s="1">
        <v>2.6255080476403236E-2</v>
      </c>
      <c r="AK263" s="1">
        <v>2.4854750372469425E-3</v>
      </c>
      <c r="AL263" s="1">
        <v>1.995406299829483E-2</v>
      </c>
      <c r="AM263" s="1">
        <v>2.6417404878884554E-3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88</v>
      </c>
      <c r="AV263">
        <f t="shared" si="92"/>
        <v>0.49956563313802077</v>
      </c>
      <c r="AW263">
        <f t="shared" si="93"/>
        <v>4.6740751498934835E-5</v>
      </c>
      <c r="AX263">
        <f t="shared" si="94"/>
        <v>301.96199645996091</v>
      </c>
      <c r="AY263">
        <f t="shared" si="95"/>
        <v>302.90144004821775</v>
      </c>
      <c r="AZ263">
        <f t="shared" si="96"/>
        <v>0.15127531667183369</v>
      </c>
      <c r="BA263">
        <f t="shared" si="97"/>
        <v>0.10504751576898991</v>
      </c>
      <c r="BB263">
        <f t="shared" si="98"/>
        <v>3.9782272079024499</v>
      </c>
      <c r="BC263">
        <f t="shared" si="99"/>
        <v>39.87267553449432</v>
      </c>
      <c r="BD263">
        <f t="shared" si="100"/>
        <v>14.271319028146664</v>
      </c>
      <c r="BE263">
        <f t="shared" si="101"/>
        <v>29.281718254089355</v>
      </c>
      <c r="BF263">
        <f t="shared" si="102"/>
        <v>4.0878026039943736</v>
      </c>
      <c r="BG263">
        <f t="shared" si="103"/>
        <v>3.1679341397344496E-3</v>
      </c>
      <c r="BH263">
        <f t="shared" si="104"/>
        <v>2.5543310461986111</v>
      </c>
      <c r="BI263">
        <f t="shared" si="105"/>
        <v>1.5334715577957625</v>
      </c>
      <c r="BJ263">
        <f t="shared" si="106"/>
        <v>1.9802763722288263E-3</v>
      </c>
      <c r="BK263">
        <f t="shared" si="107"/>
        <v>55.830612634803458</v>
      </c>
      <c r="BL263">
        <f t="shared" si="108"/>
        <v>1.3324985490830386</v>
      </c>
      <c r="BM263">
        <f t="shared" si="109"/>
        <v>63.037660209582299</v>
      </c>
      <c r="BN263">
        <f t="shared" si="110"/>
        <v>420.08638135859968</v>
      </c>
      <c r="BO263">
        <f t="shared" si="111"/>
        <v>-4.4927498269767128E-4</v>
      </c>
    </row>
    <row r="264" spans="1:67" x14ac:dyDescent="0.25">
      <c r="A264" s="1">
        <v>252</v>
      </c>
      <c r="B264" s="1" t="s">
        <v>340</v>
      </c>
      <c r="C264" s="1" t="s">
        <v>82</v>
      </c>
      <c r="D264" s="1" t="s">
        <v>83</v>
      </c>
      <c r="E264" s="1" t="s">
        <v>84</v>
      </c>
      <c r="F264" s="1" t="s">
        <v>85</v>
      </c>
      <c r="G264" s="1" t="s">
        <v>86</v>
      </c>
      <c r="H264" s="1" t="s">
        <v>87</v>
      </c>
      <c r="I264" s="1">
        <v>1361.9999972507358</v>
      </c>
      <c r="J264" s="1">
        <v>0</v>
      </c>
      <c r="K264">
        <f t="shared" si="84"/>
        <v>-0.29524579184854927</v>
      </c>
      <c r="L264">
        <f t="shared" si="85"/>
        <v>3.1193005086079858E-3</v>
      </c>
      <c r="M264">
        <f t="shared" si="86"/>
        <v>559.97188348038355</v>
      </c>
      <c r="N264">
        <f t="shared" si="87"/>
        <v>4.598459064675095E-2</v>
      </c>
      <c r="O264">
        <f t="shared" si="88"/>
        <v>1.4242729945016062</v>
      </c>
      <c r="P264">
        <f t="shared" si="89"/>
        <v>28.811981201171875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29.750089645385742</v>
      </c>
      <c r="V264" s="1">
        <v>28.811981201171875</v>
      </c>
      <c r="W264" s="1">
        <v>30.028959274291992</v>
      </c>
      <c r="X264" s="1">
        <v>419.40277099609375</v>
      </c>
      <c r="Y264" s="1">
        <v>419.95510864257813</v>
      </c>
      <c r="Z264" s="1">
        <v>25.507753372192383</v>
      </c>
      <c r="AA264" s="1">
        <v>25.597444534301758</v>
      </c>
      <c r="AB264" s="1">
        <v>60.600284576416016</v>
      </c>
      <c r="AC264" s="1">
        <v>60.813430786132813</v>
      </c>
      <c r="AD264" s="1">
        <v>299.74526977539063</v>
      </c>
      <c r="AE264" s="1">
        <v>0.93490225076675415</v>
      </c>
      <c r="AF264" s="1">
        <v>0.21261504292488098</v>
      </c>
      <c r="AG264" s="1">
        <v>99.773658752441406</v>
      </c>
      <c r="AH264" s="1">
        <v>-1.0265200138092041</v>
      </c>
      <c r="AI264" s="1">
        <v>0.22566823661327362</v>
      </c>
      <c r="AJ264" s="1">
        <v>2.6255080476403236E-2</v>
      </c>
      <c r="AK264" s="1">
        <v>2.4854750372469425E-3</v>
      </c>
      <c r="AL264" s="1">
        <v>1.995406299829483E-2</v>
      </c>
      <c r="AM264" s="1">
        <v>2.6417404878884554E-3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88</v>
      </c>
      <c r="AV264">
        <f t="shared" si="92"/>
        <v>0.49957544962565104</v>
      </c>
      <c r="AW264">
        <f t="shared" si="93"/>
        <v>4.5984590646750949E-5</v>
      </c>
      <c r="AX264">
        <f t="shared" si="94"/>
        <v>301.96198120117185</v>
      </c>
      <c r="AY264">
        <f t="shared" si="95"/>
        <v>302.90008964538572</v>
      </c>
      <c r="AZ264">
        <f t="shared" si="96"/>
        <v>0.14958435677920967</v>
      </c>
      <c r="BA264">
        <f t="shared" si="97"/>
        <v>0.10522468294997846</v>
      </c>
      <c r="BB264">
        <f t="shared" si="98"/>
        <v>3.9782236904015762</v>
      </c>
      <c r="BC264">
        <f t="shared" si="99"/>
        <v>39.87248478350736</v>
      </c>
      <c r="BD264">
        <f t="shared" si="100"/>
        <v>14.275040249205603</v>
      </c>
      <c r="BE264">
        <f t="shared" si="101"/>
        <v>29.281035423278809</v>
      </c>
      <c r="BF264">
        <f t="shared" si="102"/>
        <v>4.0876414246853461</v>
      </c>
      <c r="BG264">
        <f t="shared" si="103"/>
        <v>3.1158781986306908E-3</v>
      </c>
      <c r="BH264">
        <f t="shared" si="104"/>
        <v>2.55395069589997</v>
      </c>
      <c r="BI264">
        <f t="shared" si="105"/>
        <v>1.533690728785376</v>
      </c>
      <c r="BJ264">
        <f t="shared" si="106"/>
        <v>1.9477310584122688E-3</v>
      </c>
      <c r="BK264">
        <f t="shared" si="107"/>
        <v>55.87044361333367</v>
      </c>
      <c r="BL264">
        <f t="shared" si="108"/>
        <v>1.3334089095626958</v>
      </c>
      <c r="BM264">
        <f t="shared" si="109"/>
        <v>63.02724544179015</v>
      </c>
      <c r="BN264">
        <f t="shared" si="110"/>
        <v>420.09545435184253</v>
      </c>
      <c r="BO264">
        <f t="shared" si="111"/>
        <v>-4.4295954159287329E-4</v>
      </c>
    </row>
    <row r="265" spans="1:67" x14ac:dyDescent="0.25">
      <c r="A265" s="1">
        <v>253</v>
      </c>
      <c r="B265" s="1" t="s">
        <v>341</v>
      </c>
      <c r="C265" s="1" t="s">
        <v>82</v>
      </c>
      <c r="D265" s="1" t="s">
        <v>83</v>
      </c>
      <c r="E265" s="1" t="s">
        <v>84</v>
      </c>
      <c r="F265" s="1" t="s">
        <v>85</v>
      </c>
      <c r="G265" s="1" t="s">
        <v>86</v>
      </c>
      <c r="H265" s="1" t="s">
        <v>87</v>
      </c>
      <c r="I265" s="1">
        <v>1367.4999971278012</v>
      </c>
      <c r="J265" s="1">
        <v>0</v>
      </c>
      <c r="K265">
        <f t="shared" si="84"/>
        <v>-0.30012387844983612</v>
      </c>
      <c r="L265">
        <f t="shared" si="85"/>
        <v>3.1477948680225642E-3</v>
      </c>
      <c r="M265">
        <f t="shared" si="86"/>
        <v>561.08878966841439</v>
      </c>
      <c r="N265">
        <f t="shared" si="87"/>
        <v>4.6396149127294152E-2</v>
      </c>
      <c r="O265">
        <f t="shared" si="88"/>
        <v>1.4240294051743474</v>
      </c>
      <c r="P265">
        <f t="shared" si="89"/>
        <v>28.810592651367188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29.748907089233398</v>
      </c>
      <c r="V265" s="1">
        <v>28.810592651367188</v>
      </c>
      <c r="W265" s="1">
        <v>30.029548645019531</v>
      </c>
      <c r="X265" s="1">
        <v>419.41064453125</v>
      </c>
      <c r="Y265" s="1">
        <v>419.972412109375</v>
      </c>
      <c r="Z265" s="1">
        <v>25.50617790222168</v>
      </c>
      <c r="AA265" s="1">
        <v>25.596673965454102</v>
      </c>
      <c r="AB265" s="1">
        <v>60.600555419921875</v>
      </c>
      <c r="AC265" s="1">
        <v>60.8154296875</v>
      </c>
      <c r="AD265" s="1">
        <v>299.73831176757813</v>
      </c>
      <c r="AE265" s="1">
        <v>0.90662378072738647</v>
      </c>
      <c r="AF265" s="1">
        <v>0.1226910874247551</v>
      </c>
      <c r="AG265" s="1">
        <v>99.773674011230469</v>
      </c>
      <c r="AH265" s="1">
        <v>-1.0265200138092041</v>
      </c>
      <c r="AI265" s="1">
        <v>0.22566823661327362</v>
      </c>
      <c r="AJ265" s="1">
        <v>2.6255080476403236E-2</v>
      </c>
      <c r="AK265" s="1">
        <v>2.4854750372469425E-3</v>
      </c>
      <c r="AL265" s="1">
        <v>1.995406299829483E-2</v>
      </c>
      <c r="AM265" s="1">
        <v>2.6417404878884554E-3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88</v>
      </c>
      <c r="AV265">
        <f t="shared" si="92"/>
        <v>0.49956385294596345</v>
      </c>
      <c r="AW265">
        <f t="shared" si="93"/>
        <v>4.6396149127294153E-5</v>
      </c>
      <c r="AX265">
        <f t="shared" si="94"/>
        <v>301.96059265136716</v>
      </c>
      <c r="AY265">
        <f t="shared" si="95"/>
        <v>302.89890708923338</v>
      </c>
      <c r="AZ265">
        <f t="shared" si="96"/>
        <v>0.14505980167404253</v>
      </c>
      <c r="BA265">
        <f t="shared" si="97"/>
        <v>0.10499459530675607</v>
      </c>
      <c r="BB265">
        <f t="shared" si="98"/>
        <v>3.977903609175315</v>
      </c>
      <c r="BC265">
        <f t="shared" si="99"/>
        <v>39.869270612682506</v>
      </c>
      <c r="BD265">
        <f t="shared" si="100"/>
        <v>14.272596647228404</v>
      </c>
      <c r="BE265">
        <f t="shared" si="101"/>
        <v>29.279749870300293</v>
      </c>
      <c r="BF265">
        <f t="shared" si="102"/>
        <v>4.0873379904068718</v>
      </c>
      <c r="BG265">
        <f t="shared" si="103"/>
        <v>3.1443097827826383E-3</v>
      </c>
      <c r="BH265">
        <f t="shared" si="104"/>
        <v>2.5538742040009677</v>
      </c>
      <c r="BI265">
        <f t="shared" si="105"/>
        <v>1.5334637864059042</v>
      </c>
      <c r="BJ265">
        <f t="shared" si="106"/>
        <v>1.9655064304882073E-3</v>
      </c>
      <c r="BK265">
        <f t="shared" si="107"/>
        <v>55.981889991732238</v>
      </c>
      <c r="BL265">
        <f t="shared" si="108"/>
        <v>1.3360134463362987</v>
      </c>
      <c r="BM265">
        <f t="shared" si="109"/>
        <v>63.031040949702444</v>
      </c>
      <c r="BN265">
        <f t="shared" si="110"/>
        <v>420.11507662738393</v>
      </c>
      <c r="BO265">
        <f t="shared" si="111"/>
        <v>-4.5028425602857992E-4</v>
      </c>
    </row>
    <row r="266" spans="1:67" x14ac:dyDescent="0.25">
      <c r="A266" s="1">
        <v>254</v>
      </c>
      <c r="B266" s="1" t="s">
        <v>342</v>
      </c>
      <c r="C266" s="1" t="s">
        <v>82</v>
      </c>
      <c r="D266" s="1" t="s">
        <v>83</v>
      </c>
      <c r="E266" s="1" t="s">
        <v>84</v>
      </c>
      <c r="F266" s="1" t="s">
        <v>85</v>
      </c>
      <c r="G266" s="1" t="s">
        <v>86</v>
      </c>
      <c r="H266" s="1" t="s">
        <v>87</v>
      </c>
      <c r="I266" s="1">
        <v>1372.4999970160425</v>
      </c>
      <c r="J266" s="1">
        <v>0</v>
      </c>
      <c r="K266">
        <f t="shared" si="84"/>
        <v>-0.30281781916923423</v>
      </c>
      <c r="L266">
        <f t="shared" si="85"/>
        <v>3.1324184521381673E-3</v>
      </c>
      <c r="M266">
        <f t="shared" si="86"/>
        <v>563.20040438499234</v>
      </c>
      <c r="N266">
        <f t="shared" si="87"/>
        <v>4.6168079005719516E-2</v>
      </c>
      <c r="O266">
        <f t="shared" si="88"/>
        <v>1.4239837944219467</v>
      </c>
      <c r="P266">
        <f t="shared" si="89"/>
        <v>28.809337615966797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29.749076843261719</v>
      </c>
      <c r="V266" s="1">
        <v>28.809337615966797</v>
      </c>
      <c r="W266" s="1">
        <v>30.030012130737305</v>
      </c>
      <c r="X266" s="1">
        <v>419.41513061523438</v>
      </c>
      <c r="Y266" s="1">
        <v>419.98248291015625</v>
      </c>
      <c r="Z266" s="1">
        <v>25.504138946533203</v>
      </c>
      <c r="AA266" s="1">
        <v>25.59419059753418</v>
      </c>
      <c r="AB266" s="1">
        <v>60.596050262451172</v>
      </c>
      <c r="AC266" s="1">
        <v>60.809906005859375</v>
      </c>
      <c r="AD266" s="1">
        <v>299.73760986328125</v>
      </c>
      <c r="AE266" s="1">
        <v>0.90887010097503662</v>
      </c>
      <c r="AF266" s="1">
        <v>0.13002681732177734</v>
      </c>
      <c r="AG266" s="1">
        <v>99.773834228515625</v>
      </c>
      <c r="AH266" s="1">
        <v>-1.0265200138092041</v>
      </c>
      <c r="AI266" s="1">
        <v>0.22566823661327362</v>
      </c>
      <c r="AJ266" s="1">
        <v>2.6255080476403236E-2</v>
      </c>
      <c r="AK266" s="1">
        <v>2.4854750372469425E-3</v>
      </c>
      <c r="AL266" s="1">
        <v>1.995406299829483E-2</v>
      </c>
      <c r="AM266" s="1">
        <v>2.6417404878884554E-3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88</v>
      </c>
      <c r="AV266">
        <f t="shared" si="92"/>
        <v>0.4995626831054687</v>
      </c>
      <c r="AW266">
        <f t="shared" si="93"/>
        <v>4.6168079005719517E-5</v>
      </c>
      <c r="AX266">
        <f t="shared" si="94"/>
        <v>301.95933761596677</v>
      </c>
      <c r="AY266">
        <f t="shared" si="95"/>
        <v>302.8990768432617</v>
      </c>
      <c r="AZ266">
        <f t="shared" si="96"/>
        <v>0.14541921290563309</v>
      </c>
      <c r="BA266">
        <f t="shared" si="97"/>
        <v>0.10530398368262445</v>
      </c>
      <c r="BB266">
        <f t="shared" si="98"/>
        <v>3.9776143243133553</v>
      </c>
      <c r="BC266">
        <f t="shared" si="99"/>
        <v>39.866307184339341</v>
      </c>
      <c r="BD266">
        <f t="shared" si="100"/>
        <v>14.272116586805161</v>
      </c>
      <c r="BE266">
        <f t="shared" si="101"/>
        <v>29.279207229614258</v>
      </c>
      <c r="BF266">
        <f t="shared" si="102"/>
        <v>4.0872099146212495</v>
      </c>
      <c r="BG266">
        <f t="shared" si="103"/>
        <v>3.128967313112626E-3</v>
      </c>
      <c r="BH266">
        <f t="shared" si="104"/>
        <v>2.5536305298914086</v>
      </c>
      <c r="BI266">
        <f t="shared" si="105"/>
        <v>1.5335793847298409</v>
      </c>
      <c r="BJ266">
        <f t="shared" si="106"/>
        <v>1.9559143414156839E-3</v>
      </c>
      <c r="BK266">
        <f t="shared" si="107"/>
        <v>56.192663784541189</v>
      </c>
      <c r="BL266">
        <f t="shared" si="108"/>
        <v>1.3410092737260035</v>
      </c>
      <c r="BM266">
        <f t="shared" si="109"/>
        <v>63.029440587622346</v>
      </c>
      <c r="BN266">
        <f t="shared" si="110"/>
        <v>420.12642799856252</v>
      </c>
      <c r="BO266">
        <f t="shared" si="111"/>
        <v>-4.5430224023578733E-4</v>
      </c>
    </row>
    <row r="267" spans="1:67" x14ac:dyDescent="0.25">
      <c r="A267" s="1">
        <v>255</v>
      </c>
      <c r="B267" s="1" t="s">
        <v>343</v>
      </c>
      <c r="C267" s="1" t="s">
        <v>82</v>
      </c>
      <c r="D267" s="1" t="s">
        <v>83</v>
      </c>
      <c r="E267" s="1" t="s">
        <v>84</v>
      </c>
      <c r="F267" s="1" t="s">
        <v>85</v>
      </c>
      <c r="G267" s="1" t="s">
        <v>86</v>
      </c>
      <c r="H267" s="1" t="s">
        <v>87</v>
      </c>
      <c r="I267" s="1">
        <v>1377.4999969042838</v>
      </c>
      <c r="J267" s="1">
        <v>0</v>
      </c>
      <c r="K267">
        <f t="shared" si="84"/>
        <v>-0.29446429442624156</v>
      </c>
      <c r="L267">
        <f t="shared" si="85"/>
        <v>3.15411649100616E-3</v>
      </c>
      <c r="M267">
        <f t="shared" si="86"/>
        <v>557.96200885163023</v>
      </c>
      <c r="N267">
        <f t="shared" si="87"/>
        <v>4.6514462897976831E-2</v>
      </c>
      <c r="O267">
        <f t="shared" si="88"/>
        <v>1.424806327267405</v>
      </c>
      <c r="P267">
        <f t="shared" si="89"/>
        <v>28.812433242797852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29.749908447265625</v>
      </c>
      <c r="V267" s="1">
        <v>28.812433242797852</v>
      </c>
      <c r="W267" s="1">
        <v>30.030454635620117</v>
      </c>
      <c r="X267" s="1">
        <v>419.44436645507813</v>
      </c>
      <c r="Y267" s="1">
        <v>419.99468994140625</v>
      </c>
      <c r="Z267" s="1">
        <v>25.502340316772461</v>
      </c>
      <c r="AA267" s="1">
        <v>25.59306526184082</v>
      </c>
      <c r="AB267" s="1">
        <v>60.589508056640625</v>
      </c>
      <c r="AC267" s="1">
        <v>60.804985046386719</v>
      </c>
      <c r="AD267" s="1">
        <v>299.74566650390625</v>
      </c>
      <c r="AE267" s="1">
        <v>0.92220586538314819</v>
      </c>
      <c r="AF267" s="1">
        <v>0.13762690126895905</v>
      </c>
      <c r="AG267" s="1">
        <v>99.773963928222656</v>
      </c>
      <c r="AH267" s="1">
        <v>-1.0265200138092041</v>
      </c>
      <c r="AI267" s="1">
        <v>0.22566823661327362</v>
      </c>
      <c r="AJ267" s="1">
        <v>2.6255080476403236E-2</v>
      </c>
      <c r="AK267" s="1">
        <v>2.4854750372469425E-3</v>
      </c>
      <c r="AL267" s="1">
        <v>1.995406299829483E-2</v>
      </c>
      <c r="AM267" s="1">
        <v>2.6417404878884554E-3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88</v>
      </c>
      <c r="AV267">
        <f t="shared" si="92"/>
        <v>0.49957611083984366</v>
      </c>
      <c r="AW267">
        <f t="shared" si="93"/>
        <v>4.6514462897976828E-5</v>
      </c>
      <c r="AX267">
        <f t="shared" si="94"/>
        <v>301.96243324279783</v>
      </c>
      <c r="AY267">
        <f t="shared" si="95"/>
        <v>302.8999084472656</v>
      </c>
      <c r="AZ267">
        <f t="shared" si="96"/>
        <v>0.14755293516323853</v>
      </c>
      <c r="BA267">
        <f t="shared" si="97"/>
        <v>0.10485216817177105</v>
      </c>
      <c r="BB267">
        <f t="shared" si="98"/>
        <v>3.9783278975149594</v>
      </c>
      <c r="BC267">
        <f t="shared" si="99"/>
        <v>39.873407258600714</v>
      </c>
      <c r="BD267">
        <f t="shared" si="100"/>
        <v>14.280341996759894</v>
      </c>
      <c r="BE267">
        <f t="shared" si="101"/>
        <v>29.281170845031738</v>
      </c>
      <c r="BF267">
        <f t="shared" si="102"/>
        <v>4.0876733899737605</v>
      </c>
      <c r="BG267">
        <f t="shared" si="103"/>
        <v>3.1506174015039981E-3</v>
      </c>
      <c r="BH267">
        <f t="shared" si="104"/>
        <v>2.5535215702475544</v>
      </c>
      <c r="BI267">
        <f t="shared" si="105"/>
        <v>1.5341518197262061</v>
      </c>
      <c r="BJ267">
        <f t="shared" si="106"/>
        <v>1.969449948593497E-3</v>
      </c>
      <c r="BK267">
        <f t="shared" si="107"/>
        <v>55.670081344481211</v>
      </c>
      <c r="BL267">
        <f t="shared" si="108"/>
        <v>1.328497769649116</v>
      </c>
      <c r="BM267">
        <f t="shared" si="109"/>
        <v>63.01488845060517</v>
      </c>
      <c r="BN267">
        <f t="shared" si="110"/>
        <v>420.13466416422432</v>
      </c>
      <c r="BO267">
        <f t="shared" si="111"/>
        <v>-4.4165921664351526E-4</v>
      </c>
    </row>
    <row r="268" spans="1:67" x14ac:dyDescent="0.25">
      <c r="A268" s="1">
        <v>256</v>
      </c>
      <c r="B268" s="1" t="s">
        <v>344</v>
      </c>
      <c r="C268" s="1" t="s">
        <v>82</v>
      </c>
      <c r="D268" s="1" t="s">
        <v>83</v>
      </c>
      <c r="E268" s="1" t="s">
        <v>84</v>
      </c>
      <c r="F268" s="1" t="s">
        <v>85</v>
      </c>
      <c r="G268" s="1" t="s">
        <v>86</v>
      </c>
      <c r="H268" s="1" t="s">
        <v>87</v>
      </c>
      <c r="I268" s="1">
        <v>1382.9999967813492</v>
      </c>
      <c r="J268" s="1">
        <v>0</v>
      </c>
      <c r="K268">
        <f t="shared" si="84"/>
        <v>-0.31074871076966437</v>
      </c>
      <c r="L268">
        <f t="shared" si="85"/>
        <v>3.2023575263749283E-3</v>
      </c>
      <c r="M268">
        <f t="shared" si="86"/>
        <v>563.80254317982462</v>
      </c>
      <c r="N268">
        <f t="shared" si="87"/>
        <v>4.7263496847389126E-2</v>
      </c>
      <c r="O268">
        <f t="shared" si="88"/>
        <v>1.4259657276010445</v>
      </c>
      <c r="P268">
        <f t="shared" si="89"/>
        <v>28.816938400268555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29.751310348510742</v>
      </c>
      <c r="V268" s="1">
        <v>28.816938400268555</v>
      </c>
      <c r="W268" s="1">
        <v>30.031219482421875</v>
      </c>
      <c r="X268" s="1">
        <v>419.43777465820313</v>
      </c>
      <c r="Y268" s="1">
        <v>420.02005004882813</v>
      </c>
      <c r="Z268" s="1">
        <v>25.499546051025391</v>
      </c>
      <c r="AA268" s="1">
        <v>25.591730117797852</v>
      </c>
      <c r="AB268" s="1">
        <v>60.578517913818359</v>
      </c>
      <c r="AC268" s="1">
        <v>60.797203063964844</v>
      </c>
      <c r="AD268" s="1">
        <v>299.7520751953125</v>
      </c>
      <c r="AE268" s="1">
        <v>0.94365072250366211</v>
      </c>
      <c r="AF268" s="1">
        <v>0.11646651476621628</v>
      </c>
      <c r="AG268" s="1">
        <v>99.774452209472656</v>
      </c>
      <c r="AH268" s="1">
        <v>-1.0265200138092041</v>
      </c>
      <c r="AI268" s="1">
        <v>0.22566823661327362</v>
      </c>
      <c r="AJ268" s="1">
        <v>2.6255080476403236E-2</v>
      </c>
      <c r="AK268" s="1">
        <v>2.4854750372469425E-3</v>
      </c>
      <c r="AL268" s="1">
        <v>1.995406299829483E-2</v>
      </c>
      <c r="AM268" s="1">
        <v>2.6417404878884554E-3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88</v>
      </c>
      <c r="AV268">
        <f t="shared" si="92"/>
        <v>0.49958679199218736</v>
      </c>
      <c r="AW268">
        <f t="shared" si="93"/>
        <v>4.7263496847389129E-5</v>
      </c>
      <c r="AX268">
        <f t="shared" si="94"/>
        <v>301.96693840026853</v>
      </c>
      <c r="AY268">
        <f t="shared" si="95"/>
        <v>302.90131034851072</v>
      </c>
      <c r="AZ268">
        <f t="shared" si="96"/>
        <v>0.15098411222582797</v>
      </c>
      <c r="BA268">
        <f t="shared" si="97"/>
        <v>0.10410209470813338</v>
      </c>
      <c r="BB268">
        <f t="shared" si="98"/>
        <v>3.9793665811969881</v>
      </c>
      <c r="BC268">
        <f t="shared" si="99"/>
        <v>39.883622441168207</v>
      </c>
      <c r="BD268">
        <f t="shared" si="100"/>
        <v>14.291892323370355</v>
      </c>
      <c r="BE268">
        <f t="shared" si="101"/>
        <v>29.284124374389648</v>
      </c>
      <c r="BF268">
        <f t="shared" si="102"/>
        <v>4.0883706026225388</v>
      </c>
      <c r="BG268">
        <f t="shared" si="103"/>
        <v>3.1987506450077995E-3</v>
      </c>
      <c r="BH268">
        <f t="shared" si="104"/>
        <v>2.5534008535959436</v>
      </c>
      <c r="BI268">
        <f t="shared" si="105"/>
        <v>1.5349697490265952</v>
      </c>
      <c r="BJ268">
        <f t="shared" si="106"/>
        <v>1.999542896303828E-3</v>
      </c>
      <c r="BK268">
        <f t="shared" si="107"/>
        <v>56.253089900074556</v>
      </c>
      <c r="BL268">
        <f t="shared" si="108"/>
        <v>1.342322927475204</v>
      </c>
      <c r="BM268">
        <f t="shared" si="109"/>
        <v>62.994912371809875</v>
      </c>
      <c r="BN268">
        <f t="shared" si="110"/>
        <v>420.16776510326775</v>
      </c>
      <c r="BO268">
        <f t="shared" si="111"/>
        <v>-4.6589932475606875E-4</v>
      </c>
    </row>
    <row r="269" spans="1:67" x14ac:dyDescent="0.25">
      <c r="A269" s="1">
        <v>257</v>
      </c>
      <c r="B269" s="1" t="s">
        <v>345</v>
      </c>
      <c r="C269" s="1" t="s">
        <v>82</v>
      </c>
      <c r="D269" s="1" t="s">
        <v>83</v>
      </c>
      <c r="E269" s="1" t="s">
        <v>84</v>
      </c>
      <c r="F269" s="1" t="s">
        <v>85</v>
      </c>
      <c r="G269" s="1" t="s">
        <v>86</v>
      </c>
      <c r="H269" s="1" t="s">
        <v>87</v>
      </c>
      <c r="I269" s="1">
        <v>1387.9999966695905</v>
      </c>
      <c r="J269" s="1">
        <v>0</v>
      </c>
      <c r="K269">
        <f t="shared" si="84"/>
        <v>-0.31593856864707809</v>
      </c>
      <c r="L269">
        <f t="shared" si="85"/>
        <v>3.1928360310854525E-3</v>
      </c>
      <c r="M269">
        <f t="shared" si="86"/>
        <v>566.8255747589094</v>
      </c>
      <c r="N269">
        <f t="shared" si="87"/>
        <v>4.7226645660315487E-2</v>
      </c>
      <c r="O269">
        <f t="shared" si="88"/>
        <v>1.4290802656660095</v>
      </c>
      <c r="P269">
        <f t="shared" si="89"/>
        <v>28.829845428466797</v>
      </c>
      <c r="Q269" s="1">
        <v>6</v>
      </c>
      <c r="R269">
        <f t="shared" si="90"/>
        <v>1.4200000166893005</v>
      </c>
      <c r="S269" s="1">
        <v>1</v>
      </c>
      <c r="T269">
        <f t="shared" si="91"/>
        <v>2.8400000333786011</v>
      </c>
      <c r="U269" s="1">
        <v>29.751686096191406</v>
      </c>
      <c r="V269" s="1">
        <v>28.829845428466797</v>
      </c>
      <c r="W269" s="1">
        <v>30.03156852722168</v>
      </c>
      <c r="X269" s="1">
        <v>419.44573974609375</v>
      </c>
      <c r="Y269" s="1">
        <v>420.03839111328125</v>
      </c>
      <c r="Z269" s="1">
        <v>25.498193740844727</v>
      </c>
      <c r="AA269" s="1">
        <v>25.590299606323242</v>
      </c>
      <c r="AB269" s="1">
        <v>60.573368072509766</v>
      </c>
      <c r="AC269" s="1">
        <v>60.792270660400391</v>
      </c>
      <c r="AD269" s="1">
        <v>299.77310180664063</v>
      </c>
      <c r="AE269" s="1">
        <v>0.97164386510848999</v>
      </c>
      <c r="AF269" s="1">
        <v>0.11847091466188431</v>
      </c>
      <c r="AG269" s="1">
        <v>99.774658203125</v>
      </c>
      <c r="AH269" s="1">
        <v>-1.0265200138092041</v>
      </c>
      <c r="AI269" s="1">
        <v>0.22566823661327362</v>
      </c>
      <c r="AJ269" s="1">
        <v>2.6255080476403236E-2</v>
      </c>
      <c r="AK269" s="1">
        <v>2.4854750372469425E-3</v>
      </c>
      <c r="AL269" s="1">
        <v>1.995406299829483E-2</v>
      </c>
      <c r="AM269" s="1">
        <v>2.6417404878884554E-3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88</v>
      </c>
      <c r="AV269">
        <f t="shared" si="92"/>
        <v>0.49962183634440099</v>
      </c>
      <c r="AW269">
        <f t="shared" si="93"/>
        <v>4.7226645660315487E-5</v>
      </c>
      <c r="AX269">
        <f t="shared" si="94"/>
        <v>301.97984542846677</v>
      </c>
      <c r="AY269">
        <f t="shared" si="95"/>
        <v>302.90168609619138</v>
      </c>
      <c r="AZ269">
        <f t="shared" si="96"/>
        <v>0.15546301494248915</v>
      </c>
      <c r="BA269">
        <f t="shared" si="97"/>
        <v>0.10248813983985749</v>
      </c>
      <c r="BB269">
        <f t="shared" si="98"/>
        <v>3.9823436622024753</v>
      </c>
      <c r="BC269">
        <f t="shared" si="99"/>
        <v>39.913378145531404</v>
      </c>
      <c r="BD269">
        <f t="shared" si="100"/>
        <v>14.323078539208161</v>
      </c>
      <c r="BE269">
        <f t="shared" si="101"/>
        <v>29.290765762329102</v>
      </c>
      <c r="BF269">
        <f t="shared" si="102"/>
        <v>4.0899387529973428</v>
      </c>
      <c r="BG269">
        <f t="shared" si="103"/>
        <v>3.1892505543381381E-3</v>
      </c>
      <c r="BH269">
        <f t="shared" si="104"/>
        <v>2.5532633965364657</v>
      </c>
      <c r="BI269">
        <f t="shared" si="105"/>
        <v>1.5366753564608771</v>
      </c>
      <c r="BJ269">
        <f t="shared" si="106"/>
        <v>1.9936034193418764E-3</v>
      </c>
      <c r="BK269">
        <f t="shared" si="107"/>
        <v>56.554827982360059</v>
      </c>
      <c r="BL269">
        <f t="shared" si="108"/>
        <v>1.3494613510364597</v>
      </c>
      <c r="BM269">
        <f t="shared" si="109"/>
        <v>62.941144922169848</v>
      </c>
      <c r="BN269">
        <f t="shared" si="110"/>
        <v>420.18857317759841</v>
      </c>
      <c r="BO269">
        <f t="shared" si="111"/>
        <v>-4.7325264191117728E-4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20241016_dark_der_24160_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2024-10-17T22:32:06Z</dcterms:created>
  <dcterms:modified xsi:type="dcterms:W3CDTF">2024-10-17T22:32:08Z</dcterms:modified>
</cp:coreProperties>
</file>