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checkCompatibility="1" autoCompressPictures="0"/>
  <bookViews>
    <workbookView xWindow="-20" yWindow="-20" windowWidth="12740" windowHeight="12700" tabRatio="500"/>
  </bookViews>
  <sheets>
    <sheet name="perf" sheetId="7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7" i="7"/>
  <c r="H8"/>
  <c r="H9"/>
  <c r="H10"/>
  <c r="H12"/>
  <c r="H14"/>
  <c r="H16"/>
  <c r="H18"/>
  <c r="H2"/>
  <c r="H3"/>
  <c r="H4"/>
  <c r="H5"/>
  <c r="H6"/>
  <c r="H15"/>
  <c r="H17"/>
  <c r="H11"/>
  <c r="H13"/>
  <c r="B41"/>
  <c r="C29"/>
  <c r="C30"/>
  <c r="C31"/>
  <c r="C33"/>
  <c r="C35"/>
  <c r="C37"/>
  <c r="C39"/>
  <c r="C23"/>
  <c r="C24"/>
  <c r="C25"/>
  <c r="C26"/>
  <c r="C27"/>
  <c r="C36"/>
  <c r="C38"/>
  <c r="C32"/>
  <c r="C34"/>
  <c r="C28"/>
  <c r="C41"/>
  <c r="G20"/>
  <c r="H20"/>
</calcChain>
</file>

<file path=xl/sharedStrings.xml><?xml version="1.0" encoding="utf-8"?>
<sst xmlns="http://schemas.openxmlformats.org/spreadsheetml/2006/main" count="64" uniqueCount="25">
  <si>
    <t>canneal</t>
  </si>
  <si>
    <t>dedup</t>
  </si>
  <si>
    <t>streamcluster</t>
  </si>
  <si>
    <t>blackscholes</t>
  </si>
  <si>
    <t>swaptions</t>
  </si>
  <si>
    <t>histogram</t>
  </si>
  <si>
    <t>kmeans</t>
  </si>
  <si>
    <t>linear_regression</t>
  </si>
  <si>
    <t>matrix_multiply</t>
  </si>
  <si>
    <t>pca</t>
  </si>
  <si>
    <t>reverse_index</t>
  </si>
  <si>
    <t>string_match</t>
  </si>
  <si>
    <t>word_count</t>
  </si>
  <si>
    <t>DETECTIVE</t>
    <phoneticPr fontId="5" type="noConversion"/>
  </si>
  <si>
    <t>PATROL</t>
    <phoneticPr fontId="5" type="noConversion"/>
  </si>
  <si>
    <t>pthreads</t>
    <phoneticPr fontId="5" type="noConversion"/>
  </si>
  <si>
    <t>ferret</t>
    <phoneticPr fontId="5" type="noConversion"/>
  </si>
  <si>
    <t>fluidanimate</t>
    <phoneticPr fontId="5" type="noConversion"/>
  </si>
  <si>
    <t>geomean</t>
    <phoneticPr fontId="5" type="noConversion"/>
  </si>
  <si>
    <t>pbzip2</t>
    <phoneticPr fontId="5" type="noConversion"/>
  </si>
  <si>
    <t>pfscan</t>
    <phoneticPr fontId="5" type="noConversion"/>
  </si>
  <si>
    <t>FS-PATROL</t>
    <phoneticPr fontId="5" type="noConversion"/>
  </si>
  <si>
    <t>FS-DETECTIVE</t>
    <phoneticPr fontId="5" type="noConversion"/>
  </si>
  <si>
    <t>X</t>
    <phoneticPr fontId="5" type="noConversion"/>
  </si>
  <si>
    <t>X</t>
    <phoneticPr fontId="5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</si>
</sst>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8"/>
      <name val="Verdana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 applyFont="1" applyFill="1" applyAlignment="1">
      <alignment wrapText="1"/>
    </xf>
    <xf numFmtId="0" fontId="4" fillId="0" borderId="0" xfId="0" applyFont="1"/>
    <xf numFmtId="0" fontId="6" fillId="0" borderId="0" xfId="0" applyNumberFormat="1" applyFont="1" applyFill="1" applyAlignment="1">
      <alignment horizontal="left" wrapText="1"/>
    </xf>
    <xf numFmtId="0" fontId="6" fillId="0" borderId="0" xfId="0" applyFont="1" applyAlignment="1">
      <alignment horizontal="right" wrapText="1"/>
    </xf>
    <xf numFmtId="0" fontId="6" fillId="0" borderId="0" xfId="0" applyNumberFormat="1" applyFont="1" applyFill="1" applyAlignment="1">
      <alignment horizontal="right" wrapText="1"/>
    </xf>
    <xf numFmtId="0" fontId="3" fillId="0" borderId="0" xfId="0" applyFon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400"/>
              <a:t>FS-</a:t>
            </a:r>
            <a:r>
              <a:rPr lang="en-US" sz="1400" cap="small"/>
              <a:t>Patrol</a:t>
            </a:r>
            <a:r>
              <a:rPr lang="en-US" sz="1400" baseline="0"/>
              <a:t> performance</a:t>
            </a:r>
            <a:endParaRPr lang="en-US" sz="1400"/>
          </a:p>
        </c:rich>
      </c:tx>
      <c:layout>
        <c:manualLayout>
          <c:xMode val="edge"/>
          <c:yMode val="edge"/>
          <c:x val="0.386901202713472"/>
          <c:y val="0.027260957796345"/>
        </c:manualLayout>
      </c:layout>
    </c:title>
    <c:plotArea>
      <c:layout>
        <c:manualLayout>
          <c:layoutTarget val="inner"/>
          <c:xMode val="edge"/>
          <c:yMode val="edge"/>
          <c:x val="0.1085026849559"/>
          <c:y val="0.143960972269771"/>
          <c:w val="0.868529117164241"/>
          <c:h val="0.486597436190041"/>
        </c:manualLayout>
      </c:layout>
      <c:barChart>
        <c:barDir val="col"/>
        <c:grouping val="clustered"/>
        <c:ser>
          <c:idx val="2"/>
          <c:order val="0"/>
          <c:tx>
            <c:strRef>
              <c:f>perf!$G$1</c:f>
              <c:strCache>
                <c:ptCount val="1"/>
                <c:pt idx="0">
                  <c:v>pthreads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noFill/>
            </a:ln>
          </c:spPr>
          <c:cat>
            <c:strRef>
              <c:f>perf!$F$2:$F$20</c:f>
              <c:strCache>
                <c:ptCount val="19"/>
                <c:pt idx="0">
                  <c:v>blackscholes</c:v>
                </c:pt>
                <c:pt idx="1">
                  <c:v>canneal</c:v>
                </c:pt>
                <c:pt idx="2">
                  <c:v>dedup</c:v>
                </c:pt>
                <c:pt idx="3">
                  <c:v>ferret</c:v>
                </c:pt>
                <c:pt idx="4">
                  <c:v>fluidanimate</c:v>
                </c:pt>
                <c:pt idx="5">
                  <c:v>histogram</c:v>
                </c:pt>
                <c:pt idx="6">
                  <c:v>kmeans</c:v>
                </c:pt>
                <c:pt idx="7">
                  <c:v>linear_regression</c:v>
                </c:pt>
                <c:pt idx="8">
                  <c:v>matrix_multiply</c:v>
                </c:pt>
                <c:pt idx="9">
                  <c:v>pbzip2</c:v>
                </c:pt>
                <c:pt idx="10">
                  <c:v>pca</c:v>
                </c:pt>
                <c:pt idx="11">
                  <c:v>pfscan</c:v>
                </c:pt>
                <c:pt idx="12">
                  <c:v>reverse_index</c:v>
                </c:pt>
                <c:pt idx="13">
                  <c:v>streamcluster</c:v>
                </c:pt>
                <c:pt idx="14">
                  <c:v>string_match</c:v>
                </c:pt>
                <c:pt idx="15">
                  <c:v>swaptions</c:v>
                </c:pt>
                <c:pt idx="16">
                  <c:v>word_count</c:v>
                </c:pt>
                <c:pt idx="18">
                  <c:v>geomean</c:v>
                </c:pt>
              </c:strCache>
            </c:strRef>
          </c:cat>
          <c:val>
            <c:numRef>
              <c:f>perf!$G$2:$G$20</c:f>
              <c:numCache>
                <c:formatCode>General</c:formatCode>
                <c:ptCount val="1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8">
                  <c:v>1.0</c:v>
                </c:pt>
              </c:numCache>
            </c:numRef>
          </c:val>
        </c:ser>
        <c:ser>
          <c:idx val="0"/>
          <c:order val="1"/>
          <c:tx>
            <c:strRef>
              <c:f>perf!$H$1</c:f>
              <c:strCache>
                <c:ptCount val="1"/>
                <c:pt idx="0">
                  <c:v>FS-PATROL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perf!$F$2:$F$20</c:f>
              <c:strCache>
                <c:ptCount val="19"/>
                <c:pt idx="0">
                  <c:v>blackscholes</c:v>
                </c:pt>
                <c:pt idx="1">
                  <c:v>canneal</c:v>
                </c:pt>
                <c:pt idx="2">
                  <c:v>dedup</c:v>
                </c:pt>
                <c:pt idx="3">
                  <c:v>ferret</c:v>
                </c:pt>
                <c:pt idx="4">
                  <c:v>fluidanimate</c:v>
                </c:pt>
                <c:pt idx="5">
                  <c:v>histogram</c:v>
                </c:pt>
                <c:pt idx="6">
                  <c:v>kmeans</c:v>
                </c:pt>
                <c:pt idx="7">
                  <c:v>linear_regression</c:v>
                </c:pt>
                <c:pt idx="8">
                  <c:v>matrix_multiply</c:v>
                </c:pt>
                <c:pt idx="9">
                  <c:v>pbzip2</c:v>
                </c:pt>
                <c:pt idx="10">
                  <c:v>pca</c:v>
                </c:pt>
                <c:pt idx="11">
                  <c:v>pfscan</c:v>
                </c:pt>
                <c:pt idx="12">
                  <c:v>reverse_index</c:v>
                </c:pt>
                <c:pt idx="13">
                  <c:v>streamcluster</c:v>
                </c:pt>
                <c:pt idx="14">
                  <c:v>string_match</c:v>
                </c:pt>
                <c:pt idx="15">
                  <c:v>swaptions</c:v>
                </c:pt>
                <c:pt idx="16">
                  <c:v>word_count</c:v>
                </c:pt>
                <c:pt idx="18">
                  <c:v>geomean</c:v>
                </c:pt>
              </c:strCache>
            </c:strRef>
          </c:cat>
          <c:val>
            <c:numRef>
              <c:f>perf!$H$2:$H$20</c:f>
              <c:numCache>
                <c:formatCode>0.00</c:formatCode>
                <c:ptCount val="19"/>
                <c:pt idx="0">
                  <c:v>1.002542680711951</c:v>
                </c:pt>
                <c:pt idx="1">
                  <c:v>1.108845150580982</c:v>
                </c:pt>
                <c:pt idx="2">
                  <c:v>1.017383348611671</c:v>
                </c:pt>
                <c:pt idx="3">
                  <c:v>1.033890214797136</c:v>
                </c:pt>
                <c:pt idx="4">
                  <c:v>1.47215496361385</c:v>
                </c:pt>
                <c:pt idx="5">
                  <c:v>0.757647058739743</c:v>
                </c:pt>
                <c:pt idx="6">
                  <c:v>1.284275321759702</c:v>
                </c:pt>
                <c:pt idx="7">
                  <c:v>0.113453430433812</c:v>
                </c:pt>
                <c:pt idx="8">
                  <c:v>0.998360548232671</c:v>
                </c:pt>
                <c:pt idx="9">
                  <c:v>1.000555864369094</c:v>
                </c:pt>
                <c:pt idx="10">
                  <c:v>1.026002430133657</c:v>
                </c:pt>
                <c:pt idx="11">
                  <c:v>0.848699763593381</c:v>
                </c:pt>
                <c:pt idx="12">
                  <c:v>1.253012048078037</c:v>
                </c:pt>
                <c:pt idx="13">
                  <c:v>0.93567251459968</c:v>
                </c:pt>
                <c:pt idx="14">
                  <c:v>0.599338964326461</c:v>
                </c:pt>
                <c:pt idx="15">
                  <c:v>0.942426926454676</c:v>
                </c:pt>
                <c:pt idx="16">
                  <c:v>1.046590909000522</c:v>
                </c:pt>
                <c:pt idx="18">
                  <c:v>0.87321433294718</c:v>
                </c:pt>
              </c:numCache>
            </c:numRef>
          </c:val>
        </c:ser>
        <c:axId val="523898648"/>
        <c:axId val="523958728"/>
      </c:barChart>
      <c:catAx>
        <c:axId val="523898648"/>
        <c:scaling>
          <c:orientation val="minMax"/>
        </c:scaling>
        <c:axPos val="b"/>
        <c:tickLblPos val="low"/>
        <c:txPr>
          <a:bodyPr rot="-2700000" vert="horz"/>
          <a:lstStyle/>
          <a:p>
            <a:pPr>
              <a:defRPr/>
            </a:pPr>
            <a:endParaRPr lang="en-US"/>
          </a:p>
        </c:txPr>
        <c:crossAx val="523958728"/>
        <c:crossesAt val="0.0"/>
        <c:lblAlgn val="ctr"/>
        <c:lblOffset val="100"/>
        <c:tickLblSkip val="1"/>
        <c:tickMarkSkip val="9"/>
      </c:catAx>
      <c:valAx>
        <c:axId val="523958728"/>
        <c:scaling>
          <c:orientation val="minMax"/>
          <c:max val="1.75"/>
          <c:min val="0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Normalized</a:t>
                </a:r>
                <a:r>
                  <a:rPr lang="en-US" b="1" baseline="0"/>
                  <a:t> Execution Time</a:t>
                </a:r>
                <a:endParaRPr lang="en-US" b="1"/>
              </a:p>
            </c:rich>
          </c:tx>
          <c:layout/>
        </c:title>
        <c:numFmt formatCode="0.0" sourceLinked="0"/>
        <c:tickLblPos val="nextTo"/>
        <c:crossAx val="523898648"/>
        <c:crosses val="autoZero"/>
        <c:crossBetween val="between"/>
        <c:majorUnit val="0.25"/>
        <c:minorUnit val="0.04"/>
      </c:valAx>
    </c:plotArea>
    <c:legend>
      <c:legendPos val="b"/>
      <c:layout>
        <c:manualLayout>
          <c:xMode val="edge"/>
          <c:yMode val="edge"/>
          <c:x val="0.389475497124604"/>
          <c:y val="0.923527144334896"/>
          <c:w val="0.234424266743921"/>
          <c:h val="0.0475449113945435"/>
        </c:manualLayout>
      </c:layout>
      <c:spPr>
        <a:noFill/>
        <a:ln>
          <a:noFill/>
        </a:ln>
      </c:sp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FS-</a:t>
            </a:r>
            <a:r>
              <a:rPr lang="en-US" sz="1400" cap="small" baseline="0"/>
              <a:t>Detective</a:t>
            </a:r>
            <a:r>
              <a:rPr lang="en-US" sz="1400" baseline="0"/>
              <a:t> overhead</a:t>
            </a:r>
            <a:endParaRPr lang="en-US" sz="1400"/>
          </a:p>
        </c:rich>
      </c:tx>
      <c:layout>
        <c:manualLayout>
          <c:xMode val="edge"/>
          <c:yMode val="edge"/>
          <c:x val="0.402404990125149"/>
          <c:y val="0.0431646154819651"/>
        </c:manualLayout>
      </c:layout>
    </c:title>
    <c:plotArea>
      <c:layout>
        <c:manualLayout>
          <c:layoutTarget val="inner"/>
          <c:xMode val="edge"/>
          <c:yMode val="edge"/>
          <c:x val="0.1085026849559"/>
          <c:y val="0.143960972269771"/>
          <c:w val="0.868529117164241"/>
          <c:h val="0.486597436190041"/>
        </c:manualLayout>
      </c:layout>
      <c:barChart>
        <c:barDir val="col"/>
        <c:grouping val="clustered"/>
        <c:ser>
          <c:idx val="2"/>
          <c:order val="0"/>
          <c:tx>
            <c:strRef>
              <c:f>perf!$B$22</c:f>
              <c:strCache>
                <c:ptCount val="1"/>
                <c:pt idx="0">
                  <c:v>pthreads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2700">
              <a:noFill/>
            </a:ln>
          </c:spPr>
          <c:cat>
            <c:strRef>
              <c:f>perf!$A$23:$A$41</c:f>
              <c:strCache>
                <c:ptCount val="19"/>
                <c:pt idx="0">
                  <c:v>blackscholes</c:v>
                </c:pt>
                <c:pt idx="1">
                  <c:v>canneal</c:v>
                </c:pt>
                <c:pt idx="2">
                  <c:v>dedup</c:v>
                </c:pt>
                <c:pt idx="3">
                  <c:v>ferret</c:v>
                </c:pt>
                <c:pt idx="4">
                  <c:v>fluidanimate</c:v>
                </c:pt>
                <c:pt idx="5">
                  <c:v>histogram</c:v>
                </c:pt>
                <c:pt idx="6">
                  <c:v>kmeans</c:v>
                </c:pt>
                <c:pt idx="7">
                  <c:v>linear_regression</c:v>
                </c:pt>
                <c:pt idx="8">
                  <c:v>matrix_multiply</c:v>
                </c:pt>
                <c:pt idx="9">
                  <c:v>pbzip2</c:v>
                </c:pt>
                <c:pt idx="10">
                  <c:v>pca</c:v>
                </c:pt>
                <c:pt idx="11">
                  <c:v>pfscan</c:v>
                </c:pt>
                <c:pt idx="12">
                  <c:v>reverse_index</c:v>
                </c:pt>
                <c:pt idx="13">
                  <c:v>streamcluster</c:v>
                </c:pt>
                <c:pt idx="14">
                  <c:v>string_match</c:v>
                </c:pt>
                <c:pt idx="15">
                  <c:v>swaptions</c:v>
                </c:pt>
                <c:pt idx="16">
                  <c:v>word_count</c:v>
                </c:pt>
                <c:pt idx="18">
                  <c:v>geomean</c:v>
                </c:pt>
              </c:strCache>
            </c:strRef>
          </c:cat>
          <c:val>
            <c:numRef>
              <c:f>perf!$B$23:$B$41</c:f>
              <c:numCache>
                <c:formatCode>General</c:formatCode>
                <c:ptCount val="1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8">
                  <c:v>1.0</c:v>
                </c:pt>
              </c:numCache>
            </c:numRef>
          </c:val>
        </c:ser>
        <c:ser>
          <c:idx val="0"/>
          <c:order val="1"/>
          <c:tx>
            <c:strRef>
              <c:f>perf!$C$22</c:f>
              <c:strCache>
                <c:ptCount val="1"/>
                <c:pt idx="0">
                  <c:v>FS-DETECTIVE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dPt>
            <c:idx val="11"/>
            <c:spPr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dir="10800000" algn="tl" rotWithShape="0">
                  <a:srgbClr val="000000">
                    <a:alpha val="43137"/>
                  </a:srgbClr>
                </a:outerShdw>
              </a:effectLst>
            </c:spPr>
          </c:dPt>
          <c:cat>
            <c:strRef>
              <c:f>perf!$A$23:$A$41</c:f>
              <c:strCache>
                <c:ptCount val="19"/>
                <c:pt idx="0">
                  <c:v>blackscholes</c:v>
                </c:pt>
                <c:pt idx="1">
                  <c:v>canneal</c:v>
                </c:pt>
                <c:pt idx="2">
                  <c:v>dedup</c:v>
                </c:pt>
                <c:pt idx="3">
                  <c:v>ferret</c:v>
                </c:pt>
                <c:pt idx="4">
                  <c:v>fluidanimate</c:v>
                </c:pt>
                <c:pt idx="5">
                  <c:v>histogram</c:v>
                </c:pt>
                <c:pt idx="6">
                  <c:v>kmeans</c:v>
                </c:pt>
                <c:pt idx="7">
                  <c:v>linear_regression</c:v>
                </c:pt>
                <c:pt idx="8">
                  <c:v>matrix_multiply</c:v>
                </c:pt>
                <c:pt idx="9">
                  <c:v>pbzip2</c:v>
                </c:pt>
                <c:pt idx="10">
                  <c:v>pca</c:v>
                </c:pt>
                <c:pt idx="11">
                  <c:v>pfscan</c:v>
                </c:pt>
                <c:pt idx="12">
                  <c:v>reverse_index</c:v>
                </c:pt>
                <c:pt idx="13">
                  <c:v>streamcluster</c:v>
                </c:pt>
                <c:pt idx="14">
                  <c:v>string_match</c:v>
                </c:pt>
                <c:pt idx="15">
                  <c:v>swaptions</c:v>
                </c:pt>
                <c:pt idx="16">
                  <c:v>word_count</c:v>
                </c:pt>
                <c:pt idx="18">
                  <c:v>geomean</c:v>
                </c:pt>
              </c:strCache>
            </c:strRef>
          </c:cat>
          <c:val>
            <c:numRef>
              <c:f>perf!$C$23:$C$41</c:f>
              <c:numCache>
                <c:formatCode>0.00</c:formatCode>
                <c:ptCount val="19"/>
                <c:pt idx="0">
                  <c:v>1.00351132098317</c:v>
                </c:pt>
                <c:pt idx="1">
                  <c:v>8.225752904908702</c:v>
                </c:pt>
                <c:pt idx="2">
                  <c:v>1.273559011931156</c:v>
                </c:pt>
                <c:pt idx="3">
                  <c:v>1.034208432776452</c:v>
                </c:pt>
                <c:pt idx="4">
                  <c:v>11.38983050795978</c:v>
                </c:pt>
                <c:pt idx="5">
                  <c:v>0.769411764620794</c:v>
                </c:pt>
                <c:pt idx="6">
                  <c:v>1.293788472291256</c:v>
                </c:pt>
                <c:pt idx="7">
                  <c:v>0.116519739364455</c:v>
                </c:pt>
                <c:pt idx="8">
                  <c:v>0.997835923667126</c:v>
                </c:pt>
                <c:pt idx="9">
                  <c:v>1.133333333333333</c:v>
                </c:pt>
                <c:pt idx="10">
                  <c:v>1.038639125151883</c:v>
                </c:pt>
                <c:pt idx="11">
                  <c:v>1.016713091922006</c:v>
                </c:pt>
                <c:pt idx="12">
                  <c:v>1.667469879365388</c:v>
                </c:pt>
                <c:pt idx="13">
                  <c:v>1.104813315315776</c:v>
                </c:pt>
                <c:pt idx="14">
                  <c:v>0.611090708725019</c:v>
                </c:pt>
                <c:pt idx="15">
                  <c:v>0.966046648922212</c:v>
                </c:pt>
                <c:pt idx="16">
                  <c:v>1.090909090814876</c:v>
                </c:pt>
                <c:pt idx="18">
                  <c:v>1.206955616756438</c:v>
                </c:pt>
              </c:numCache>
            </c:numRef>
          </c:val>
        </c:ser>
        <c:axId val="481215000"/>
        <c:axId val="480350056"/>
      </c:barChart>
      <c:catAx>
        <c:axId val="481215000"/>
        <c:scaling>
          <c:orientation val="minMax"/>
        </c:scaling>
        <c:axPos val="b"/>
        <c:tickLblPos val="low"/>
        <c:txPr>
          <a:bodyPr rot="-2700000" vert="horz"/>
          <a:lstStyle/>
          <a:p>
            <a:pPr>
              <a:defRPr/>
            </a:pPr>
            <a:endParaRPr lang="en-US"/>
          </a:p>
        </c:txPr>
        <c:crossAx val="480350056"/>
        <c:crosses val="autoZero"/>
        <c:lblAlgn val="ctr"/>
        <c:lblOffset val="100"/>
        <c:tickLblSkip val="1"/>
        <c:tickMarkSkip val="9"/>
      </c:catAx>
      <c:valAx>
        <c:axId val="480350056"/>
        <c:scaling>
          <c:orientation val="minMax"/>
          <c:max val="2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Normalized</a:t>
                </a:r>
                <a:r>
                  <a:rPr lang="en-US" b="1" baseline="0"/>
                  <a:t> Execution Time</a:t>
                </a:r>
                <a:endParaRPr lang="en-US" b="1"/>
              </a:p>
            </c:rich>
          </c:tx>
          <c:layout/>
        </c:title>
        <c:numFmt formatCode="0.0" sourceLinked="0"/>
        <c:tickLblPos val="nextTo"/>
        <c:crossAx val="481215000"/>
        <c:crosses val="autoZero"/>
        <c:crossBetween val="between"/>
        <c:majorUnit val="0.5"/>
      </c:valAx>
    </c:plotArea>
    <c:legend>
      <c:legendPos val="b"/>
      <c:layout>
        <c:manualLayout>
          <c:xMode val="edge"/>
          <c:yMode val="edge"/>
          <c:x val="0.410208507195045"/>
          <c:y val="0.910857538140412"/>
          <c:w val="0.16672277438577"/>
          <c:h val="0.0495422284543199"/>
        </c:manualLayout>
      </c:layout>
      <c:spPr>
        <a:noFill/>
        <a:ln>
          <a:noFill/>
        </a:ln>
      </c:sp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23</xdr:row>
      <xdr:rowOff>101600</xdr:rowOff>
    </xdr:from>
    <xdr:to>
      <xdr:col>19</xdr:col>
      <xdr:colOff>63501</xdr:colOff>
      <xdr:row>39</xdr:row>
      <xdr:rowOff>101600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262466</xdr:colOff>
      <xdr:row>7</xdr:row>
      <xdr:rowOff>67735</xdr:rowOff>
    </xdr:from>
    <xdr:to>
      <xdr:col>17</xdr:col>
      <xdr:colOff>558800</xdr:colOff>
      <xdr:row>24</xdr:row>
      <xdr:rowOff>67733</xdr:rowOff>
    </xdr:to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0.16296</cdr:x>
      <cdr:y>0.16113</cdr:y>
    </cdr:from>
    <cdr:to>
      <cdr:x>0.19815</cdr:x>
      <cdr:y>0.24808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90133" y="533400"/>
          <a:ext cx="321735" cy="28786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3175" cmpd="sng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8.2</a:t>
          </a:r>
        </a:p>
      </cdr:txBody>
    </cdr:sp>
  </cdr:relSizeAnchor>
  <cdr:relSizeAnchor xmlns:cdr="http://schemas.openxmlformats.org/drawingml/2006/chartDrawing">
    <cdr:from>
      <cdr:x>0.30093</cdr:x>
      <cdr:y>0.1688</cdr:y>
    </cdr:from>
    <cdr:to>
      <cdr:x>0.34352</cdr:x>
      <cdr:y>0.24808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751667" y="558799"/>
          <a:ext cx="389467" cy="262466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3175" cmpd="sng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11.4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41"/>
  <sheetViews>
    <sheetView tabSelected="1" showRuler="0" topLeftCell="A7" zoomScale="150" workbookViewId="0">
      <selection activeCell="C18" sqref="C18"/>
    </sheetView>
  </sheetViews>
  <sheetFormatPr baseColWidth="10" defaultRowHeight="15"/>
  <cols>
    <col min="8" max="8" width="7.1640625" style="1" customWidth="1"/>
  </cols>
  <sheetData>
    <row r="1" spans="1:10">
      <c r="B1" t="s">
        <v>15</v>
      </c>
      <c r="C1" t="s">
        <v>14</v>
      </c>
      <c r="D1" t="s">
        <v>13</v>
      </c>
      <c r="G1" t="s">
        <v>15</v>
      </c>
      <c r="H1" s="8" t="s">
        <v>21</v>
      </c>
    </row>
    <row r="2" spans="1:10">
      <c r="A2" t="s">
        <v>3</v>
      </c>
      <c r="B2" s="4">
        <v>10.32375</v>
      </c>
      <c r="C2" s="6">
        <v>10.35</v>
      </c>
      <c r="D2" s="2">
        <v>10.36</v>
      </c>
      <c r="E2" s="2"/>
      <c r="F2" t="s">
        <v>3</v>
      </c>
      <c r="G2">
        <v>1</v>
      </c>
      <c r="H2" s="1">
        <f t="shared" ref="H2:H18" si="0">C2/B2</f>
        <v>1.0025426807119506</v>
      </c>
    </row>
    <row r="3" spans="1:10">
      <c r="A3" s="7" t="s">
        <v>0</v>
      </c>
      <c r="B3" s="6">
        <v>10.5425</v>
      </c>
      <c r="C3" s="6">
        <v>11.69</v>
      </c>
      <c r="D3" s="2">
        <v>86.72</v>
      </c>
      <c r="E3" s="2"/>
      <c r="F3" s="7" t="s">
        <v>0</v>
      </c>
      <c r="G3">
        <v>1</v>
      </c>
      <c r="H3" s="1">
        <f t="shared" si="0"/>
        <v>1.1088451505809815</v>
      </c>
    </row>
    <row r="4" spans="1:10">
      <c r="A4" s="7" t="s">
        <v>1</v>
      </c>
      <c r="B4" s="6">
        <v>1.36624999996</v>
      </c>
      <c r="C4" s="6">
        <v>1.39</v>
      </c>
      <c r="D4" s="2">
        <v>1.74</v>
      </c>
      <c r="E4" s="2"/>
      <c r="F4" s="7" t="s">
        <v>1</v>
      </c>
      <c r="G4">
        <v>1</v>
      </c>
      <c r="H4" s="1">
        <f t="shared" si="0"/>
        <v>1.0173833486116708</v>
      </c>
    </row>
    <row r="5" spans="1:10">
      <c r="A5" s="3" t="s">
        <v>16</v>
      </c>
      <c r="B5" s="6">
        <v>6.2850000000000001</v>
      </c>
      <c r="C5" s="6">
        <v>6.4980000000000002</v>
      </c>
      <c r="D5" s="2">
        <v>6.5</v>
      </c>
      <c r="E5" s="2"/>
      <c r="F5" s="3" t="s">
        <v>16</v>
      </c>
      <c r="G5">
        <v>1</v>
      </c>
      <c r="H5" s="1">
        <f t="shared" si="0"/>
        <v>1.0338902147971361</v>
      </c>
    </row>
    <row r="6" spans="1:10">
      <c r="A6" s="3" t="s">
        <v>17</v>
      </c>
      <c r="B6" s="6">
        <v>1.5487500000700001</v>
      </c>
      <c r="C6" s="6">
        <v>2.2799999999999998</v>
      </c>
      <c r="D6" s="2">
        <v>17.64</v>
      </c>
      <c r="E6" s="2"/>
      <c r="F6" s="3" t="s">
        <v>17</v>
      </c>
      <c r="G6">
        <v>1</v>
      </c>
      <c r="H6" s="1">
        <f t="shared" si="0"/>
        <v>1.4721549636138491</v>
      </c>
    </row>
    <row r="7" spans="1:10">
      <c r="A7" t="s">
        <v>5</v>
      </c>
      <c r="B7" s="6">
        <v>0.425000000047</v>
      </c>
      <c r="C7" s="6">
        <v>0.32200000000000001</v>
      </c>
      <c r="D7" s="2">
        <v>0.32700000000000001</v>
      </c>
      <c r="E7" s="2"/>
      <c r="F7" t="s">
        <v>5</v>
      </c>
      <c r="G7">
        <v>1</v>
      </c>
      <c r="H7" s="1">
        <f t="shared" si="0"/>
        <v>0.75764705873974258</v>
      </c>
    </row>
    <row r="8" spans="1:10">
      <c r="A8" s="7" t="s">
        <v>6</v>
      </c>
      <c r="B8" s="6">
        <v>8.9350000000600005</v>
      </c>
      <c r="C8" s="6">
        <v>11.475</v>
      </c>
      <c r="D8" s="2">
        <v>11.56</v>
      </c>
      <c r="E8" s="2"/>
      <c r="F8" s="7" t="s">
        <v>6</v>
      </c>
      <c r="G8">
        <v>1</v>
      </c>
      <c r="H8" s="1">
        <f t="shared" si="0"/>
        <v>1.2842753217597025</v>
      </c>
    </row>
    <row r="9" spans="1:10">
      <c r="A9" t="s">
        <v>7</v>
      </c>
      <c r="B9" s="6">
        <v>3.26124999998</v>
      </c>
      <c r="C9" s="6">
        <v>0.37</v>
      </c>
      <c r="D9" s="2">
        <v>0.38</v>
      </c>
      <c r="E9" s="2"/>
      <c r="F9" t="s">
        <v>7</v>
      </c>
      <c r="G9">
        <v>1</v>
      </c>
      <c r="H9" s="1">
        <f t="shared" si="0"/>
        <v>0.1134534304338119</v>
      </c>
      <c r="J9" t="s">
        <v>23</v>
      </c>
    </row>
    <row r="10" spans="1:10">
      <c r="A10" t="s">
        <v>8</v>
      </c>
      <c r="B10" s="6">
        <v>19.061250000000001</v>
      </c>
      <c r="C10" s="6">
        <v>19.03</v>
      </c>
      <c r="D10" s="2">
        <v>19.02</v>
      </c>
      <c r="E10" s="2"/>
      <c r="F10" t="s">
        <v>8</v>
      </c>
      <c r="G10">
        <v>1</v>
      </c>
      <c r="H10" s="1">
        <f t="shared" si="0"/>
        <v>0.99836054823267095</v>
      </c>
    </row>
    <row r="11" spans="1:10">
      <c r="A11" s="3" t="s">
        <v>19</v>
      </c>
      <c r="B11" s="6">
        <v>1.7989999999999999</v>
      </c>
      <c r="C11" s="6">
        <v>1.8</v>
      </c>
      <c r="D11" s="5">
        <v>2.04</v>
      </c>
      <c r="E11" s="5"/>
      <c r="F11" s="3" t="s">
        <v>19</v>
      </c>
      <c r="G11" s="5">
        <v>1</v>
      </c>
      <c r="H11" s="1">
        <f t="shared" si="0"/>
        <v>1.0005558643690939</v>
      </c>
    </row>
    <row r="12" spans="1:10">
      <c r="A12" t="s">
        <v>9</v>
      </c>
      <c r="B12" s="6">
        <v>20.574999999999999</v>
      </c>
      <c r="C12" s="6">
        <v>21.11</v>
      </c>
      <c r="D12" s="2">
        <v>21.37</v>
      </c>
      <c r="E12" s="2"/>
      <c r="F12" t="s">
        <v>9</v>
      </c>
      <c r="G12">
        <v>1</v>
      </c>
      <c r="H12" s="1">
        <f t="shared" si="0"/>
        <v>1.0260024301336574</v>
      </c>
    </row>
    <row r="13" spans="1:10">
      <c r="A13" s="3" t="s">
        <v>20</v>
      </c>
      <c r="B13" s="6">
        <v>0.42299999999999999</v>
      </c>
      <c r="C13" s="6">
        <v>0.35899999999999999</v>
      </c>
      <c r="D13" s="2">
        <v>0.36499999999999999</v>
      </c>
      <c r="F13" s="3" t="s">
        <v>20</v>
      </c>
      <c r="G13">
        <v>1</v>
      </c>
      <c r="H13" s="1">
        <f t="shared" si="0"/>
        <v>0.84869976359338062</v>
      </c>
    </row>
    <row r="14" spans="1:10">
      <c r="A14" t="s">
        <v>10</v>
      </c>
      <c r="B14" s="6">
        <v>2.0750000001900002</v>
      </c>
      <c r="C14" s="6">
        <v>2.6</v>
      </c>
      <c r="D14" s="2">
        <v>3.46</v>
      </c>
      <c r="E14" s="2"/>
      <c r="F14" t="s">
        <v>10</v>
      </c>
      <c r="G14">
        <v>1</v>
      </c>
      <c r="H14" s="1">
        <f t="shared" si="0"/>
        <v>1.2530120480780373</v>
      </c>
      <c r="J14" t="s">
        <v>24</v>
      </c>
    </row>
    <row r="15" spans="1:10">
      <c r="A15" s="7" t="s">
        <v>2</v>
      </c>
      <c r="B15" s="6">
        <v>2.7787500000600001</v>
      </c>
      <c r="C15" s="6">
        <v>2.6</v>
      </c>
      <c r="D15" s="2">
        <v>3.07</v>
      </c>
      <c r="E15" s="2"/>
      <c r="F15" s="7" t="s">
        <v>2</v>
      </c>
      <c r="G15">
        <v>1</v>
      </c>
      <c r="H15" s="1">
        <f t="shared" si="0"/>
        <v>0.93567251459967959</v>
      </c>
      <c r="J15" t="s">
        <v>23</v>
      </c>
    </row>
    <row r="16" spans="1:10">
      <c r="A16" t="s">
        <v>11</v>
      </c>
      <c r="B16" s="6">
        <v>3.4037500002900001</v>
      </c>
      <c r="C16" s="6">
        <v>2.04</v>
      </c>
      <c r="D16" s="2">
        <v>2.08</v>
      </c>
      <c r="E16" s="2"/>
      <c r="F16" t="s">
        <v>11</v>
      </c>
      <c r="G16">
        <v>1</v>
      </c>
      <c r="H16" s="1">
        <f t="shared" si="0"/>
        <v>0.59933896432646105</v>
      </c>
      <c r="J16" t="s">
        <v>23</v>
      </c>
    </row>
    <row r="17" spans="1:8">
      <c r="A17" s="7" t="s">
        <v>4</v>
      </c>
      <c r="B17" s="6">
        <v>4.2337500001299997</v>
      </c>
      <c r="C17" s="6">
        <v>3.99</v>
      </c>
      <c r="D17" s="2">
        <v>4.09</v>
      </c>
      <c r="E17" s="2"/>
      <c r="F17" s="7" t="s">
        <v>4</v>
      </c>
      <c r="G17">
        <v>1</v>
      </c>
      <c r="H17" s="8">
        <f t="shared" si="0"/>
        <v>0.94242692645467607</v>
      </c>
    </row>
    <row r="18" spans="1:8">
      <c r="A18" t="s">
        <v>12</v>
      </c>
      <c r="B18" s="6">
        <v>2.2000000001900002</v>
      </c>
      <c r="C18" s="6">
        <v>2.3025000000000002</v>
      </c>
      <c r="D18" s="2">
        <v>2.4</v>
      </c>
      <c r="E18" s="2"/>
      <c r="F18" t="s">
        <v>12</v>
      </c>
      <c r="G18">
        <v>1</v>
      </c>
      <c r="H18" s="8">
        <f t="shared" si="0"/>
        <v>1.0465909090005217</v>
      </c>
    </row>
    <row r="19" spans="1:8">
      <c r="A19" s="3"/>
      <c r="B19" s="6"/>
      <c r="C19" s="6"/>
      <c r="D19" s="2"/>
      <c r="F19" s="3"/>
      <c r="H19" s="8"/>
    </row>
    <row r="20" spans="1:8">
      <c r="F20" t="s">
        <v>18</v>
      </c>
      <c r="G20">
        <f>GEOMEAN(G3,G18)</f>
        <v>1</v>
      </c>
      <c r="H20" s="8">
        <f>GEOMEAN(H3:H18)</f>
        <v>0.87321433294717998</v>
      </c>
    </row>
    <row r="22" spans="1:8">
      <c r="B22" t="s">
        <v>15</v>
      </c>
      <c r="C22" s="8" t="s">
        <v>22</v>
      </c>
      <c r="D22" s="8"/>
    </row>
    <row r="23" spans="1:8">
      <c r="A23" t="s">
        <v>3</v>
      </c>
      <c r="B23">
        <v>1</v>
      </c>
      <c r="C23" s="8">
        <f t="shared" ref="C23:C31" si="1">D2/B2</f>
        <v>1.0035113209831699</v>
      </c>
      <c r="D23" s="8"/>
    </row>
    <row r="24" spans="1:8">
      <c r="A24" s="7" t="s">
        <v>0</v>
      </c>
      <c r="B24">
        <v>1</v>
      </c>
      <c r="C24" s="8">
        <f t="shared" si="1"/>
        <v>8.2257529049087026</v>
      </c>
      <c r="D24" s="8"/>
    </row>
    <row r="25" spans="1:8">
      <c r="A25" s="7" t="s">
        <v>1</v>
      </c>
      <c r="B25">
        <v>1</v>
      </c>
      <c r="C25" s="8">
        <f t="shared" si="1"/>
        <v>1.2735590119311564</v>
      </c>
      <c r="D25" s="8"/>
    </row>
    <row r="26" spans="1:8">
      <c r="A26" s="3" t="s">
        <v>16</v>
      </c>
      <c r="B26">
        <v>1</v>
      </c>
      <c r="C26" s="8">
        <f t="shared" si="1"/>
        <v>1.0342084327764518</v>
      </c>
      <c r="D26" s="8"/>
    </row>
    <row r="27" spans="1:8">
      <c r="A27" s="3" t="s">
        <v>17</v>
      </c>
      <c r="B27">
        <v>1</v>
      </c>
      <c r="C27" s="8">
        <f t="shared" si="1"/>
        <v>11.389830507959781</v>
      </c>
      <c r="D27" s="8"/>
    </row>
    <row r="28" spans="1:8">
      <c r="A28" t="s">
        <v>5</v>
      </c>
      <c r="B28">
        <v>1</v>
      </c>
      <c r="C28" s="8">
        <f t="shared" si="1"/>
        <v>0.76941176462079452</v>
      </c>
      <c r="D28" s="8"/>
    </row>
    <row r="29" spans="1:8">
      <c r="A29" s="7" t="s">
        <v>6</v>
      </c>
      <c r="B29">
        <v>1</v>
      </c>
      <c r="C29" s="8">
        <f t="shared" si="1"/>
        <v>1.293788472291256</v>
      </c>
      <c r="D29" s="8"/>
    </row>
    <row r="30" spans="1:8">
      <c r="A30" t="s">
        <v>7</v>
      </c>
      <c r="B30">
        <v>1</v>
      </c>
      <c r="C30" s="8">
        <f t="shared" si="1"/>
        <v>0.11651973936445548</v>
      </c>
      <c r="D30" s="8"/>
    </row>
    <row r="31" spans="1:8">
      <c r="A31" t="s">
        <v>8</v>
      </c>
      <c r="B31">
        <v>1</v>
      </c>
      <c r="C31" s="8">
        <f t="shared" si="1"/>
        <v>0.99783592366712559</v>
      </c>
      <c r="D31" s="8"/>
    </row>
    <row r="32" spans="1:8">
      <c r="A32" s="3" t="s">
        <v>19</v>
      </c>
      <c r="B32">
        <v>1</v>
      </c>
      <c r="C32" s="8">
        <f>D11/C11</f>
        <v>1.1333333333333333</v>
      </c>
      <c r="D32" s="8"/>
    </row>
    <row r="33" spans="1:8">
      <c r="A33" t="s">
        <v>9</v>
      </c>
      <c r="B33">
        <v>1</v>
      </c>
      <c r="C33" s="8">
        <f>D12/B12</f>
        <v>1.0386391251518834</v>
      </c>
      <c r="D33" s="8"/>
    </row>
    <row r="34" spans="1:8">
      <c r="A34" s="3" t="s">
        <v>20</v>
      </c>
      <c r="B34">
        <v>1</v>
      </c>
      <c r="C34" s="8">
        <f>D13/C13</f>
        <v>1.0167130919220055</v>
      </c>
      <c r="D34" s="8"/>
    </row>
    <row r="35" spans="1:8">
      <c r="A35" t="s">
        <v>10</v>
      </c>
      <c r="B35">
        <v>1</v>
      </c>
      <c r="C35" s="8">
        <f>D14/B14</f>
        <v>1.6674698793653882</v>
      </c>
      <c r="D35" s="8"/>
    </row>
    <row r="36" spans="1:8">
      <c r="A36" s="7" t="s">
        <v>2</v>
      </c>
      <c r="B36">
        <v>1</v>
      </c>
      <c r="C36" s="8">
        <f>D15/B15</f>
        <v>1.1048133153157755</v>
      </c>
      <c r="D36" s="8"/>
    </row>
    <row r="37" spans="1:8">
      <c r="A37" t="s">
        <v>11</v>
      </c>
      <c r="B37">
        <v>1</v>
      </c>
      <c r="C37" s="8">
        <f>D16/B16</f>
        <v>0.61109070872501914</v>
      </c>
      <c r="D37" s="8"/>
    </row>
    <row r="38" spans="1:8">
      <c r="A38" s="7" t="s">
        <v>4</v>
      </c>
      <c r="B38">
        <v>1</v>
      </c>
      <c r="C38" s="8">
        <f>D17/B17</f>
        <v>0.96604664892221181</v>
      </c>
      <c r="D38" s="8"/>
      <c r="H38" s="8"/>
    </row>
    <row r="39" spans="1:8">
      <c r="A39" t="s">
        <v>12</v>
      </c>
      <c r="B39">
        <v>1</v>
      </c>
      <c r="C39" s="8">
        <f>D18/B18</f>
        <v>1.090909090814876</v>
      </c>
      <c r="D39" s="8"/>
    </row>
    <row r="40" spans="1:8">
      <c r="C40" s="8"/>
      <c r="D40" s="8"/>
    </row>
    <row r="41" spans="1:8">
      <c r="A41" t="s">
        <v>18</v>
      </c>
      <c r="B41">
        <f>GEOMEAN(B24,B39)</f>
        <v>1</v>
      </c>
      <c r="C41" s="8">
        <f>GEOMEAN(C24:C39)</f>
        <v>1.2069556167564377</v>
      </c>
    </row>
  </sheetData>
  <sortState ref="A23:C39">
    <sortCondition ref="A24:A39"/>
  </sortState>
  <phoneticPr fontId="5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</vt:lpstr>
    </vt:vector>
  </TitlesOfParts>
  <Company>University of Massachusetts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Curtsinger</dc:creator>
  <cp:lastModifiedBy>Tongping Liu</cp:lastModifiedBy>
  <cp:lastPrinted>2010-11-20T01:40:12Z</cp:lastPrinted>
  <dcterms:created xsi:type="dcterms:W3CDTF">2010-11-10T17:23:38Z</dcterms:created>
  <dcterms:modified xsi:type="dcterms:W3CDTF">2011-04-06T15:31:10Z</dcterms:modified>
</cp:coreProperties>
</file>