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aldpinckney/UMass/research/serverless/spl/spl-lib/examples/download-csv-benchmarks/data/"/>
    </mc:Choice>
  </mc:AlternateContent>
  <bookViews>
    <workbookView xWindow="0" yWindow="460" windowWidth="28800" windowHeight="16340" tabRatio="500"/>
  </bookViews>
  <sheets>
    <sheet name="SUMMARY" sheetId="28" r:id="rId1"/>
    <sheet name="33" sheetId="1" r:id="rId2"/>
    <sheet name="52" sheetId="2" r:id="rId3"/>
    <sheet name="133" sheetId="27" r:id="rId4"/>
    <sheet name="221" sheetId="26" r:id="rId5"/>
    <sheet name="344" sheetId="24" r:id="rId6"/>
    <sheet name="564" sheetId="23" r:id="rId7"/>
    <sheet name="894" sheetId="21" r:id="rId8"/>
    <sheet name="1445" sheetId="20" r:id="rId9"/>
    <sheet name="2322" sheetId="19" r:id="rId10"/>
    <sheet name="3768" sheetId="18" r:id="rId11"/>
    <sheet name="6083" sheetId="17" r:id="rId12"/>
    <sheet name="10011" sheetId="16" r:id="rId13"/>
    <sheet name="16228" sheetId="15" r:id="rId14"/>
    <sheet name="26182" sheetId="14" r:id="rId15"/>
    <sheet name="42713" sheetId="13" r:id="rId16"/>
    <sheet name="68895" sheetId="12" r:id="rId17"/>
    <sheet name="110908" sheetId="11" r:id="rId18"/>
    <sheet name="178451" sheetId="10" r:id="rId19"/>
    <sheet name="288092" sheetId="9" r:id="rId20"/>
    <sheet name="467728" sheetId="8" r:id="rId21"/>
    <sheet name="755117" sheetId="7" r:id="rId22"/>
    <sheet name="1214683" sheetId="6" r:id="rId23"/>
    <sheet name="1950655" sheetId="5" r:id="rId24"/>
    <sheet name="3153887" sheetId="4" r:id="rId25"/>
    <sheet name="5112676" sheetId="3" r:id="rId2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2" l="1"/>
  <c r="B3" i="28"/>
  <c r="B24" i="2"/>
  <c r="C3" i="28"/>
  <c r="C24" i="2"/>
  <c r="D3" i="28"/>
  <c r="D24" i="2"/>
  <c r="E3" i="2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4" i="2"/>
  <c r="F3" i="28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4" i="2"/>
  <c r="G3" i="28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4" i="2"/>
  <c r="H3" i="28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4" i="2"/>
  <c r="I3" i="28"/>
  <c r="A27" i="2"/>
  <c r="J3" i="28"/>
  <c r="B27" i="2"/>
  <c r="K3" i="28"/>
  <c r="C27" i="2"/>
  <c r="L3" i="28"/>
  <c r="D27" i="2"/>
  <c r="M3" i="28"/>
  <c r="E27" i="2"/>
  <c r="N3" i="28"/>
  <c r="H27" i="2"/>
  <c r="O3" i="28"/>
  <c r="K27" i="2"/>
  <c r="P3" i="28"/>
  <c r="M27" i="2"/>
  <c r="Q3" i="28"/>
  <c r="A24" i="27"/>
  <c r="B4" i="28"/>
  <c r="B24" i="27"/>
  <c r="C4" i="28"/>
  <c r="C24" i="27"/>
  <c r="D4" i="28"/>
  <c r="D24" i="27"/>
  <c r="E4" i="28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4" i="27"/>
  <c r="F4" i="28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4" i="27"/>
  <c r="G4" i="28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4" i="27"/>
  <c r="H4" i="28"/>
  <c r="M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4" i="27"/>
  <c r="I4" i="28"/>
  <c r="A27" i="27"/>
  <c r="J4" i="28"/>
  <c r="B27" i="27"/>
  <c r="K4" i="28"/>
  <c r="C27" i="27"/>
  <c r="L4" i="28"/>
  <c r="D27" i="27"/>
  <c r="M4" i="28"/>
  <c r="E27" i="27"/>
  <c r="N4" i="28"/>
  <c r="H27" i="27"/>
  <c r="O4" i="28"/>
  <c r="K27" i="27"/>
  <c r="P4" i="28"/>
  <c r="M27" i="27"/>
  <c r="Q4" i="28"/>
  <c r="A24" i="26"/>
  <c r="B5" i="28"/>
  <c r="B24" i="26"/>
  <c r="C5" i="28"/>
  <c r="C24" i="26"/>
  <c r="D5" i="28"/>
  <c r="D24" i="26"/>
  <c r="E5" i="28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4" i="26"/>
  <c r="F5" i="28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4" i="26"/>
  <c r="G5" i="28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4" i="26"/>
  <c r="H5" i="28"/>
  <c r="M2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4" i="26"/>
  <c r="I5" i="28"/>
  <c r="A27" i="26"/>
  <c r="J5" i="28"/>
  <c r="B27" i="26"/>
  <c r="K5" i="28"/>
  <c r="C27" i="26"/>
  <c r="L5" i="28"/>
  <c r="D27" i="26"/>
  <c r="M5" i="28"/>
  <c r="E27" i="26"/>
  <c r="N5" i="28"/>
  <c r="H27" i="26"/>
  <c r="O5" i="28"/>
  <c r="K27" i="26"/>
  <c r="P5" i="28"/>
  <c r="M27" i="26"/>
  <c r="Q5" i="28"/>
  <c r="A24" i="24"/>
  <c r="B6" i="28"/>
  <c r="B24" i="24"/>
  <c r="C6" i="28"/>
  <c r="C24" i="24"/>
  <c r="D6" i="28"/>
  <c r="D24" i="24"/>
  <c r="E6" i="28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4" i="24"/>
  <c r="F6" i="28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4" i="24"/>
  <c r="G6" i="28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4" i="24"/>
  <c r="H6" i="28"/>
  <c r="M2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4" i="24"/>
  <c r="I6" i="28"/>
  <c r="A27" i="24"/>
  <c r="J6" i="28"/>
  <c r="B27" i="24"/>
  <c r="K6" i="28"/>
  <c r="C27" i="24"/>
  <c r="L6" i="28"/>
  <c r="D27" i="24"/>
  <c r="M6" i="28"/>
  <c r="E27" i="24"/>
  <c r="N6" i="28"/>
  <c r="H27" i="24"/>
  <c r="O6" i="28"/>
  <c r="K27" i="24"/>
  <c r="P6" i="28"/>
  <c r="M27" i="24"/>
  <c r="Q6" i="28"/>
  <c r="A24" i="23"/>
  <c r="B7" i="28"/>
  <c r="B24" i="23"/>
  <c r="C7" i="28"/>
  <c r="C24" i="23"/>
  <c r="D7" i="28"/>
  <c r="D24" i="23"/>
  <c r="E7" i="28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4" i="23"/>
  <c r="F7" i="28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4" i="23"/>
  <c r="G7" i="28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4" i="23"/>
  <c r="H7" i="28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4" i="23"/>
  <c r="I7" i="28"/>
  <c r="A27" i="23"/>
  <c r="J7" i="28"/>
  <c r="B27" i="23"/>
  <c r="K7" i="28"/>
  <c r="C27" i="23"/>
  <c r="L7" i="28"/>
  <c r="D27" i="23"/>
  <c r="M7" i="28"/>
  <c r="E27" i="23"/>
  <c r="N7" i="28"/>
  <c r="H27" i="23"/>
  <c r="O7" i="28"/>
  <c r="K27" i="23"/>
  <c r="P7" i="28"/>
  <c r="M27" i="23"/>
  <c r="Q7" i="28"/>
  <c r="A24" i="21"/>
  <c r="B8" i="28"/>
  <c r="B24" i="21"/>
  <c r="C8" i="28"/>
  <c r="C24" i="21"/>
  <c r="D8" i="28"/>
  <c r="D24" i="21"/>
  <c r="E8" i="28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4" i="21"/>
  <c r="F8" i="28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4" i="21"/>
  <c r="G8" i="28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4" i="21"/>
  <c r="H8" i="28"/>
  <c r="M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4" i="21"/>
  <c r="I8" i="28"/>
  <c r="A27" i="21"/>
  <c r="J8" i="28"/>
  <c r="B27" i="21"/>
  <c r="K8" i="28"/>
  <c r="C27" i="21"/>
  <c r="L8" i="28"/>
  <c r="D27" i="21"/>
  <c r="M8" i="28"/>
  <c r="E27" i="21"/>
  <c r="N8" i="28"/>
  <c r="H27" i="21"/>
  <c r="O8" i="28"/>
  <c r="K27" i="21"/>
  <c r="P8" i="28"/>
  <c r="M27" i="21"/>
  <c r="Q8" i="28"/>
  <c r="A24" i="20"/>
  <c r="B9" i="28"/>
  <c r="B24" i="20"/>
  <c r="C9" i="28"/>
  <c r="C24" i="20"/>
  <c r="D9" i="28"/>
  <c r="D24" i="20"/>
  <c r="E9" i="28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4" i="20"/>
  <c r="F9" i="28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4" i="20"/>
  <c r="G9" i="28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4" i="20"/>
  <c r="H9" i="28"/>
  <c r="M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4" i="20"/>
  <c r="I9" i="28"/>
  <c r="A27" i="20"/>
  <c r="J9" i="28"/>
  <c r="B27" i="20"/>
  <c r="K9" i="28"/>
  <c r="C27" i="20"/>
  <c r="L9" i="28"/>
  <c r="D27" i="20"/>
  <c r="M9" i="28"/>
  <c r="E27" i="20"/>
  <c r="N9" i="28"/>
  <c r="H27" i="20"/>
  <c r="O9" i="28"/>
  <c r="K27" i="20"/>
  <c r="P9" i="28"/>
  <c r="M27" i="20"/>
  <c r="Q9" i="28"/>
  <c r="A24" i="19"/>
  <c r="B10" i="28"/>
  <c r="B24" i="19"/>
  <c r="C10" i="28"/>
  <c r="C24" i="19"/>
  <c r="D10" i="28"/>
  <c r="D24" i="19"/>
  <c r="E10" i="28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4" i="19"/>
  <c r="F10" i="28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4" i="19"/>
  <c r="G10" i="28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4" i="19"/>
  <c r="H10" i="28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4" i="19"/>
  <c r="I10" i="28"/>
  <c r="A27" i="19"/>
  <c r="J10" i="28"/>
  <c r="B27" i="19"/>
  <c r="K10" i="28"/>
  <c r="C27" i="19"/>
  <c r="L10" i="28"/>
  <c r="D27" i="19"/>
  <c r="M10" i="28"/>
  <c r="E27" i="19"/>
  <c r="N10" i="28"/>
  <c r="H27" i="19"/>
  <c r="O10" i="28"/>
  <c r="K27" i="19"/>
  <c r="P10" i="28"/>
  <c r="M27" i="19"/>
  <c r="Q10" i="28"/>
  <c r="A24" i="18"/>
  <c r="B11" i="28"/>
  <c r="B24" i="18"/>
  <c r="C11" i="28"/>
  <c r="C24" i="18"/>
  <c r="D11" i="28"/>
  <c r="D24" i="18"/>
  <c r="E11" i="2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4" i="18"/>
  <c r="F11" i="2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4" i="18"/>
  <c r="G11" i="2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4" i="18"/>
  <c r="H11" i="2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4" i="18"/>
  <c r="I11" i="28"/>
  <c r="A27" i="18"/>
  <c r="J11" i="28"/>
  <c r="B27" i="18"/>
  <c r="K11" i="28"/>
  <c r="C27" i="18"/>
  <c r="L11" i="28"/>
  <c r="D27" i="18"/>
  <c r="M11" i="28"/>
  <c r="E27" i="18"/>
  <c r="N11" i="28"/>
  <c r="H27" i="18"/>
  <c r="O11" i="28"/>
  <c r="K27" i="18"/>
  <c r="P11" i="28"/>
  <c r="M27" i="18"/>
  <c r="Q11" i="28"/>
  <c r="A24" i="17"/>
  <c r="B12" i="28"/>
  <c r="B24" i="17"/>
  <c r="C12" i="28"/>
  <c r="C24" i="17"/>
  <c r="D12" i="28"/>
  <c r="D24" i="17"/>
  <c r="E12" i="28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4" i="17"/>
  <c r="F12" i="28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4" i="17"/>
  <c r="G12" i="28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4" i="17"/>
  <c r="H12" i="28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4" i="17"/>
  <c r="I12" i="28"/>
  <c r="A27" i="17"/>
  <c r="J12" i="28"/>
  <c r="B27" i="17"/>
  <c r="K12" i="28"/>
  <c r="C27" i="17"/>
  <c r="L12" i="28"/>
  <c r="D27" i="17"/>
  <c r="M12" i="28"/>
  <c r="E27" i="17"/>
  <c r="N12" i="28"/>
  <c r="H27" i="17"/>
  <c r="O12" i="28"/>
  <c r="K27" i="17"/>
  <c r="P12" i="28"/>
  <c r="M27" i="17"/>
  <c r="Q12" i="28"/>
  <c r="A24" i="16"/>
  <c r="B13" i="28"/>
  <c r="B24" i="16"/>
  <c r="C13" i="28"/>
  <c r="C24" i="16"/>
  <c r="D13" i="28"/>
  <c r="D24" i="16"/>
  <c r="E13" i="28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4" i="16"/>
  <c r="F13" i="28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4" i="16"/>
  <c r="G13" i="28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4" i="16"/>
  <c r="H13" i="28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4" i="16"/>
  <c r="I13" i="28"/>
  <c r="A27" i="16"/>
  <c r="J13" i="28"/>
  <c r="B27" i="16"/>
  <c r="K13" i="28"/>
  <c r="C27" i="16"/>
  <c r="L13" i="28"/>
  <c r="D27" i="16"/>
  <c r="M13" i="28"/>
  <c r="E27" i="16"/>
  <c r="N13" i="28"/>
  <c r="H27" i="16"/>
  <c r="O13" i="28"/>
  <c r="K27" i="16"/>
  <c r="P13" i="28"/>
  <c r="M27" i="16"/>
  <c r="Q13" i="28"/>
  <c r="A24" i="15"/>
  <c r="B14" i="28"/>
  <c r="B24" i="15"/>
  <c r="C14" i="28"/>
  <c r="C24" i="15"/>
  <c r="D14" i="28"/>
  <c r="D24" i="15"/>
  <c r="E14" i="28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4" i="15"/>
  <c r="F14" i="28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4" i="15"/>
  <c r="G14" i="28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4" i="15"/>
  <c r="H14" i="28"/>
  <c r="M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4" i="15"/>
  <c r="I14" i="28"/>
  <c r="A27" i="15"/>
  <c r="J14" i="28"/>
  <c r="B27" i="15"/>
  <c r="K14" i="28"/>
  <c r="C27" i="15"/>
  <c r="L14" i="28"/>
  <c r="D27" i="15"/>
  <c r="M14" i="28"/>
  <c r="E27" i="15"/>
  <c r="N14" i="28"/>
  <c r="H27" i="15"/>
  <c r="O14" i="28"/>
  <c r="K27" i="15"/>
  <c r="P14" i="28"/>
  <c r="M27" i="15"/>
  <c r="Q14" i="28"/>
  <c r="A24" i="14"/>
  <c r="B15" i="28"/>
  <c r="B24" i="14"/>
  <c r="C15" i="28"/>
  <c r="C24" i="14"/>
  <c r="D15" i="28"/>
  <c r="D24" i="14"/>
  <c r="E15" i="28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4" i="14"/>
  <c r="F15" i="28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4" i="14"/>
  <c r="G15" i="28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4" i="14"/>
  <c r="H15" i="28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4" i="14"/>
  <c r="I15" i="28"/>
  <c r="A27" i="14"/>
  <c r="J15" i="28"/>
  <c r="B27" i="14"/>
  <c r="K15" i="28"/>
  <c r="C27" i="14"/>
  <c r="L15" i="28"/>
  <c r="D27" i="14"/>
  <c r="M15" i="28"/>
  <c r="E27" i="14"/>
  <c r="N15" i="28"/>
  <c r="H27" i="14"/>
  <c r="O15" i="28"/>
  <c r="K27" i="14"/>
  <c r="P15" i="28"/>
  <c r="M27" i="14"/>
  <c r="Q15" i="28"/>
  <c r="A24" i="13"/>
  <c r="B16" i="28"/>
  <c r="B24" i="13"/>
  <c r="C16" i="28"/>
  <c r="C24" i="13"/>
  <c r="D16" i="28"/>
  <c r="D24" i="13"/>
  <c r="E16" i="28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4" i="13"/>
  <c r="F16" i="28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4" i="13"/>
  <c r="G16" i="28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4" i="13"/>
  <c r="H16" i="28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4" i="13"/>
  <c r="I16" i="28"/>
  <c r="A27" i="13"/>
  <c r="J16" i="28"/>
  <c r="B27" i="13"/>
  <c r="K16" i="28"/>
  <c r="C27" i="13"/>
  <c r="L16" i="28"/>
  <c r="D27" i="13"/>
  <c r="M16" i="28"/>
  <c r="E27" i="13"/>
  <c r="N16" i="28"/>
  <c r="H27" i="13"/>
  <c r="O16" i="28"/>
  <c r="K27" i="13"/>
  <c r="P16" i="28"/>
  <c r="M27" i="13"/>
  <c r="Q16" i="28"/>
  <c r="A24" i="12"/>
  <c r="B17" i="28"/>
  <c r="B24" i="12"/>
  <c r="C17" i="28"/>
  <c r="C24" i="12"/>
  <c r="D17" i="28"/>
  <c r="D24" i="12"/>
  <c r="E17" i="28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4" i="12"/>
  <c r="F17" i="28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4" i="12"/>
  <c r="G17" i="28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4" i="12"/>
  <c r="H17" i="28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4" i="12"/>
  <c r="I17" i="28"/>
  <c r="A27" i="12"/>
  <c r="J17" i="28"/>
  <c r="B27" i="12"/>
  <c r="K17" i="28"/>
  <c r="C27" i="12"/>
  <c r="L17" i="28"/>
  <c r="D27" i="12"/>
  <c r="M17" i="28"/>
  <c r="E27" i="12"/>
  <c r="N17" i="28"/>
  <c r="H27" i="12"/>
  <c r="O17" i="28"/>
  <c r="K27" i="12"/>
  <c r="P17" i="28"/>
  <c r="M27" i="12"/>
  <c r="Q17" i="28"/>
  <c r="A24" i="11"/>
  <c r="B18" i="28"/>
  <c r="B24" i="11"/>
  <c r="C18" i="28"/>
  <c r="C24" i="11"/>
  <c r="D18" i="28"/>
  <c r="D24" i="11"/>
  <c r="E18" i="28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4" i="11"/>
  <c r="F18" i="28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4" i="11"/>
  <c r="G18" i="28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4" i="11"/>
  <c r="H18" i="28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4" i="11"/>
  <c r="I18" i="28"/>
  <c r="A27" i="11"/>
  <c r="J18" i="28"/>
  <c r="B27" i="11"/>
  <c r="K18" i="28"/>
  <c r="C27" i="11"/>
  <c r="L18" i="28"/>
  <c r="D27" i="11"/>
  <c r="M18" i="28"/>
  <c r="E27" i="11"/>
  <c r="N18" i="28"/>
  <c r="H27" i="11"/>
  <c r="O18" i="28"/>
  <c r="K27" i="11"/>
  <c r="P18" i="28"/>
  <c r="M27" i="11"/>
  <c r="Q18" i="28"/>
  <c r="A24" i="10"/>
  <c r="B19" i="28"/>
  <c r="B24" i="10"/>
  <c r="C19" i="28"/>
  <c r="C24" i="10"/>
  <c r="D19" i="28"/>
  <c r="D24" i="10"/>
  <c r="E19" i="28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4" i="10"/>
  <c r="F19" i="28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4" i="10"/>
  <c r="G19" i="28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4" i="10"/>
  <c r="H19" i="28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4" i="10"/>
  <c r="I19" i="28"/>
  <c r="A27" i="10"/>
  <c r="J19" i="28"/>
  <c r="B27" i="10"/>
  <c r="K19" i="28"/>
  <c r="C27" i="10"/>
  <c r="L19" i="28"/>
  <c r="D27" i="10"/>
  <c r="M19" i="28"/>
  <c r="E27" i="10"/>
  <c r="N19" i="28"/>
  <c r="H27" i="10"/>
  <c r="O19" i="28"/>
  <c r="K27" i="10"/>
  <c r="P19" i="28"/>
  <c r="M27" i="10"/>
  <c r="Q19" i="28"/>
  <c r="A24" i="9"/>
  <c r="B20" i="28"/>
  <c r="B24" i="9"/>
  <c r="C20" i="28"/>
  <c r="C24" i="9"/>
  <c r="D20" i="28"/>
  <c r="D24" i="9"/>
  <c r="E20" i="28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4" i="9"/>
  <c r="F20" i="2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4" i="9"/>
  <c r="G20" i="28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4" i="9"/>
  <c r="H20" i="28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4" i="9"/>
  <c r="I20" i="28"/>
  <c r="A27" i="9"/>
  <c r="J20" i="28"/>
  <c r="B27" i="9"/>
  <c r="K20" i="28"/>
  <c r="C27" i="9"/>
  <c r="L20" i="28"/>
  <c r="D27" i="9"/>
  <c r="M20" i="28"/>
  <c r="E27" i="9"/>
  <c r="N20" i="28"/>
  <c r="H27" i="9"/>
  <c r="O20" i="28"/>
  <c r="K27" i="9"/>
  <c r="P20" i="28"/>
  <c r="M27" i="9"/>
  <c r="Q20" i="28"/>
  <c r="A24" i="8"/>
  <c r="B21" i="28"/>
  <c r="B24" i="8"/>
  <c r="C21" i="28"/>
  <c r="C24" i="8"/>
  <c r="D21" i="28"/>
  <c r="D24" i="8"/>
  <c r="E21" i="2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4" i="8"/>
  <c r="F21" i="2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4" i="8"/>
  <c r="G21" i="2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4" i="8"/>
  <c r="H21" i="2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4" i="8"/>
  <c r="I21" i="28"/>
  <c r="A27" i="8"/>
  <c r="J21" i="28"/>
  <c r="B27" i="8"/>
  <c r="K21" i="28"/>
  <c r="C27" i="8"/>
  <c r="L21" i="28"/>
  <c r="D27" i="8"/>
  <c r="M21" i="28"/>
  <c r="E27" i="8"/>
  <c r="N21" i="28"/>
  <c r="H27" i="8"/>
  <c r="O21" i="28"/>
  <c r="K27" i="8"/>
  <c r="P21" i="28"/>
  <c r="M27" i="8"/>
  <c r="Q21" i="28"/>
  <c r="A24" i="7"/>
  <c r="B22" i="28"/>
  <c r="B24" i="7"/>
  <c r="C22" i="28"/>
  <c r="C24" i="7"/>
  <c r="D22" i="28"/>
  <c r="D24" i="7"/>
  <c r="E22" i="2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F22" i="2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4" i="7"/>
  <c r="G22" i="2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4" i="7"/>
  <c r="H22" i="28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4" i="7"/>
  <c r="I22" i="28"/>
  <c r="A27" i="7"/>
  <c r="J22" i="28"/>
  <c r="B27" i="7"/>
  <c r="K22" i="28"/>
  <c r="C27" i="7"/>
  <c r="L22" i="28"/>
  <c r="D27" i="7"/>
  <c r="M22" i="28"/>
  <c r="E27" i="7"/>
  <c r="N22" i="28"/>
  <c r="H27" i="7"/>
  <c r="O22" i="28"/>
  <c r="K27" i="7"/>
  <c r="P22" i="28"/>
  <c r="M27" i="7"/>
  <c r="Q22" i="28"/>
  <c r="A24" i="6"/>
  <c r="B23" i="28"/>
  <c r="B24" i="6"/>
  <c r="C23" i="28"/>
  <c r="C24" i="6"/>
  <c r="D23" i="28"/>
  <c r="D24" i="6"/>
  <c r="E23" i="28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4" i="6"/>
  <c r="F23" i="2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4" i="6"/>
  <c r="G23" i="28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4" i="6"/>
  <c r="H23" i="28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4" i="6"/>
  <c r="I23" i="28"/>
  <c r="A27" i="6"/>
  <c r="J23" i="28"/>
  <c r="B27" i="6"/>
  <c r="K23" i="28"/>
  <c r="C27" i="6"/>
  <c r="L23" i="28"/>
  <c r="D27" i="6"/>
  <c r="M23" i="28"/>
  <c r="E27" i="6"/>
  <c r="N23" i="28"/>
  <c r="H27" i="6"/>
  <c r="O23" i="28"/>
  <c r="K27" i="6"/>
  <c r="P23" i="28"/>
  <c r="M27" i="6"/>
  <c r="Q23" i="28"/>
  <c r="A24" i="5"/>
  <c r="B24" i="28"/>
  <c r="B24" i="5"/>
  <c r="C24" i="28"/>
  <c r="C24" i="5"/>
  <c r="D24" i="28"/>
  <c r="D24" i="5"/>
  <c r="E24" i="28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4" i="5"/>
  <c r="F24" i="28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4" i="5"/>
  <c r="G24" i="28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4" i="5"/>
  <c r="H24" i="28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4" i="5"/>
  <c r="I24" i="28"/>
  <c r="A27" i="5"/>
  <c r="J24" i="28"/>
  <c r="B27" i="5"/>
  <c r="K24" i="28"/>
  <c r="C27" i="5"/>
  <c r="L24" i="28"/>
  <c r="D27" i="5"/>
  <c r="M24" i="28"/>
  <c r="E27" i="5"/>
  <c r="N24" i="28"/>
  <c r="H27" i="5"/>
  <c r="O24" i="28"/>
  <c r="K27" i="5"/>
  <c r="P24" i="28"/>
  <c r="M27" i="5"/>
  <c r="Q24" i="28"/>
  <c r="A24" i="4"/>
  <c r="B25" i="28"/>
  <c r="B24" i="4"/>
  <c r="C25" i="28"/>
  <c r="C24" i="4"/>
  <c r="D25" i="28"/>
  <c r="D24" i="4"/>
  <c r="E25" i="28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4" i="4"/>
  <c r="F25" i="28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4" i="4"/>
  <c r="G25" i="28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4" i="4"/>
  <c r="H25" i="28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4" i="4"/>
  <c r="I25" i="28"/>
  <c r="A27" i="4"/>
  <c r="J25" i="28"/>
  <c r="B27" i="4"/>
  <c r="K25" i="28"/>
  <c r="C27" i="4"/>
  <c r="L25" i="28"/>
  <c r="D27" i="4"/>
  <c r="M25" i="28"/>
  <c r="E27" i="4"/>
  <c r="N25" i="28"/>
  <c r="H27" i="4"/>
  <c r="O25" i="28"/>
  <c r="K27" i="4"/>
  <c r="P25" i="28"/>
  <c r="M27" i="4"/>
  <c r="Q25" i="28"/>
  <c r="A24" i="3"/>
  <c r="B26" i="28"/>
  <c r="B24" i="3"/>
  <c r="C26" i="28"/>
  <c r="C24" i="3"/>
  <c r="D26" i="28"/>
  <c r="D24" i="3"/>
  <c r="E26" i="28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4" i="3"/>
  <c r="F26" i="28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4" i="3"/>
  <c r="G26" i="28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4" i="3"/>
  <c r="H26" i="28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4" i="3"/>
  <c r="I26" i="28"/>
  <c r="A27" i="3"/>
  <c r="J26" i="28"/>
  <c r="B27" i="3"/>
  <c r="K26" i="28"/>
  <c r="C27" i="3"/>
  <c r="L26" i="28"/>
  <c r="D27" i="3"/>
  <c r="M26" i="28"/>
  <c r="E27" i="3"/>
  <c r="N26" i="28"/>
  <c r="H27" i="3"/>
  <c r="O26" i="28"/>
  <c r="K27" i="3"/>
  <c r="P26" i="28"/>
  <c r="M27" i="3"/>
  <c r="Q26" i="28"/>
  <c r="H2" i="1"/>
  <c r="M2" i="1"/>
  <c r="H3" i="1"/>
  <c r="M3" i="1"/>
  <c r="H4" i="1"/>
  <c r="M4" i="1"/>
  <c r="H5" i="1"/>
  <c r="M5" i="1"/>
  <c r="H6" i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M18" i="1"/>
  <c r="H19" i="1"/>
  <c r="M19" i="1"/>
  <c r="H20" i="1"/>
  <c r="M20" i="1"/>
  <c r="H21" i="1"/>
  <c r="M21" i="1"/>
  <c r="M27" i="1"/>
  <c r="Q2" i="28"/>
  <c r="E2" i="1"/>
  <c r="K2" i="1"/>
  <c r="E3" i="1"/>
  <c r="K3" i="1"/>
  <c r="E4" i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K27" i="1"/>
  <c r="P2" i="28"/>
  <c r="H27" i="1"/>
  <c r="O2" i="28"/>
  <c r="E27" i="1"/>
  <c r="N2" i="28"/>
  <c r="D27" i="1"/>
  <c r="M2" i="28"/>
  <c r="C27" i="1"/>
  <c r="L2" i="28"/>
  <c r="B27" i="1"/>
  <c r="K2" i="28"/>
  <c r="A27" i="1"/>
  <c r="J2" i="28"/>
  <c r="M24" i="1"/>
  <c r="I2" i="28"/>
  <c r="K24" i="1"/>
  <c r="H2" i="28"/>
  <c r="H24" i="1"/>
  <c r="G2" i="28"/>
  <c r="E24" i="1"/>
  <c r="F2" i="28"/>
  <c r="D24" i="1"/>
  <c r="E2" i="28"/>
  <c r="C24" i="1"/>
  <c r="D2" i="28"/>
  <c r="B24" i="1"/>
  <c r="C2" i="28"/>
  <c r="A24" i="1"/>
  <c r="B2" i="28"/>
</calcChain>
</file>

<file path=xl/sharedStrings.xml><?xml version="1.0" encoding="utf-8"?>
<sst xmlns="http://schemas.openxmlformats.org/spreadsheetml/2006/main" count="271" uniqueCount="54">
  <si>
    <t>End-to-end</t>
  </si>
  <si>
    <t>download https://people.cs.umass.edu/~dpinckney/test_plotting_data/csv/33.csv</t>
  </si>
  <si>
    <t>csv2json</t>
  </si>
  <si>
    <t>plotjson</t>
  </si>
  <si>
    <t>download https://people.cs.umass.edu/~dpinckney/test_plotting_data/csv/52.csv</t>
  </si>
  <si>
    <t>download https://people.cs.umass.edu/~dpinckney/test_plotting_data/csv/5112676.csv</t>
  </si>
  <si>
    <t>download https://people.cs.umass.edu/~dpinckney/test_plotting_data/csv/3153887.csv</t>
  </si>
  <si>
    <t>download https://people.cs.umass.edu/~dpinckney/test_plotting_data/csv/1950655.csv</t>
  </si>
  <si>
    <t>download https://people.cs.umass.edu/~dpinckney/test_plotting_data/csv/1214683.csv</t>
  </si>
  <si>
    <t>download https://people.cs.umass.edu/~dpinckney/test_plotting_data/csv/755117.csv</t>
  </si>
  <si>
    <t>download https://people.cs.umass.edu/~dpinckney/test_plotting_data/csv/467728.csv</t>
  </si>
  <si>
    <t>download https://people.cs.umass.edu/~dpinckney/test_plotting_data/csv/288092.csv</t>
  </si>
  <si>
    <t>download https://people.cs.umass.edu/~dpinckney/test_plotting_data/csv/178451.csv</t>
  </si>
  <si>
    <t>download https://people.cs.umass.edu/~dpinckney/test_plotting_data/csv/68895.csv</t>
  </si>
  <si>
    <t>download https://people.cs.umass.edu/~dpinckney/test_plotting_data/csv/42713.csv</t>
  </si>
  <si>
    <t>download https://people.cs.umass.edu/~dpinckney/test_plotting_data/csv/26182.csv</t>
  </si>
  <si>
    <t>download https://people.cs.umass.edu/~dpinckney/test_plotting_data/csv/16228.csv</t>
  </si>
  <si>
    <t>download https://people.cs.umass.edu/~dpinckney/test_plotting_data/csv/10011.csv</t>
  </si>
  <si>
    <t>download https://people.cs.umass.edu/~dpinckney/test_plotting_data/csv/6083.csv</t>
  </si>
  <si>
    <t>download https://people.cs.umass.edu/~dpinckney/test_plotting_data/csv/3768.csv</t>
  </si>
  <si>
    <t>download https://people.cs.umass.edu/~dpinckney/test_plotting_data/csv/2322.csv</t>
  </si>
  <si>
    <t>download https://people.cs.umass.edu/~dpinckney/test_plotting_data/csv/1445.csv</t>
  </si>
  <si>
    <t>download https://people.cs.umass.edu/~dpinckney/test_plotting_data/csv/894.csv</t>
  </si>
  <si>
    <t>download https://people.cs.umass.edu/~dpinckney/test_plotting_data/csv/564.csv</t>
  </si>
  <si>
    <t>download https://people.cs.umass.edu/~dpinckney/test_plotting_data/csv/344.csv</t>
  </si>
  <si>
    <t>download https://people.cs.umass.edu/~dpinckney/test_plotting_data/csv/221.csv</t>
  </si>
  <si>
    <t>download https://people.cs.umass.edu/~dpinckney/test_plotting_data/csv/133.csv</t>
  </si>
  <si>
    <t>Mean</t>
  </si>
  <si>
    <t>Dev</t>
  </si>
  <si>
    <t>GCF Time no download</t>
  </si>
  <si>
    <t>GCF Time with download</t>
  </si>
  <si>
    <t>End2End-GCF</t>
  </si>
  <si>
    <t>End2End-GCF-download</t>
  </si>
  <si>
    <t># CSV Bytes</t>
  </si>
  <si>
    <t>Mean End-to-end</t>
  </si>
  <si>
    <t>Mean download</t>
  </si>
  <si>
    <t>Mean csv2json</t>
  </si>
  <si>
    <t>Mean plotjson</t>
  </si>
  <si>
    <t>Mean GCF Time no download</t>
  </si>
  <si>
    <t>Mean GCF Time with download</t>
  </si>
  <si>
    <t>Mean End2End - GCF</t>
  </si>
  <si>
    <t>Mean End2End - GCF - download</t>
  </si>
  <si>
    <t>Dev download</t>
  </si>
  <si>
    <t>Dev csv2json</t>
  </si>
  <si>
    <t>Dev plotjson</t>
  </si>
  <si>
    <t>Dev GCF Time no download</t>
  </si>
  <si>
    <t>Dev GCF Time with download</t>
  </si>
  <si>
    <t>Dev End2End - GCF</t>
  </si>
  <si>
    <t>Dev End2End - GCF - download</t>
  </si>
  <si>
    <t>Dev End-to-end</t>
  </si>
  <si>
    <t>Get:</t>
  </si>
  <si>
    <t>timing data for json transformation</t>
  </si>
  <si>
    <t>memory profiling?</t>
  </si>
  <si>
    <t>take more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</si>
</sst>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1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GCF does NOT Include Download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xVal>
          <c:yVal>
            <c:numRef>
              <c:f>SUMMARY!$F$2:$F$26</c:f>
              <c:numCache>
                <c:formatCode>General</c:formatCode>
                <c:ptCount val="25"/>
                <c:pt idx="0">
                  <c:v>0.17425</c:v>
                </c:pt>
                <c:pt idx="1">
                  <c:v>0.20645</c:v>
                </c:pt>
                <c:pt idx="2">
                  <c:v>0.1705</c:v>
                </c:pt>
                <c:pt idx="3">
                  <c:v>0.16035</c:v>
                </c:pt>
                <c:pt idx="4">
                  <c:v>0.1908</c:v>
                </c:pt>
                <c:pt idx="5">
                  <c:v>0.2348</c:v>
                </c:pt>
                <c:pt idx="6">
                  <c:v>0.1997</c:v>
                </c:pt>
                <c:pt idx="7">
                  <c:v>0.19935</c:v>
                </c:pt>
                <c:pt idx="8">
                  <c:v>0.2101</c:v>
                </c:pt>
                <c:pt idx="9">
                  <c:v>0.22915</c:v>
                </c:pt>
                <c:pt idx="10">
                  <c:v>0.23995</c:v>
                </c:pt>
                <c:pt idx="11">
                  <c:v>0.28635</c:v>
                </c:pt>
                <c:pt idx="12">
                  <c:v>0.32925</c:v>
                </c:pt>
                <c:pt idx="13">
                  <c:v>0.43775</c:v>
                </c:pt>
                <c:pt idx="14">
                  <c:v>0.5754</c:v>
                </c:pt>
                <c:pt idx="15">
                  <c:v>0.85015</c:v>
                </c:pt>
                <c:pt idx="16">
                  <c:v>1.72225</c:v>
                </c:pt>
                <c:pt idx="17">
                  <c:v>1.72225</c:v>
                </c:pt>
                <c:pt idx="18">
                  <c:v>2.71185</c:v>
                </c:pt>
                <c:pt idx="19">
                  <c:v>3.900449999999999</c:v>
                </c:pt>
                <c:pt idx="20">
                  <c:v>6.04705</c:v>
                </c:pt>
                <c:pt idx="21">
                  <c:v>9.14995</c:v>
                </c:pt>
                <c:pt idx="22">
                  <c:v>13.78395</c:v>
                </c:pt>
                <c:pt idx="23">
                  <c:v>23.10435</c:v>
                </c:pt>
                <c:pt idx="24">
                  <c:v>27.0974</c:v>
                </c:pt>
              </c:numCache>
            </c:numRef>
          </c:yVal>
          <c:smooth val="0"/>
        </c:ser>
        <c:ser>
          <c:idx val="1"/>
          <c:order val="1"/>
          <c:tx>
            <c:v>GCF Includes Download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xVal>
          <c:yVal>
            <c:numRef>
              <c:f>SUMMARY!$G$2:$G$26</c:f>
              <c:numCache>
                <c:formatCode>General</c:formatCode>
                <c:ptCount val="25"/>
                <c:pt idx="0">
                  <c:v>0.29865</c:v>
                </c:pt>
                <c:pt idx="1">
                  <c:v>0.3252</c:v>
                </c:pt>
                <c:pt idx="2">
                  <c:v>0.29205</c:v>
                </c:pt>
                <c:pt idx="3">
                  <c:v>0.2797</c:v>
                </c:pt>
                <c:pt idx="4">
                  <c:v>0.3107</c:v>
                </c:pt>
                <c:pt idx="5">
                  <c:v>0.3533</c:v>
                </c:pt>
                <c:pt idx="6">
                  <c:v>0.3201</c:v>
                </c:pt>
                <c:pt idx="7">
                  <c:v>0.32055</c:v>
                </c:pt>
                <c:pt idx="8">
                  <c:v>0.3302</c:v>
                </c:pt>
                <c:pt idx="9">
                  <c:v>0.34905</c:v>
                </c:pt>
                <c:pt idx="10">
                  <c:v>0.3602</c:v>
                </c:pt>
                <c:pt idx="11">
                  <c:v>0.4079</c:v>
                </c:pt>
                <c:pt idx="12">
                  <c:v>0.46825</c:v>
                </c:pt>
                <c:pt idx="13">
                  <c:v>0.5807</c:v>
                </c:pt>
                <c:pt idx="14">
                  <c:v>0.7238</c:v>
                </c:pt>
                <c:pt idx="15">
                  <c:v>1.0243</c:v>
                </c:pt>
                <c:pt idx="16">
                  <c:v>1.94985</c:v>
                </c:pt>
                <c:pt idx="17">
                  <c:v>1.94985</c:v>
                </c:pt>
                <c:pt idx="18">
                  <c:v>2.97825</c:v>
                </c:pt>
                <c:pt idx="19">
                  <c:v>4.430199999999998</c:v>
                </c:pt>
                <c:pt idx="20">
                  <c:v>6.673950000000002</c:v>
                </c:pt>
                <c:pt idx="21">
                  <c:v>9.89055</c:v>
                </c:pt>
                <c:pt idx="22">
                  <c:v>14.667</c:v>
                </c:pt>
                <c:pt idx="23">
                  <c:v>24.33605</c:v>
                </c:pt>
                <c:pt idx="24">
                  <c:v>28.6942</c:v>
                </c:pt>
              </c:numCache>
            </c:numRef>
          </c:yVal>
          <c:smooth val="0"/>
        </c:ser>
        <c:ser>
          <c:idx val="2"/>
          <c:order val="2"/>
          <c:tx>
            <c:v>Identity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9407232"/>
        <c:axId val="-1129404112"/>
      </c:scatterChart>
      <c:valAx>
        <c:axId val="-11294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9404112"/>
        <c:crosses val="autoZero"/>
        <c:crossBetween val="midCat"/>
      </c:valAx>
      <c:valAx>
        <c:axId val="-11294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GCF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94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965200</xdr:colOff>
      <xdr:row>29</xdr:row>
      <xdr:rowOff>12700</xdr:rowOff>
    </xdr:from>
    <xdr:to>
      <xdr:col>11</xdr:col>
      <xdr:colOff>958850</xdr:colOff>
      <xdr:row>58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6"/>
  <sheetViews>
    <sheetView tabSelected="1" workbookViewId="0">
      <selection activeCell="B37" sqref="B37"/>
    </sheetView>
  </sheetViews>
  <sheetFormatPr baseColWidth="10" defaultRowHeight="16" x14ac:dyDescent="0.2"/>
  <cols>
    <col min="2" max="2" width="17.5" customWidth="1"/>
    <col min="3" max="3" width="16.1640625" customWidth="1"/>
    <col min="4" max="4" width="13.33203125" customWidth="1"/>
    <col min="5" max="5" width="13" customWidth="1"/>
    <col min="6" max="6" width="25.6640625" customWidth="1"/>
    <col min="7" max="7" width="27.1640625" customWidth="1"/>
    <col min="8" max="8" width="18.83203125" customWidth="1"/>
    <col min="9" max="9" width="29.33203125" style="4" customWidth="1"/>
    <col min="10" max="10" width="17.33203125" customWidth="1"/>
    <col min="11" max="12" width="16.5" customWidth="1"/>
    <col min="13" max="13" width="15" customWidth="1"/>
    <col min="14" max="14" width="24.6640625" customWidth="1"/>
    <col min="15" max="15" width="25.83203125" customWidth="1"/>
    <col min="16" max="16" width="17.83203125" customWidth="1"/>
    <col min="17" max="17" width="27" customWidth="1"/>
  </cols>
  <sheetData>
    <row r="1" spans="1:17" x14ac:dyDescent="0.2">
      <c r="A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3" t="s">
        <v>41</v>
      </c>
      <c r="J1" s="1" t="s">
        <v>49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 x14ac:dyDescent="0.2">
      <c r="A2">
        <v>33</v>
      </c>
      <c r="B2">
        <f ca="1">INDIRECT("'"&amp;$A2&amp;"'!A$24")</f>
        <v>0.75579757279999993</v>
      </c>
      <c r="C2">
        <f ca="1">INDIRECT("'"&amp;$A2&amp;"'!B$24")</f>
        <v>0.1244</v>
      </c>
      <c r="D2">
        <f ca="1">INDIRECT("'"&amp;$A2&amp;"'!C$24")</f>
        <v>7.0000000000000019E-3</v>
      </c>
      <c r="E2">
        <f ca="1">INDIRECT("'"&amp;$A2&amp;"'!D$24")</f>
        <v>0.16725000000000001</v>
      </c>
      <c r="F2">
        <f ca="1">INDIRECT("'"&amp;$A2&amp;"'!E$24")</f>
        <v>0.17425000000000004</v>
      </c>
      <c r="G2">
        <f ca="1">INDIRECT("'"&amp;$A2&amp;"'!H$24")</f>
        <v>0.29864999999999997</v>
      </c>
      <c r="H2">
        <f ca="1">INDIRECT("'"&amp;$A2&amp;"'!K$24")</f>
        <v>0.58154757279999991</v>
      </c>
      <c r="I2" s="4">
        <f ca="1">INDIRECT("'"&amp;$A2&amp;"'!M$24")</f>
        <v>0.45714757279999996</v>
      </c>
      <c r="J2">
        <f ca="1">INDIRECT("'"&amp;$A2&amp;"'!A$27")</f>
        <v>9.2106223957258967E-2</v>
      </c>
      <c r="K2">
        <f ca="1">INDIRECT("'"&amp;$A2&amp;"'!B$27")</f>
        <v>3.3556550854686486E-2</v>
      </c>
      <c r="L2">
        <f ca="1">INDIRECT("'"&amp;$A2&amp;"'!C$27")</f>
        <v>2.2242680641174147E-3</v>
      </c>
      <c r="M2">
        <f ca="1">INDIRECT("'"&amp;$A2&amp;"'!D$27")</f>
        <v>5.191376959616989E-2</v>
      </c>
      <c r="N2">
        <f ca="1">INDIRECT("'"&amp;$A2&amp;"'!E$27")</f>
        <v>5.1469842984432072E-2</v>
      </c>
      <c r="O2">
        <f ca="1">INDIRECT("'"&amp;$A2&amp;"'!H$27")</f>
        <v>5.688055351718229E-2</v>
      </c>
      <c r="P2">
        <f ca="1">INDIRECT("'"&amp;$A2&amp;"'!K$27")</f>
        <v>7.3669453229532805E-2</v>
      </c>
      <c r="Q2">
        <f ca="1">INDIRECT("'"&amp;$A2&amp;"'!M$27")</f>
        <v>5.936475272789099E-2</v>
      </c>
    </row>
    <row r="3" spans="1:17" x14ac:dyDescent="0.2">
      <c r="A3">
        <v>52</v>
      </c>
      <c r="B3">
        <f t="shared" ref="B3:B26" ca="1" si="0">INDIRECT("'"&amp;$A3&amp;"'!A$24")</f>
        <v>0.80106443824999984</v>
      </c>
      <c r="C3">
        <f t="shared" ref="C3:C26" ca="1" si="1">INDIRECT("'"&amp;$A3&amp;"'!B$24")</f>
        <v>0.11874999999999999</v>
      </c>
      <c r="D3">
        <f t="shared" ref="D3:D26" ca="1" si="2">INDIRECT("'"&amp;$A3&amp;"'!C$24")</f>
        <v>7.9500000000000022E-3</v>
      </c>
      <c r="E3">
        <f t="shared" ref="E3:E26" ca="1" si="3">INDIRECT("'"&amp;$A3&amp;"'!D$24")</f>
        <v>0.19849999999999998</v>
      </c>
      <c r="F3">
        <f t="shared" ref="F3:F26" ca="1" si="4">INDIRECT("'"&amp;$A3&amp;"'!E$24")</f>
        <v>0.20644999999999997</v>
      </c>
      <c r="G3">
        <f t="shared" ref="G3:G26" ca="1" si="5">INDIRECT("'"&amp;$A3&amp;"'!H$24")</f>
        <v>0.32520000000000004</v>
      </c>
      <c r="H3">
        <f t="shared" ref="H3:H26" ca="1" si="6">INDIRECT("'"&amp;$A3&amp;"'!K$24")</f>
        <v>0.59461443825000004</v>
      </c>
      <c r="I3" s="4">
        <f t="shared" ref="I3:I26" ca="1" si="7">INDIRECT("'"&amp;$A3&amp;"'!M$24")</f>
        <v>0.47586443825000002</v>
      </c>
      <c r="J3">
        <f t="shared" ref="J3:J26" ca="1" si="8">INDIRECT("'"&amp;$A3&amp;"'!A$27")</f>
        <v>6.5677125497029823E-2</v>
      </c>
      <c r="K3">
        <f t="shared" ref="K3:K26" ca="1" si="9">INDIRECT("'"&amp;$A3&amp;"'!B$27")</f>
        <v>1.0320521202668827E-2</v>
      </c>
      <c r="L3">
        <f t="shared" ref="L3:L26" ca="1" si="10">INDIRECT("'"&amp;$A3&amp;"'!C$27")</f>
        <v>9.6435143190152714E-3</v>
      </c>
      <c r="M3">
        <f t="shared" ref="M3:M26" ca="1" si="11">INDIRECT("'"&amp;$A3&amp;"'!D$27")</f>
        <v>4.8933359625214064E-2</v>
      </c>
      <c r="N3">
        <f t="shared" ref="N3:N26" ca="1" si="12">INDIRECT("'"&amp;$A3&amp;"'!E$27")</f>
        <v>4.7433582374116733E-2</v>
      </c>
      <c r="O3">
        <f t="shared" ref="O3:O26" ca="1" si="13">INDIRECT("'"&amp;$A3&amp;"'!H$27")</f>
        <v>5.3123094393066832E-2</v>
      </c>
      <c r="P3">
        <f t="shared" ref="P3:P26" ca="1" si="14">INDIRECT("'"&amp;$A3&amp;"'!K$27")</f>
        <v>3.4015702282761198E-2</v>
      </c>
      <c r="Q3">
        <f t="shared" ref="Q3:Q26" ca="1" si="15">INDIRECT("'"&amp;$A3&amp;"'!M$27")</f>
        <v>2.9119445454070809E-2</v>
      </c>
    </row>
    <row r="4" spans="1:17" x14ac:dyDescent="0.2">
      <c r="A4">
        <v>133</v>
      </c>
      <c r="B4">
        <f t="shared" ca="1" si="0"/>
        <v>0.75763990654999991</v>
      </c>
      <c r="C4">
        <f t="shared" ca="1" si="1"/>
        <v>0.12155000000000001</v>
      </c>
      <c r="D4">
        <f t="shared" ca="1" si="2"/>
        <v>1.1300000000000001E-2</v>
      </c>
      <c r="E4">
        <f t="shared" ca="1" si="3"/>
        <v>0.15919999999999995</v>
      </c>
      <c r="F4">
        <f t="shared" ca="1" si="4"/>
        <v>0.17050000000000001</v>
      </c>
      <c r="G4">
        <f t="shared" ca="1" si="5"/>
        <v>0.29205000000000003</v>
      </c>
      <c r="H4">
        <f t="shared" ca="1" si="6"/>
        <v>0.58713990654999992</v>
      </c>
      <c r="I4" s="4">
        <f t="shared" ca="1" si="7"/>
        <v>0.46558990654999999</v>
      </c>
      <c r="J4">
        <f t="shared" ca="1" si="8"/>
        <v>4.8028952239120598E-2</v>
      </c>
      <c r="K4">
        <f t="shared" ca="1" si="9"/>
        <v>7.7083345187291628E-3</v>
      </c>
      <c r="L4">
        <f t="shared" ca="1" si="10"/>
        <v>1.6559621150001556E-2</v>
      </c>
      <c r="M4">
        <f t="shared" ca="1" si="11"/>
        <v>4.0874132857372222E-2</v>
      </c>
      <c r="N4">
        <f t="shared" ca="1" si="12"/>
        <v>4.3496521337010964E-2</v>
      </c>
      <c r="O4">
        <f t="shared" ca="1" si="13"/>
        <v>4.330974729233962E-2</v>
      </c>
      <c r="P4">
        <f t="shared" ca="1" si="14"/>
        <v>2.0126958741641249E-2</v>
      </c>
      <c r="Q4">
        <f t="shared" ca="1" si="15"/>
        <v>2.0302286106258085E-2</v>
      </c>
    </row>
    <row r="5" spans="1:17" x14ac:dyDescent="0.2">
      <c r="A5">
        <v>221</v>
      </c>
      <c r="B5">
        <f t="shared" ca="1" si="0"/>
        <v>0.74397322394999998</v>
      </c>
      <c r="C5">
        <f t="shared" ca="1" si="1"/>
        <v>0.11935000000000003</v>
      </c>
      <c r="D5">
        <f t="shared" ca="1" si="2"/>
        <v>6.2000000000000015E-3</v>
      </c>
      <c r="E5">
        <f t="shared" ca="1" si="3"/>
        <v>0.15415000000000001</v>
      </c>
      <c r="F5">
        <f t="shared" ca="1" si="4"/>
        <v>0.16034999999999999</v>
      </c>
      <c r="G5">
        <f t="shared" ca="1" si="5"/>
        <v>0.27969999999999995</v>
      </c>
      <c r="H5">
        <f t="shared" ca="1" si="6"/>
        <v>0.58362322394999988</v>
      </c>
      <c r="I5" s="4">
        <f t="shared" ca="1" si="7"/>
        <v>0.46427322395000009</v>
      </c>
      <c r="J5">
        <f t="shared" ca="1" si="8"/>
        <v>6.0142817355059115E-2</v>
      </c>
      <c r="K5">
        <f t="shared" ca="1" si="9"/>
        <v>4.5453851669346439E-3</v>
      </c>
      <c r="L5">
        <f t="shared" ca="1" si="10"/>
        <v>1.8806493839265089E-3</v>
      </c>
      <c r="M5">
        <f t="shared" ca="1" si="11"/>
        <v>4.3109743678198746E-2</v>
      </c>
      <c r="N5">
        <f t="shared" ca="1" si="12"/>
        <v>4.2884514442247904E-2</v>
      </c>
      <c r="O5">
        <f t="shared" ca="1" si="13"/>
        <v>4.2021423107743698E-2</v>
      </c>
      <c r="P5">
        <f t="shared" ca="1" si="14"/>
        <v>4.8290151998091058E-2</v>
      </c>
      <c r="Q5">
        <f t="shared" ca="1" si="15"/>
        <v>4.6910419121687891E-2</v>
      </c>
    </row>
    <row r="6" spans="1:17" x14ac:dyDescent="0.2">
      <c r="A6">
        <v>344</v>
      </c>
      <c r="B6">
        <f t="shared" ca="1" si="0"/>
        <v>0.78356485180000013</v>
      </c>
      <c r="C6">
        <f t="shared" ca="1" si="1"/>
        <v>0.11990000000000001</v>
      </c>
      <c r="D6">
        <f t="shared" ca="1" si="2"/>
        <v>2.0450000000000003E-2</v>
      </c>
      <c r="E6">
        <f t="shared" ca="1" si="3"/>
        <v>0.17034999999999997</v>
      </c>
      <c r="F6">
        <f t="shared" ca="1" si="4"/>
        <v>0.1908</v>
      </c>
      <c r="G6">
        <f t="shared" ca="1" si="5"/>
        <v>0.31070000000000003</v>
      </c>
      <c r="H6">
        <f t="shared" ca="1" si="6"/>
        <v>0.59276485179999994</v>
      </c>
      <c r="I6" s="4">
        <f t="shared" ca="1" si="7"/>
        <v>0.47286485179999999</v>
      </c>
      <c r="J6">
        <f t="shared" ca="1" si="8"/>
        <v>5.7509649399426335E-2</v>
      </c>
      <c r="K6">
        <f t="shared" ca="1" si="9"/>
        <v>6.0862225775235894E-3</v>
      </c>
      <c r="L6">
        <f t="shared" ca="1" si="10"/>
        <v>2.9644339124110405E-2</v>
      </c>
      <c r="M6">
        <f t="shared" ca="1" si="11"/>
        <v>4.097531349226613E-2</v>
      </c>
      <c r="N6">
        <f t="shared" ca="1" si="12"/>
        <v>4.8789127347887949E-2</v>
      </c>
      <c r="O6">
        <f t="shared" ca="1" si="13"/>
        <v>4.841389535203576E-2</v>
      </c>
      <c r="P6">
        <f t="shared" ca="1" si="14"/>
        <v>2.6064494327536859E-2</v>
      </c>
      <c r="Q6">
        <f t="shared" ca="1" si="15"/>
        <v>2.7761067004419795E-2</v>
      </c>
    </row>
    <row r="7" spans="1:17" x14ac:dyDescent="0.2">
      <c r="A7">
        <v>564</v>
      </c>
      <c r="B7">
        <f t="shared" ca="1" si="0"/>
        <v>0.83284223479999997</v>
      </c>
      <c r="C7">
        <f t="shared" ca="1" si="1"/>
        <v>0.11850000000000001</v>
      </c>
      <c r="D7">
        <f t="shared" ca="1" si="2"/>
        <v>2.085E-2</v>
      </c>
      <c r="E7">
        <f t="shared" ca="1" si="3"/>
        <v>0.21395</v>
      </c>
      <c r="F7">
        <f t="shared" ca="1" si="4"/>
        <v>0.23479999999999998</v>
      </c>
      <c r="G7">
        <f t="shared" ca="1" si="5"/>
        <v>0.35330000000000006</v>
      </c>
      <c r="H7">
        <f t="shared" ca="1" si="6"/>
        <v>0.59804223480000018</v>
      </c>
      <c r="I7" s="4">
        <f t="shared" ca="1" si="7"/>
        <v>0.47954223479999997</v>
      </c>
      <c r="J7">
        <f t="shared" ca="1" si="8"/>
        <v>8.2663633326588076E-2</v>
      </c>
      <c r="K7">
        <f t="shared" ca="1" si="9"/>
        <v>3.0348848933344171E-3</v>
      </c>
      <c r="L7">
        <f t="shared" ca="1" si="10"/>
        <v>4.251225829408687E-2</v>
      </c>
      <c r="M7">
        <f t="shared" ca="1" si="11"/>
        <v>7.8289257850211125E-2</v>
      </c>
      <c r="N7">
        <f t="shared" ca="1" si="12"/>
        <v>8.3797123427578599E-2</v>
      </c>
      <c r="O7">
        <f t="shared" ca="1" si="13"/>
        <v>8.3510541408350125E-2</v>
      </c>
      <c r="P7">
        <f t="shared" ca="1" si="14"/>
        <v>2.9323898275979112E-2</v>
      </c>
      <c r="Q7">
        <f t="shared" ca="1" si="15"/>
        <v>2.9264256194653011E-2</v>
      </c>
    </row>
    <row r="8" spans="1:17" x14ac:dyDescent="0.2">
      <c r="A8">
        <v>894</v>
      </c>
      <c r="B8">
        <f t="shared" ca="1" si="0"/>
        <v>0.83472810850000001</v>
      </c>
      <c r="C8">
        <f t="shared" ca="1" si="1"/>
        <v>0.12040000000000002</v>
      </c>
      <c r="D8">
        <f t="shared" ca="1" si="2"/>
        <v>1.3500000000000002E-2</v>
      </c>
      <c r="E8">
        <f t="shared" ca="1" si="3"/>
        <v>0.1862</v>
      </c>
      <c r="F8">
        <f t="shared" ca="1" si="4"/>
        <v>0.19969999999999999</v>
      </c>
      <c r="G8">
        <f t="shared" ca="1" si="5"/>
        <v>0.32010000000000005</v>
      </c>
      <c r="H8">
        <f t="shared" ca="1" si="6"/>
        <v>0.63502810850000002</v>
      </c>
      <c r="I8" s="4">
        <f t="shared" ca="1" si="7"/>
        <v>0.51462810849999996</v>
      </c>
      <c r="J8">
        <f t="shared" ca="1" si="8"/>
        <v>7.2979633159174523E-2</v>
      </c>
      <c r="K8">
        <f t="shared" ca="1" si="9"/>
        <v>7.9100202940720413E-3</v>
      </c>
      <c r="L8">
        <f t="shared" ca="1" si="10"/>
        <v>2.2224926736010911E-2</v>
      </c>
      <c r="M8">
        <f t="shared" ca="1" si="11"/>
        <v>5.1009390260390627E-2</v>
      </c>
      <c r="N8">
        <f t="shared" ca="1" si="12"/>
        <v>6.4978619965582379E-2</v>
      </c>
      <c r="O8">
        <f t="shared" ca="1" si="13"/>
        <v>7.0315754018269991E-2</v>
      </c>
      <c r="P8">
        <f t="shared" ca="1" si="14"/>
        <v>2.4129286006957983E-2</v>
      </c>
      <c r="Q8">
        <f t="shared" ca="1" si="15"/>
        <v>2.3862213349612412E-2</v>
      </c>
    </row>
    <row r="9" spans="1:17" x14ac:dyDescent="0.2">
      <c r="A9">
        <v>1445</v>
      </c>
      <c r="B9">
        <f t="shared" ca="1" si="0"/>
        <v>0.82524655345000009</v>
      </c>
      <c r="C9">
        <f t="shared" ca="1" si="1"/>
        <v>0.12120000000000002</v>
      </c>
      <c r="D9">
        <f t="shared" ca="1" si="2"/>
        <v>6.0500000000000016E-3</v>
      </c>
      <c r="E9">
        <f t="shared" ca="1" si="3"/>
        <v>0.19330000000000003</v>
      </c>
      <c r="F9">
        <f t="shared" ca="1" si="4"/>
        <v>0.19935000000000008</v>
      </c>
      <c r="G9">
        <f t="shared" ca="1" si="5"/>
        <v>0.32055</v>
      </c>
      <c r="H9">
        <f t="shared" ca="1" si="6"/>
        <v>0.62589655345000006</v>
      </c>
      <c r="I9" s="4">
        <f t="shared" ca="1" si="7"/>
        <v>0.50469655344999997</v>
      </c>
      <c r="J9">
        <f t="shared" ca="1" si="8"/>
        <v>5.2916303558322303E-2</v>
      </c>
      <c r="K9">
        <f t="shared" ca="1" si="9"/>
        <v>6.0489233491763262E-3</v>
      </c>
      <c r="L9">
        <f t="shared" ca="1" si="10"/>
        <v>1.7006190823220507E-3</v>
      </c>
      <c r="M9">
        <f t="shared" ca="1" si="11"/>
        <v>3.7667660288089808E-2</v>
      </c>
      <c r="N9">
        <f t="shared" ca="1" si="12"/>
        <v>3.8312118462081983E-2</v>
      </c>
      <c r="O9">
        <f t="shared" ca="1" si="13"/>
        <v>3.7733797498849794E-2</v>
      </c>
      <c r="P9">
        <f t="shared" ca="1" si="14"/>
        <v>3.1047903283350758E-2</v>
      </c>
      <c r="Q9">
        <f t="shared" ca="1" si="15"/>
        <v>3.0176661184949702E-2</v>
      </c>
    </row>
    <row r="10" spans="1:17" x14ac:dyDescent="0.2">
      <c r="A10">
        <v>2322</v>
      </c>
      <c r="B10">
        <f t="shared" ca="1" si="0"/>
        <v>0.82937811714999987</v>
      </c>
      <c r="C10">
        <f t="shared" ca="1" si="1"/>
        <v>0.12010000000000001</v>
      </c>
      <c r="D10">
        <f t="shared" ca="1" si="2"/>
        <v>1.3050000000000001E-2</v>
      </c>
      <c r="E10">
        <f t="shared" ca="1" si="3"/>
        <v>0.19705</v>
      </c>
      <c r="F10">
        <f t="shared" ca="1" si="4"/>
        <v>0.21010000000000001</v>
      </c>
      <c r="G10">
        <f t="shared" ca="1" si="5"/>
        <v>0.33019999999999999</v>
      </c>
      <c r="H10">
        <f t="shared" ca="1" si="6"/>
        <v>0.61927811715000003</v>
      </c>
      <c r="I10" s="4">
        <f t="shared" ca="1" si="7"/>
        <v>0.49917811714999993</v>
      </c>
      <c r="J10">
        <f t="shared" ca="1" si="8"/>
        <v>5.864209544699904E-2</v>
      </c>
      <c r="K10">
        <f t="shared" ca="1" si="9"/>
        <v>1.0725768283118831E-2</v>
      </c>
      <c r="L10">
        <f t="shared" ca="1" si="10"/>
        <v>2.1152267515626582E-2</v>
      </c>
      <c r="M10">
        <f t="shared" ca="1" si="11"/>
        <v>3.4213686088895502E-2</v>
      </c>
      <c r="N10">
        <f t="shared" ca="1" si="12"/>
        <v>4.451954035796208E-2</v>
      </c>
      <c r="O10">
        <f t="shared" ca="1" si="13"/>
        <v>4.372714440590373E-2</v>
      </c>
      <c r="P10">
        <f t="shared" ca="1" si="14"/>
        <v>3.8062557113592257E-2</v>
      </c>
      <c r="Q10">
        <f t="shared" ca="1" si="15"/>
        <v>3.6348681695550104E-2</v>
      </c>
    </row>
    <row r="11" spans="1:17" x14ac:dyDescent="0.2">
      <c r="A11">
        <v>3768</v>
      </c>
      <c r="B11">
        <f t="shared" ca="1" si="0"/>
        <v>0.8699208248000001</v>
      </c>
      <c r="C11">
        <f t="shared" ca="1" si="1"/>
        <v>0.11990000000000003</v>
      </c>
      <c r="D11">
        <f t="shared" ca="1" si="2"/>
        <v>7.4000000000000038E-3</v>
      </c>
      <c r="E11">
        <f t="shared" ca="1" si="3"/>
        <v>0.22175000000000003</v>
      </c>
      <c r="F11">
        <f t="shared" ca="1" si="4"/>
        <v>0.22915000000000002</v>
      </c>
      <c r="G11">
        <f t="shared" ca="1" si="5"/>
        <v>0.34905000000000003</v>
      </c>
      <c r="H11">
        <f t="shared" ca="1" si="6"/>
        <v>0.64077082480000014</v>
      </c>
      <c r="I11" s="4">
        <f t="shared" ca="1" si="7"/>
        <v>0.52087082480000002</v>
      </c>
      <c r="J11">
        <f t="shared" ca="1" si="8"/>
        <v>5.5630547766763246E-2</v>
      </c>
      <c r="K11">
        <f t="shared" ca="1" si="9"/>
        <v>4.8979050301338556E-3</v>
      </c>
      <c r="L11">
        <f t="shared" ca="1" si="10"/>
        <v>1.3138933706635725E-3</v>
      </c>
      <c r="M11">
        <f t="shared" ca="1" si="11"/>
        <v>4.3270112451655879E-2</v>
      </c>
      <c r="N11">
        <f t="shared" ca="1" si="12"/>
        <v>4.2754224168034365E-2</v>
      </c>
      <c r="O11">
        <f t="shared" ca="1" si="13"/>
        <v>4.2733537919974085E-2</v>
      </c>
      <c r="P11">
        <f t="shared" ca="1" si="14"/>
        <v>3.5490593273038294E-2</v>
      </c>
      <c r="Q11">
        <f t="shared" ca="1" si="15"/>
        <v>3.5214471217453518E-2</v>
      </c>
    </row>
    <row r="12" spans="1:17" x14ac:dyDescent="0.2">
      <c r="A12">
        <v>6083</v>
      </c>
      <c r="B12">
        <f t="shared" ca="1" si="0"/>
        <v>0.88545162205000005</v>
      </c>
      <c r="C12">
        <f t="shared" ca="1" si="1"/>
        <v>0.12025000000000001</v>
      </c>
      <c r="D12">
        <f t="shared" ca="1" si="2"/>
        <v>7.9500000000000022E-3</v>
      </c>
      <c r="E12">
        <f t="shared" ca="1" si="3"/>
        <v>0.23200000000000004</v>
      </c>
      <c r="F12">
        <f t="shared" ca="1" si="4"/>
        <v>0.23995000000000005</v>
      </c>
      <c r="G12">
        <f t="shared" ca="1" si="5"/>
        <v>0.36020000000000008</v>
      </c>
      <c r="H12">
        <f t="shared" ca="1" si="6"/>
        <v>0.64550162205000006</v>
      </c>
      <c r="I12" s="4">
        <f t="shared" ca="1" si="7"/>
        <v>0.52525162205000009</v>
      </c>
      <c r="J12">
        <f t="shared" ca="1" si="8"/>
        <v>7.1089789638436554E-2</v>
      </c>
      <c r="K12">
        <f t="shared" ca="1" si="9"/>
        <v>4.9297699316446161E-3</v>
      </c>
      <c r="L12">
        <f t="shared" ca="1" si="10"/>
        <v>4.2732337071343827E-3</v>
      </c>
      <c r="M12">
        <f t="shared" ca="1" si="11"/>
        <v>5.7470358492558098E-2</v>
      </c>
      <c r="N12">
        <f t="shared" ca="1" si="12"/>
        <v>5.6636862647274959E-2</v>
      </c>
      <c r="O12">
        <f t="shared" ca="1" si="13"/>
        <v>5.6924326499031723E-2</v>
      </c>
      <c r="P12">
        <f t="shared" ca="1" si="14"/>
        <v>3.5985793841609839E-2</v>
      </c>
      <c r="Q12">
        <f t="shared" ca="1" si="15"/>
        <v>3.6867227813434614E-2</v>
      </c>
    </row>
    <row r="13" spans="1:17" x14ac:dyDescent="0.2">
      <c r="A13">
        <v>10011</v>
      </c>
      <c r="B13">
        <f t="shared" ca="1" si="0"/>
        <v>0.92231449504999996</v>
      </c>
      <c r="C13">
        <f t="shared" ca="1" si="1"/>
        <v>0.12155000000000002</v>
      </c>
      <c r="D13">
        <f t="shared" ca="1" si="2"/>
        <v>8.5000000000000023E-3</v>
      </c>
      <c r="E13">
        <f t="shared" ca="1" si="3"/>
        <v>0.27785000000000004</v>
      </c>
      <c r="F13">
        <f t="shared" ca="1" si="4"/>
        <v>0.28634999999999999</v>
      </c>
      <c r="G13">
        <f t="shared" ca="1" si="5"/>
        <v>0.40789999999999998</v>
      </c>
      <c r="H13">
        <f t="shared" ca="1" si="6"/>
        <v>0.63596449504999997</v>
      </c>
      <c r="I13" s="4">
        <f t="shared" ca="1" si="7"/>
        <v>0.51441449505000003</v>
      </c>
      <c r="J13">
        <f t="shared" ca="1" si="8"/>
        <v>4.991582868500169E-2</v>
      </c>
      <c r="K13">
        <f t="shared" ca="1" si="9"/>
        <v>5.4141627140987221E-3</v>
      </c>
      <c r="L13">
        <f t="shared" ca="1" si="10"/>
        <v>1.7013926184468011E-3</v>
      </c>
      <c r="M13">
        <f t="shared" ca="1" si="11"/>
        <v>5.2158942312492032E-2</v>
      </c>
      <c r="N13">
        <f t="shared" ca="1" si="12"/>
        <v>5.1991168278346968E-2</v>
      </c>
      <c r="O13">
        <f t="shared" ca="1" si="13"/>
        <v>4.9509063497718123E-2</v>
      </c>
      <c r="P13">
        <f t="shared" ca="1" si="14"/>
        <v>3.9209481700757227E-2</v>
      </c>
      <c r="Q13">
        <f t="shared" ca="1" si="15"/>
        <v>3.9268252933607896E-2</v>
      </c>
    </row>
    <row r="14" spans="1:17" x14ac:dyDescent="0.2">
      <c r="A14">
        <v>16228</v>
      </c>
      <c r="B14">
        <f t="shared" ca="1" si="0"/>
        <v>1.0156493732499998</v>
      </c>
      <c r="C14">
        <f t="shared" ca="1" si="1"/>
        <v>0.13900000000000001</v>
      </c>
      <c r="D14">
        <f t="shared" ca="1" si="2"/>
        <v>1.2050000000000005E-2</v>
      </c>
      <c r="E14">
        <f t="shared" ca="1" si="3"/>
        <v>0.31720000000000004</v>
      </c>
      <c r="F14">
        <f t="shared" ca="1" si="4"/>
        <v>0.32925000000000004</v>
      </c>
      <c r="G14">
        <f t="shared" ca="1" si="5"/>
        <v>0.46825</v>
      </c>
      <c r="H14">
        <f t="shared" ca="1" si="6"/>
        <v>0.68639937325</v>
      </c>
      <c r="I14" s="4">
        <f t="shared" ca="1" si="7"/>
        <v>0.54739937324999999</v>
      </c>
      <c r="J14">
        <f t="shared" ca="1" si="8"/>
        <v>6.0375709397720044E-2</v>
      </c>
      <c r="K14">
        <f t="shared" ca="1" si="9"/>
        <v>6.5534241752729979E-3</v>
      </c>
      <c r="L14">
        <f t="shared" ca="1" si="10"/>
        <v>8.5315205037122775E-3</v>
      </c>
      <c r="M14">
        <f t="shared" ca="1" si="11"/>
        <v>6.3298457618192513E-2</v>
      </c>
      <c r="N14">
        <f t="shared" ca="1" si="12"/>
        <v>6.3879718385827483E-2</v>
      </c>
      <c r="O14">
        <f t="shared" ca="1" si="13"/>
        <v>6.2632491147713437E-2</v>
      </c>
      <c r="P14">
        <f t="shared" ca="1" si="14"/>
        <v>2.7961706521956852E-2</v>
      </c>
      <c r="Q14">
        <f t="shared" ca="1" si="15"/>
        <v>2.5945319432648155E-2</v>
      </c>
    </row>
    <row r="15" spans="1:17" x14ac:dyDescent="0.2">
      <c r="A15">
        <v>26182</v>
      </c>
      <c r="B15">
        <f t="shared" ca="1" si="0"/>
        <v>1.2092908749000002</v>
      </c>
      <c r="C15">
        <f t="shared" ca="1" si="1"/>
        <v>0.14294999999999997</v>
      </c>
      <c r="D15">
        <f t="shared" ca="1" si="2"/>
        <v>3.6850000000000008E-2</v>
      </c>
      <c r="E15">
        <f t="shared" ca="1" si="3"/>
        <v>0.40090000000000003</v>
      </c>
      <c r="F15">
        <f t="shared" ca="1" si="4"/>
        <v>0.43774999999999997</v>
      </c>
      <c r="G15">
        <f t="shared" ca="1" si="5"/>
        <v>0.58069999999999988</v>
      </c>
      <c r="H15">
        <f t="shared" ca="1" si="6"/>
        <v>0.77154087490000012</v>
      </c>
      <c r="I15" s="4">
        <f t="shared" ca="1" si="7"/>
        <v>0.62859087489999987</v>
      </c>
      <c r="J15">
        <f t="shared" ca="1" si="8"/>
        <v>0.10573619476953115</v>
      </c>
      <c r="K15">
        <f t="shared" ca="1" si="9"/>
        <v>6.1170598372609951E-3</v>
      </c>
      <c r="L15">
        <f t="shared" ca="1" si="10"/>
        <v>3.7062216538367498E-2</v>
      </c>
      <c r="M15">
        <f t="shared" ca="1" si="11"/>
        <v>9.090706648463609E-2</v>
      </c>
      <c r="N15">
        <f t="shared" ca="1" si="12"/>
        <v>8.452895797797455E-2</v>
      </c>
      <c r="O15">
        <f t="shared" ca="1" si="13"/>
        <v>8.6901093203711574E-2</v>
      </c>
      <c r="P15">
        <f t="shared" ca="1" si="14"/>
        <v>3.7060992665337876E-2</v>
      </c>
      <c r="Q15">
        <f t="shared" ca="1" si="15"/>
        <v>3.3936042818703237E-2</v>
      </c>
    </row>
    <row r="16" spans="1:17" x14ac:dyDescent="0.2">
      <c r="A16">
        <v>42713</v>
      </c>
      <c r="B16">
        <f t="shared" ca="1" si="0"/>
        <v>1.4686117699000001</v>
      </c>
      <c r="C16">
        <f t="shared" ca="1" si="1"/>
        <v>0.1484</v>
      </c>
      <c r="D16">
        <f t="shared" ca="1" si="2"/>
        <v>5.6699999999999993E-2</v>
      </c>
      <c r="E16">
        <f t="shared" ca="1" si="3"/>
        <v>0.51869999999999994</v>
      </c>
      <c r="F16">
        <f t="shared" ca="1" si="4"/>
        <v>0.57540000000000013</v>
      </c>
      <c r="G16">
        <f t="shared" ca="1" si="5"/>
        <v>0.7238</v>
      </c>
      <c r="H16">
        <f t="shared" ca="1" si="6"/>
        <v>0.89321176990000006</v>
      </c>
      <c r="I16" s="4">
        <f t="shared" ca="1" si="7"/>
        <v>0.74481176990000009</v>
      </c>
      <c r="J16">
        <f t="shared" ca="1" si="8"/>
        <v>0.11833724448777164</v>
      </c>
      <c r="K16">
        <f t="shared" ca="1" si="9"/>
        <v>7.4296702484026858E-3</v>
      </c>
      <c r="L16">
        <f t="shared" ca="1" si="10"/>
        <v>4.3870743158318612E-2</v>
      </c>
      <c r="M16">
        <f t="shared" ca="1" si="11"/>
        <v>7.3264553072015265E-2</v>
      </c>
      <c r="N16">
        <f t="shared" ca="1" si="12"/>
        <v>9.4291485355392238E-2</v>
      </c>
      <c r="O16">
        <f t="shared" ca="1" si="13"/>
        <v>9.5516105007425592E-2</v>
      </c>
      <c r="P16">
        <f t="shared" ca="1" si="14"/>
        <v>4.6475800725592153E-2</v>
      </c>
      <c r="Q16">
        <f t="shared" ca="1" si="15"/>
        <v>4.3213628433275128E-2</v>
      </c>
    </row>
    <row r="17" spans="1:17" x14ac:dyDescent="0.2">
      <c r="A17">
        <v>68895</v>
      </c>
      <c r="B17">
        <f t="shared" ca="1" si="0"/>
        <v>1.8848101999</v>
      </c>
      <c r="C17">
        <f t="shared" ca="1" si="1"/>
        <v>0.17415000000000003</v>
      </c>
      <c r="D17">
        <f t="shared" ca="1" si="2"/>
        <v>0.16670000000000001</v>
      </c>
      <c r="E17">
        <f t="shared" ca="1" si="3"/>
        <v>0.68345</v>
      </c>
      <c r="F17">
        <f t="shared" ca="1" si="4"/>
        <v>0.85014999999999985</v>
      </c>
      <c r="G17">
        <f t="shared" ca="1" si="5"/>
        <v>1.0243</v>
      </c>
      <c r="H17">
        <f t="shared" ca="1" si="6"/>
        <v>1.0346601999</v>
      </c>
      <c r="I17" s="4">
        <f t="shared" ca="1" si="7"/>
        <v>0.86051019989999999</v>
      </c>
      <c r="J17">
        <f t="shared" ca="1" si="8"/>
        <v>0.10761677066964337</v>
      </c>
      <c r="K17">
        <f t="shared" ca="1" si="9"/>
        <v>2.0236171366613046E-2</v>
      </c>
      <c r="L17">
        <f t="shared" ca="1" si="10"/>
        <v>7.6976483080018712E-2</v>
      </c>
      <c r="M17">
        <f t="shared" ca="1" si="11"/>
        <v>0.10174088605244573</v>
      </c>
      <c r="N17">
        <f t="shared" ca="1" si="12"/>
        <v>0.11003218428690582</v>
      </c>
      <c r="O17">
        <f t="shared" ca="1" si="13"/>
        <v>0.10682257794068917</v>
      </c>
      <c r="P17">
        <f t="shared" ca="1" si="14"/>
        <v>3.4256354484886398E-2</v>
      </c>
      <c r="Q17">
        <f t="shared" ca="1" si="15"/>
        <v>3.0408820673829898E-2</v>
      </c>
    </row>
    <row r="18" spans="1:17" x14ac:dyDescent="0.2">
      <c r="A18">
        <v>110908</v>
      </c>
      <c r="B18">
        <f t="shared" ca="1" si="0"/>
        <v>3.4640567487</v>
      </c>
      <c r="C18">
        <f t="shared" ca="1" si="1"/>
        <v>0.22760000000000002</v>
      </c>
      <c r="D18">
        <f t="shared" ca="1" si="2"/>
        <v>0.37564999999999998</v>
      </c>
      <c r="E18">
        <f t="shared" ca="1" si="3"/>
        <v>1.3466</v>
      </c>
      <c r="F18">
        <f t="shared" ca="1" si="4"/>
        <v>1.7222500000000001</v>
      </c>
      <c r="G18">
        <f t="shared" ca="1" si="5"/>
        <v>1.9498500000000001</v>
      </c>
      <c r="H18">
        <f t="shared" ca="1" si="6"/>
        <v>1.7418067487000002</v>
      </c>
      <c r="I18" s="4">
        <f t="shared" ca="1" si="7"/>
        <v>1.5142067487000002</v>
      </c>
      <c r="J18">
        <f t="shared" ca="1" si="8"/>
        <v>0.32712090150480699</v>
      </c>
      <c r="K18">
        <f t="shared" ca="1" si="9"/>
        <v>4.1214969176386909E-2</v>
      </c>
      <c r="L18">
        <f t="shared" ca="1" si="10"/>
        <v>6.8067516791089605E-2</v>
      </c>
      <c r="M18">
        <f t="shared" ca="1" si="11"/>
        <v>0.22780610407237123</v>
      </c>
      <c r="N18">
        <f t="shared" ca="1" si="12"/>
        <v>0.24909665741804407</v>
      </c>
      <c r="O18">
        <f t="shared" ca="1" si="13"/>
        <v>0.26536078221327714</v>
      </c>
      <c r="P18">
        <f t="shared" ca="1" si="14"/>
        <v>0.13184499404464861</v>
      </c>
      <c r="Q18">
        <f t="shared" ca="1" si="15"/>
        <v>0.13186020600318304</v>
      </c>
    </row>
    <row r="19" spans="1:17" x14ac:dyDescent="0.2">
      <c r="A19">
        <v>178451</v>
      </c>
      <c r="B19">
        <f t="shared" ca="1" si="0"/>
        <v>3.4640567487</v>
      </c>
      <c r="C19">
        <f t="shared" ca="1" si="1"/>
        <v>0.22760000000000002</v>
      </c>
      <c r="D19">
        <f t="shared" ca="1" si="2"/>
        <v>0.37564999999999998</v>
      </c>
      <c r="E19">
        <f t="shared" ca="1" si="3"/>
        <v>1.3466</v>
      </c>
      <c r="F19">
        <f t="shared" ca="1" si="4"/>
        <v>1.7222500000000001</v>
      </c>
      <c r="G19">
        <f t="shared" ca="1" si="5"/>
        <v>1.9498500000000001</v>
      </c>
      <c r="H19">
        <f t="shared" ca="1" si="6"/>
        <v>1.7418067487000002</v>
      </c>
      <c r="I19" s="4">
        <f t="shared" ca="1" si="7"/>
        <v>1.5142067487000002</v>
      </c>
      <c r="J19">
        <f t="shared" ca="1" si="8"/>
        <v>0.32712090150480699</v>
      </c>
      <c r="K19">
        <f t="shared" ca="1" si="9"/>
        <v>4.1214969176386909E-2</v>
      </c>
      <c r="L19">
        <f t="shared" ca="1" si="10"/>
        <v>6.8067516791089605E-2</v>
      </c>
      <c r="M19">
        <f t="shared" ca="1" si="11"/>
        <v>0.22780610407237123</v>
      </c>
      <c r="N19">
        <f t="shared" ca="1" si="12"/>
        <v>0.24909665741804407</v>
      </c>
      <c r="O19">
        <f t="shared" ca="1" si="13"/>
        <v>0.26536078221327714</v>
      </c>
      <c r="P19">
        <f t="shared" ca="1" si="14"/>
        <v>0.13184499404464861</v>
      </c>
      <c r="Q19">
        <f t="shared" ca="1" si="15"/>
        <v>0.13186020600318304</v>
      </c>
    </row>
    <row r="20" spans="1:17" x14ac:dyDescent="0.2">
      <c r="A20">
        <v>288092</v>
      </c>
      <c r="B20">
        <f t="shared" ca="1" si="0"/>
        <v>4.9862416445000006</v>
      </c>
      <c r="C20">
        <f t="shared" ca="1" si="1"/>
        <v>0.26640000000000003</v>
      </c>
      <c r="D20">
        <f t="shared" ca="1" si="2"/>
        <v>0.53510000000000013</v>
      </c>
      <c r="E20">
        <f t="shared" ca="1" si="3"/>
        <v>2.1767499999999993</v>
      </c>
      <c r="F20">
        <f t="shared" ca="1" si="4"/>
        <v>2.7118500000000001</v>
      </c>
      <c r="G20">
        <f t="shared" ca="1" si="5"/>
        <v>2.9782500000000001</v>
      </c>
      <c r="H20">
        <f t="shared" ca="1" si="6"/>
        <v>2.2743916445000001</v>
      </c>
      <c r="I20" s="4">
        <f t="shared" ca="1" si="7"/>
        <v>2.007991644500001</v>
      </c>
      <c r="J20">
        <f t="shared" ca="1" si="8"/>
        <v>0.27823521275268143</v>
      </c>
      <c r="K20">
        <f t="shared" ca="1" si="9"/>
        <v>8.0691354783781408E-2</v>
      </c>
      <c r="L20">
        <f t="shared" ca="1" si="10"/>
        <v>0.1127241159459208</v>
      </c>
      <c r="M20">
        <f t="shared" ca="1" si="11"/>
        <v>0.23421557209231114</v>
      </c>
      <c r="N20">
        <f t="shared" ca="1" si="12"/>
        <v>0.23006046688001969</v>
      </c>
      <c r="O20">
        <f t="shared" ca="1" si="13"/>
        <v>0.27283152214083373</v>
      </c>
      <c r="P20">
        <f t="shared" ca="1" si="14"/>
        <v>9.6338846822875412E-2</v>
      </c>
      <c r="Q20">
        <f t="shared" ca="1" si="15"/>
        <v>7.9235073190332003E-2</v>
      </c>
    </row>
    <row r="21" spans="1:17" x14ac:dyDescent="0.2">
      <c r="A21">
        <v>467728</v>
      </c>
      <c r="B21">
        <f t="shared" ca="1" si="0"/>
        <v>7.2864183314999993</v>
      </c>
      <c r="C21">
        <f t="shared" ca="1" si="1"/>
        <v>0.52975000000000017</v>
      </c>
      <c r="D21">
        <f t="shared" ca="1" si="2"/>
        <v>0.73480000000000001</v>
      </c>
      <c r="E21">
        <f t="shared" ca="1" si="3"/>
        <v>3.1656500000000003</v>
      </c>
      <c r="F21">
        <f t="shared" ca="1" si="4"/>
        <v>3.9004499999999993</v>
      </c>
      <c r="G21">
        <f t="shared" ca="1" si="5"/>
        <v>4.4301999999999984</v>
      </c>
      <c r="H21">
        <f t="shared" ca="1" si="6"/>
        <v>3.3859683315</v>
      </c>
      <c r="I21" s="4">
        <f t="shared" ca="1" si="7"/>
        <v>2.8562183315000009</v>
      </c>
      <c r="J21">
        <f t="shared" ca="1" si="8"/>
        <v>0.32690399982005514</v>
      </c>
      <c r="K21">
        <f t="shared" ca="1" si="9"/>
        <v>2.2348613521106616E-2</v>
      </c>
      <c r="L21">
        <f t="shared" ca="1" si="10"/>
        <v>8.6273494130432421E-2</v>
      </c>
      <c r="M21">
        <f t="shared" ca="1" si="11"/>
        <v>0.23533498520865517</v>
      </c>
      <c r="N21">
        <f t="shared" ca="1" si="12"/>
        <v>0.25272691211120191</v>
      </c>
      <c r="O21">
        <f t="shared" ca="1" si="13"/>
        <v>0.25059625737533753</v>
      </c>
      <c r="P21">
        <f t="shared" ca="1" si="14"/>
        <v>0.16778166913074249</v>
      </c>
      <c r="Q21">
        <f t="shared" ca="1" si="15"/>
        <v>0.15907718382210434</v>
      </c>
    </row>
    <row r="22" spans="1:17" x14ac:dyDescent="0.2">
      <c r="A22">
        <v>755117</v>
      </c>
      <c r="B22">
        <f t="shared" ca="1" si="0"/>
        <v>10.87350782735</v>
      </c>
      <c r="C22">
        <f t="shared" ca="1" si="1"/>
        <v>0.6268999999999999</v>
      </c>
      <c r="D22">
        <f t="shared" ca="1" si="2"/>
        <v>1.0525499999999999</v>
      </c>
      <c r="E22">
        <f t="shared" ca="1" si="3"/>
        <v>4.9945000000000004</v>
      </c>
      <c r="F22">
        <f t="shared" ca="1" si="4"/>
        <v>6.0470500000000005</v>
      </c>
      <c r="G22">
        <f t="shared" ca="1" si="5"/>
        <v>6.6739500000000023</v>
      </c>
      <c r="H22">
        <f t="shared" ca="1" si="6"/>
        <v>4.8264578273499996</v>
      </c>
      <c r="I22" s="4">
        <f t="shared" ca="1" si="7"/>
        <v>4.1995578273500005</v>
      </c>
      <c r="J22">
        <f t="shared" ca="1" si="8"/>
        <v>0.7013976763682741</v>
      </c>
      <c r="K22">
        <f t="shared" ca="1" si="9"/>
        <v>0.17992451633656681</v>
      </c>
      <c r="L22">
        <f t="shared" ca="1" si="10"/>
        <v>0.1311003934315037</v>
      </c>
      <c r="M22">
        <f t="shared" ca="1" si="11"/>
        <v>0.53382399031101713</v>
      </c>
      <c r="N22">
        <f t="shared" ca="1" si="12"/>
        <v>0.55149733739873563</v>
      </c>
      <c r="O22">
        <f t="shared" ca="1" si="13"/>
        <v>0.62486364617874013</v>
      </c>
      <c r="P22">
        <f t="shared" ca="1" si="14"/>
        <v>0.31357228536673054</v>
      </c>
      <c r="Q22">
        <f t="shared" ca="1" si="15"/>
        <v>0.13757108153639425</v>
      </c>
    </row>
    <row r="23" spans="1:17" x14ac:dyDescent="0.2">
      <c r="A23">
        <v>1214683</v>
      </c>
      <c r="B23">
        <f t="shared" ca="1" si="0"/>
        <v>16.333693629900004</v>
      </c>
      <c r="C23">
        <f t="shared" ca="1" si="1"/>
        <v>0.74059999999999993</v>
      </c>
      <c r="D23">
        <f t="shared" ca="1" si="2"/>
        <v>1.8429499999999996</v>
      </c>
      <c r="E23">
        <f t="shared" ca="1" si="3"/>
        <v>7.3069999999999995</v>
      </c>
      <c r="F23">
        <f t="shared" ca="1" si="4"/>
        <v>9.1499500000000005</v>
      </c>
      <c r="G23">
        <f t="shared" ca="1" si="5"/>
        <v>9.8905500000000011</v>
      </c>
      <c r="H23">
        <f t="shared" ca="1" si="6"/>
        <v>7.1837436299000004</v>
      </c>
      <c r="I23" s="4">
        <f t="shared" ca="1" si="7"/>
        <v>6.4431436298999998</v>
      </c>
      <c r="J23">
        <f t="shared" ca="1" si="8"/>
        <v>0.87082964541779118</v>
      </c>
      <c r="K23">
        <f t="shared" ca="1" si="9"/>
        <v>0.20784923685969622</v>
      </c>
      <c r="L23">
        <f t="shared" ca="1" si="10"/>
        <v>0.16261302951615245</v>
      </c>
      <c r="M23">
        <f t="shared" ca="1" si="11"/>
        <v>0.84377004849475612</v>
      </c>
      <c r="N23">
        <f t="shared" ca="1" si="12"/>
        <v>0.75357767559681288</v>
      </c>
      <c r="O23">
        <f t="shared" ca="1" si="13"/>
        <v>0.76392659298762766</v>
      </c>
      <c r="P23">
        <f t="shared" ca="1" si="14"/>
        <v>0.38474864937714676</v>
      </c>
      <c r="Q23">
        <f t="shared" ca="1" si="15"/>
        <v>0.20980087919499094</v>
      </c>
    </row>
    <row r="24" spans="1:17" x14ac:dyDescent="0.2">
      <c r="A24">
        <v>1950655</v>
      </c>
      <c r="B24">
        <f t="shared" ca="1" si="0"/>
        <v>24.649865401950002</v>
      </c>
      <c r="C24">
        <f t="shared" ca="1" si="1"/>
        <v>0.88305000000000022</v>
      </c>
      <c r="D24">
        <f t="shared" ca="1" si="2"/>
        <v>2.7962499999999997</v>
      </c>
      <c r="E24">
        <f t="shared" ca="1" si="3"/>
        <v>10.9877</v>
      </c>
      <c r="F24">
        <f t="shared" ca="1" si="4"/>
        <v>13.783950000000001</v>
      </c>
      <c r="G24">
        <f t="shared" ca="1" si="5"/>
        <v>14.666999999999998</v>
      </c>
      <c r="H24">
        <f t="shared" ca="1" si="6"/>
        <v>10.86591540195</v>
      </c>
      <c r="I24" s="4">
        <f t="shared" ca="1" si="7"/>
        <v>9.9828654019499989</v>
      </c>
      <c r="J24">
        <f t="shared" ca="1" si="8"/>
        <v>1.4281053434773492</v>
      </c>
      <c r="K24">
        <f t="shared" ca="1" si="9"/>
        <v>9.3397551528819345E-2</v>
      </c>
      <c r="L24">
        <f t="shared" ca="1" si="10"/>
        <v>0.28959279487256723</v>
      </c>
      <c r="M24">
        <f t="shared" ca="1" si="11"/>
        <v>1.2097765387393593</v>
      </c>
      <c r="N24">
        <f t="shared" ca="1" si="12"/>
        <v>1.2778529062454724</v>
      </c>
      <c r="O24">
        <f t="shared" ca="1" si="13"/>
        <v>1.272292956995775</v>
      </c>
      <c r="P24">
        <f t="shared" ca="1" si="14"/>
        <v>0.32210995035960643</v>
      </c>
      <c r="Q24">
        <f t="shared" ca="1" si="15"/>
        <v>0.27864004435666445</v>
      </c>
    </row>
    <row r="25" spans="1:17" x14ac:dyDescent="0.2">
      <c r="A25">
        <v>3153887</v>
      </c>
      <c r="B25">
        <f t="shared" ca="1" si="0"/>
        <v>39.929818238849997</v>
      </c>
      <c r="C25">
        <f t="shared" ca="1" si="1"/>
        <v>1.2317000000000002</v>
      </c>
      <c r="D25">
        <f t="shared" ca="1" si="2"/>
        <v>4.2355</v>
      </c>
      <c r="E25">
        <f t="shared" ca="1" si="3"/>
        <v>18.868849999999998</v>
      </c>
      <c r="F25">
        <f t="shared" ca="1" si="4"/>
        <v>23.104350000000004</v>
      </c>
      <c r="G25">
        <f t="shared" ca="1" si="5"/>
        <v>24.336049999999997</v>
      </c>
      <c r="H25">
        <f t="shared" ca="1" si="6"/>
        <v>16.82546823885</v>
      </c>
      <c r="I25" s="4">
        <f t="shared" ca="1" si="7"/>
        <v>15.593768238849998</v>
      </c>
      <c r="J25">
        <f t="shared" ca="1" si="8"/>
        <v>1.3530216028847803</v>
      </c>
      <c r="K25">
        <f t="shared" ca="1" si="9"/>
        <v>0.51026268776613037</v>
      </c>
      <c r="L25">
        <f t="shared" ca="1" si="10"/>
        <v>0.40102126206920613</v>
      </c>
      <c r="M25">
        <f t="shared" ca="1" si="11"/>
        <v>1.0788936962902029</v>
      </c>
      <c r="N25">
        <f t="shared" ca="1" si="12"/>
        <v>1.1666631803206056</v>
      </c>
      <c r="O25">
        <f t="shared" ca="1" si="13"/>
        <v>1.3514764431227761</v>
      </c>
      <c r="P25">
        <f t="shared" ca="1" si="14"/>
        <v>0.51266820633483712</v>
      </c>
      <c r="Q25">
        <f t="shared" ca="1" si="15"/>
        <v>4.8808866086749017E-2</v>
      </c>
    </row>
    <row r="26" spans="1:17" x14ac:dyDescent="0.2">
      <c r="A26">
        <v>5112676</v>
      </c>
      <c r="B26">
        <f t="shared" ca="1" si="0"/>
        <v>54.164326223500005</v>
      </c>
      <c r="C26">
        <f t="shared" ca="1" si="1"/>
        <v>1.5968</v>
      </c>
      <c r="D26">
        <f t="shared" ca="1" si="2"/>
        <v>6.0765999999999991</v>
      </c>
      <c r="E26">
        <f t="shared" ca="1" si="3"/>
        <v>21.020800000000001</v>
      </c>
      <c r="F26">
        <f t="shared" ca="1" si="4"/>
        <v>27.0974</v>
      </c>
      <c r="G26">
        <f t="shared" ca="1" si="5"/>
        <v>28.694200000000002</v>
      </c>
      <c r="H26">
        <f t="shared" ca="1" si="6"/>
        <v>27.066926223499998</v>
      </c>
      <c r="I26" s="4">
        <f t="shared" ca="1" si="7"/>
        <v>25.470126223499996</v>
      </c>
      <c r="J26">
        <f t="shared" ca="1" si="8"/>
        <v>7.4961916853665693</v>
      </c>
      <c r="K26">
        <f t="shared" ca="1" si="9"/>
        <v>0.37088622173610625</v>
      </c>
      <c r="L26">
        <f t="shared" ca="1" si="10"/>
        <v>0.60185628639541877</v>
      </c>
      <c r="M26">
        <f t="shared" ca="1" si="11"/>
        <v>7.7891709010854155</v>
      </c>
      <c r="N26">
        <f t="shared" ca="1" si="12"/>
        <v>8.19016903237946</v>
      </c>
      <c r="O26">
        <f t="shared" ca="1" si="13"/>
        <v>8.2100787969806674</v>
      </c>
      <c r="P26">
        <f t="shared" ca="1" si="14"/>
        <v>0.9188237553259665</v>
      </c>
      <c r="Q26">
        <f t="shared" ca="1" si="15"/>
        <v>0.79191990114520894</v>
      </c>
    </row>
    <row r="33" spans="2:2" x14ac:dyDescent="0.2">
      <c r="B33" s="2" t="s">
        <v>50</v>
      </c>
    </row>
    <row r="34" spans="2:2" x14ac:dyDescent="0.2">
      <c r="B34" t="s">
        <v>51</v>
      </c>
    </row>
    <row r="35" spans="2:2" x14ac:dyDescent="0.2">
      <c r="B35" t="s">
        <v>52</v>
      </c>
    </row>
    <row r="36" spans="2:2" x14ac:dyDescent="0.2">
      <c r="B36" t="s">
        <v>53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20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0.73255730399999996</v>
      </c>
      <c r="B2">
        <v>0.11600000000000001</v>
      </c>
      <c r="C2">
        <v>7.0000000000000001E-3</v>
      </c>
      <c r="D2">
        <v>0.14899999999999999</v>
      </c>
      <c r="E2">
        <f>D2+C2</f>
        <v>0.156</v>
      </c>
      <c r="H2">
        <f>B2+C2+D2</f>
        <v>0.27200000000000002</v>
      </c>
      <c r="K2">
        <f>A2-E2</f>
        <v>0.57655730399999994</v>
      </c>
      <c r="M2">
        <f>A2-H2</f>
        <v>0.46055730399999995</v>
      </c>
    </row>
    <row r="3" spans="1:13" x14ac:dyDescent="0.2">
      <c r="A3">
        <v>0.74207015200000004</v>
      </c>
      <c r="B3">
        <v>0.11700000000000001</v>
      </c>
      <c r="C3">
        <v>6.0000000000000001E-3</v>
      </c>
      <c r="D3">
        <v>0.157</v>
      </c>
      <c r="E3">
        <f t="shared" ref="E3:E21" si="0">D3+C3</f>
        <v>0.16300000000000001</v>
      </c>
      <c r="H3">
        <f t="shared" ref="H3:H21" si="1">B3+C3+D3</f>
        <v>0.28000000000000003</v>
      </c>
      <c r="K3">
        <f t="shared" ref="K3:K21" si="2">A3-E3</f>
        <v>0.579070152</v>
      </c>
      <c r="M3">
        <f t="shared" ref="M3:M21" si="3">A3-H3</f>
        <v>0.46207015200000001</v>
      </c>
    </row>
    <row r="4" spans="1:13" x14ac:dyDescent="0.2">
      <c r="A4">
        <v>0.76696056000000001</v>
      </c>
      <c r="B4">
        <v>0.125</v>
      </c>
      <c r="C4">
        <v>5.0000000000000001E-3</v>
      </c>
      <c r="D4">
        <v>0.17899999999999999</v>
      </c>
      <c r="E4">
        <f t="shared" si="0"/>
        <v>0.184</v>
      </c>
      <c r="H4">
        <f t="shared" si="1"/>
        <v>0.309</v>
      </c>
      <c r="K4">
        <f t="shared" si="2"/>
        <v>0.58296056000000007</v>
      </c>
      <c r="M4">
        <f t="shared" si="3"/>
        <v>0.45796056000000002</v>
      </c>
    </row>
    <row r="5" spans="1:13" x14ac:dyDescent="0.2">
      <c r="A5">
        <v>0.77207812499999995</v>
      </c>
      <c r="B5">
        <v>0.108</v>
      </c>
      <c r="C5">
        <v>6.0000000000000001E-3</v>
      </c>
      <c r="D5">
        <v>0.183</v>
      </c>
      <c r="E5">
        <f t="shared" si="0"/>
        <v>0.189</v>
      </c>
      <c r="H5">
        <f t="shared" si="1"/>
        <v>0.29699999999999999</v>
      </c>
      <c r="K5">
        <f t="shared" si="2"/>
        <v>0.58307812499999989</v>
      </c>
      <c r="M5">
        <f t="shared" si="3"/>
        <v>0.47507812499999996</v>
      </c>
    </row>
    <row r="6" spans="1:13" x14ac:dyDescent="0.2">
      <c r="A6">
        <v>0.77256415000000001</v>
      </c>
      <c r="B6">
        <v>0.121</v>
      </c>
      <c r="C6">
        <v>7.0000000000000001E-3</v>
      </c>
      <c r="D6">
        <v>0.14099999999999999</v>
      </c>
      <c r="E6">
        <f t="shared" si="0"/>
        <v>0.14799999999999999</v>
      </c>
      <c r="H6">
        <f t="shared" si="1"/>
        <v>0.26900000000000002</v>
      </c>
      <c r="K6">
        <f t="shared" si="2"/>
        <v>0.62456414999999998</v>
      </c>
      <c r="M6">
        <f t="shared" si="3"/>
        <v>0.50356414999999999</v>
      </c>
    </row>
    <row r="7" spans="1:13" x14ac:dyDescent="0.2">
      <c r="A7">
        <v>0.786808116</v>
      </c>
      <c r="B7">
        <v>0.111</v>
      </c>
      <c r="C7">
        <v>6.0000000000000001E-3</v>
      </c>
      <c r="D7">
        <v>0.159</v>
      </c>
      <c r="E7">
        <f t="shared" si="0"/>
        <v>0.16500000000000001</v>
      </c>
      <c r="H7">
        <f t="shared" si="1"/>
        <v>0.27600000000000002</v>
      </c>
      <c r="K7">
        <f t="shared" si="2"/>
        <v>0.62180811599999997</v>
      </c>
      <c r="M7">
        <f t="shared" si="3"/>
        <v>0.51080811599999998</v>
      </c>
    </row>
    <row r="8" spans="1:13" x14ac:dyDescent="0.2">
      <c r="A8">
        <v>0.80015609799999998</v>
      </c>
      <c r="B8">
        <v>0.128</v>
      </c>
      <c r="C8">
        <v>1.2E-2</v>
      </c>
      <c r="D8">
        <v>0.19800000000000001</v>
      </c>
      <c r="E8">
        <f t="shared" si="0"/>
        <v>0.21000000000000002</v>
      </c>
      <c r="H8">
        <f t="shared" si="1"/>
        <v>0.33800000000000002</v>
      </c>
      <c r="K8">
        <f t="shared" si="2"/>
        <v>0.59015609800000002</v>
      </c>
      <c r="M8">
        <f t="shared" si="3"/>
        <v>0.46215609799999996</v>
      </c>
    </row>
    <row r="9" spans="1:13" x14ac:dyDescent="0.2">
      <c r="A9">
        <v>0.81708959800000003</v>
      </c>
      <c r="B9">
        <v>0.121</v>
      </c>
      <c r="C9">
        <v>7.0000000000000001E-3</v>
      </c>
      <c r="D9">
        <v>0.184</v>
      </c>
      <c r="E9">
        <f t="shared" si="0"/>
        <v>0.191</v>
      </c>
      <c r="H9">
        <f t="shared" si="1"/>
        <v>0.312</v>
      </c>
      <c r="K9">
        <f t="shared" si="2"/>
        <v>0.62608959800000008</v>
      </c>
      <c r="M9">
        <f t="shared" si="3"/>
        <v>0.50508959800000008</v>
      </c>
    </row>
    <row r="10" spans="1:13" x14ac:dyDescent="0.2">
      <c r="A10">
        <v>0.81966193700000001</v>
      </c>
      <c r="B10">
        <v>0.121</v>
      </c>
      <c r="C10">
        <v>6.0000000000000001E-3</v>
      </c>
      <c r="D10">
        <v>0.223</v>
      </c>
      <c r="E10">
        <f t="shared" si="0"/>
        <v>0.22900000000000001</v>
      </c>
      <c r="H10">
        <f t="shared" si="1"/>
        <v>0.35</v>
      </c>
      <c r="K10">
        <f t="shared" si="2"/>
        <v>0.59066193700000003</v>
      </c>
      <c r="M10">
        <f t="shared" si="3"/>
        <v>0.46966193700000003</v>
      </c>
    </row>
    <row r="11" spans="1:13" x14ac:dyDescent="0.2">
      <c r="A11">
        <v>0.82159161999999997</v>
      </c>
      <c r="B11">
        <v>0.11700000000000001</v>
      </c>
      <c r="C11">
        <v>6.0000000000000001E-3</v>
      </c>
      <c r="D11">
        <v>0.23</v>
      </c>
      <c r="E11">
        <f t="shared" si="0"/>
        <v>0.23600000000000002</v>
      </c>
      <c r="H11">
        <f t="shared" si="1"/>
        <v>0.35300000000000004</v>
      </c>
      <c r="K11">
        <f t="shared" si="2"/>
        <v>0.58559161999999998</v>
      </c>
      <c r="M11">
        <f t="shared" si="3"/>
        <v>0.46859161999999993</v>
      </c>
    </row>
    <row r="12" spans="1:13" x14ac:dyDescent="0.2">
      <c r="A12">
        <v>0.83459810999999995</v>
      </c>
      <c r="B12">
        <v>0.11600000000000001</v>
      </c>
      <c r="C12">
        <v>8.9999999999999993E-3</v>
      </c>
      <c r="D12">
        <v>0.19600000000000001</v>
      </c>
      <c r="E12">
        <f t="shared" si="0"/>
        <v>0.20500000000000002</v>
      </c>
      <c r="H12">
        <f t="shared" si="1"/>
        <v>0.32100000000000001</v>
      </c>
      <c r="K12">
        <f t="shared" si="2"/>
        <v>0.62959810999999988</v>
      </c>
      <c r="M12">
        <f t="shared" si="3"/>
        <v>0.51359811</v>
      </c>
    </row>
    <row r="13" spans="1:13" x14ac:dyDescent="0.2">
      <c r="A13">
        <v>0.83776106400000006</v>
      </c>
      <c r="B13">
        <v>0.121</v>
      </c>
      <c r="C13">
        <v>5.0000000000000001E-3</v>
      </c>
      <c r="D13">
        <v>0.2</v>
      </c>
      <c r="E13">
        <f t="shared" si="0"/>
        <v>0.20500000000000002</v>
      </c>
      <c r="H13">
        <f t="shared" si="1"/>
        <v>0.32600000000000001</v>
      </c>
      <c r="K13">
        <f t="shared" si="2"/>
        <v>0.6327610640000001</v>
      </c>
      <c r="M13">
        <f t="shared" si="3"/>
        <v>0.5117610640000001</v>
      </c>
    </row>
    <row r="14" spans="1:13" x14ac:dyDescent="0.2">
      <c r="A14">
        <v>0.85410754200000005</v>
      </c>
      <c r="B14">
        <v>0.11600000000000001</v>
      </c>
      <c r="C14">
        <v>1.7000000000000001E-2</v>
      </c>
      <c r="D14">
        <v>0.2</v>
      </c>
      <c r="E14">
        <f t="shared" si="0"/>
        <v>0.21700000000000003</v>
      </c>
      <c r="H14">
        <f t="shared" si="1"/>
        <v>0.33300000000000002</v>
      </c>
      <c r="K14">
        <f t="shared" si="2"/>
        <v>0.63710754200000008</v>
      </c>
      <c r="M14">
        <f t="shared" si="3"/>
        <v>0.52110754199999998</v>
      </c>
    </row>
    <row r="15" spans="1:13" x14ac:dyDescent="0.2">
      <c r="A15">
        <v>0.85673470600000001</v>
      </c>
      <c r="B15">
        <v>0.122</v>
      </c>
      <c r="C15">
        <v>2.1000000000000001E-2</v>
      </c>
      <c r="D15">
        <v>0.24399999999999999</v>
      </c>
      <c r="E15">
        <f t="shared" si="0"/>
        <v>0.26500000000000001</v>
      </c>
      <c r="H15">
        <f t="shared" si="1"/>
        <v>0.38700000000000001</v>
      </c>
      <c r="K15">
        <f t="shared" si="2"/>
        <v>0.591734706</v>
      </c>
      <c r="M15">
        <f t="shared" si="3"/>
        <v>0.469734706</v>
      </c>
    </row>
    <row r="16" spans="1:13" x14ac:dyDescent="0.2">
      <c r="A16">
        <v>0.864332761</v>
      </c>
      <c r="B16">
        <v>0.113</v>
      </c>
      <c r="C16">
        <v>6.0000000000000001E-3</v>
      </c>
      <c r="D16">
        <v>0.23499999999999999</v>
      </c>
      <c r="E16">
        <f t="shared" si="0"/>
        <v>0.24099999999999999</v>
      </c>
      <c r="H16">
        <f t="shared" si="1"/>
        <v>0.35399999999999998</v>
      </c>
      <c r="K16">
        <f t="shared" si="2"/>
        <v>0.62333276100000001</v>
      </c>
      <c r="M16">
        <f t="shared" si="3"/>
        <v>0.51033276100000002</v>
      </c>
    </row>
    <row r="17" spans="1:13" x14ac:dyDescent="0.2">
      <c r="A17">
        <v>0.86503874000000003</v>
      </c>
      <c r="B17">
        <v>0.159</v>
      </c>
      <c r="C17">
        <v>6.0000000000000001E-3</v>
      </c>
      <c r="D17">
        <v>0.18099999999999999</v>
      </c>
      <c r="E17">
        <f t="shared" si="0"/>
        <v>0.187</v>
      </c>
      <c r="H17">
        <f t="shared" si="1"/>
        <v>0.34599999999999997</v>
      </c>
      <c r="K17">
        <f t="shared" si="2"/>
        <v>0.67803874000000008</v>
      </c>
      <c r="M17">
        <f t="shared" si="3"/>
        <v>0.51903874000000005</v>
      </c>
    </row>
    <row r="18" spans="1:13" x14ac:dyDescent="0.2">
      <c r="A18">
        <v>0.87958514099999996</v>
      </c>
      <c r="B18">
        <v>0.128</v>
      </c>
      <c r="C18">
        <v>1.4E-2</v>
      </c>
      <c r="D18">
        <v>0.16900000000000001</v>
      </c>
      <c r="E18">
        <f t="shared" si="0"/>
        <v>0.18300000000000002</v>
      </c>
      <c r="H18">
        <f t="shared" si="1"/>
        <v>0.31100000000000005</v>
      </c>
      <c r="K18">
        <f t="shared" si="2"/>
        <v>0.69658514099999991</v>
      </c>
      <c r="M18">
        <f t="shared" si="3"/>
        <v>0.56858514099999991</v>
      </c>
    </row>
    <row r="19" spans="1:13" x14ac:dyDescent="0.2">
      <c r="A19">
        <v>0.87961913599999997</v>
      </c>
      <c r="B19">
        <v>0.12</v>
      </c>
      <c r="C19">
        <v>8.9999999999999993E-3</v>
      </c>
      <c r="D19">
        <v>0.27</v>
      </c>
      <c r="E19">
        <f t="shared" si="0"/>
        <v>0.27900000000000003</v>
      </c>
      <c r="H19">
        <f t="shared" si="1"/>
        <v>0.39900000000000002</v>
      </c>
      <c r="K19">
        <f t="shared" si="2"/>
        <v>0.60061913599999994</v>
      </c>
      <c r="M19">
        <f t="shared" si="3"/>
        <v>0.48061913599999995</v>
      </c>
    </row>
    <row r="20" spans="1:13" x14ac:dyDescent="0.2">
      <c r="A20">
        <v>0.925634238</v>
      </c>
      <c r="B20">
        <v>0.112</v>
      </c>
      <c r="C20">
        <v>5.0000000000000001E-3</v>
      </c>
      <c r="D20">
        <v>0.216</v>
      </c>
      <c r="E20">
        <f t="shared" si="0"/>
        <v>0.221</v>
      </c>
      <c r="H20">
        <f t="shared" si="1"/>
        <v>0.33300000000000002</v>
      </c>
      <c r="K20">
        <f t="shared" si="2"/>
        <v>0.70463423800000002</v>
      </c>
      <c r="M20">
        <f t="shared" si="3"/>
        <v>0.59263423800000004</v>
      </c>
    </row>
    <row r="21" spans="1:13" x14ac:dyDescent="0.2">
      <c r="A21">
        <v>0.958613245</v>
      </c>
      <c r="B21">
        <v>0.11</v>
      </c>
      <c r="C21">
        <v>0.10100000000000001</v>
      </c>
      <c r="D21">
        <v>0.22700000000000001</v>
      </c>
      <c r="E21">
        <f t="shared" si="0"/>
        <v>0.32800000000000001</v>
      </c>
      <c r="H21">
        <f t="shared" si="1"/>
        <v>0.43800000000000006</v>
      </c>
      <c r="K21">
        <f t="shared" si="2"/>
        <v>0.63061324499999993</v>
      </c>
      <c r="M21">
        <f t="shared" si="3"/>
        <v>0.52061324499999995</v>
      </c>
    </row>
    <row r="23" spans="1:13" x14ac:dyDescent="0.2">
      <c r="A23" s="2" t="s">
        <v>27</v>
      </c>
    </row>
    <row r="24" spans="1:13" x14ac:dyDescent="0.2">
      <c r="A24">
        <f>AVERAGE(A2:A21)</f>
        <v>0.82937811714999987</v>
      </c>
      <c r="B24">
        <f t="shared" ref="B24:M24" si="4">AVERAGE(B2:B21)</f>
        <v>0.12010000000000001</v>
      </c>
      <c r="C24">
        <f t="shared" si="4"/>
        <v>1.3050000000000001E-2</v>
      </c>
      <c r="D24">
        <f t="shared" si="4"/>
        <v>0.19705</v>
      </c>
      <c r="E24">
        <f t="shared" si="4"/>
        <v>0.21010000000000001</v>
      </c>
      <c r="H24">
        <f t="shared" si="4"/>
        <v>0.33019999999999999</v>
      </c>
      <c r="K24">
        <f t="shared" si="4"/>
        <v>0.61927811715000003</v>
      </c>
      <c r="M24">
        <f t="shared" si="4"/>
        <v>0.49917811714999993</v>
      </c>
    </row>
    <row r="26" spans="1:13" x14ac:dyDescent="0.2">
      <c r="A26" s="2" t="s">
        <v>28</v>
      </c>
    </row>
    <row r="27" spans="1:13" x14ac:dyDescent="0.2">
      <c r="A27">
        <f>_xlfn.STDEV.S(A2:A21)</f>
        <v>5.864209544699904E-2</v>
      </c>
      <c r="B27">
        <f t="shared" ref="B27:M27" si="5">_xlfn.STDEV.S(B2:B21)</f>
        <v>1.0725768283118831E-2</v>
      </c>
      <c r="C27">
        <f t="shared" si="5"/>
        <v>2.1152267515626582E-2</v>
      </c>
      <c r="D27">
        <f t="shared" si="5"/>
        <v>3.4213686088895502E-2</v>
      </c>
      <c r="E27">
        <f t="shared" si="5"/>
        <v>4.451954035796208E-2</v>
      </c>
      <c r="H27">
        <f t="shared" si="5"/>
        <v>4.372714440590373E-2</v>
      </c>
      <c r="K27">
        <f t="shared" si="5"/>
        <v>3.8062557113592257E-2</v>
      </c>
      <c r="M27">
        <f t="shared" si="5"/>
        <v>3.6348681695550104E-2</v>
      </c>
    </row>
  </sheetData>
  <sortState ref="A2:D21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19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0.75617351499999996</v>
      </c>
      <c r="B2">
        <v>0.125</v>
      </c>
      <c r="C2">
        <v>0.01</v>
      </c>
      <c r="D2">
        <v>0.14599999999999999</v>
      </c>
      <c r="E2">
        <f>D2+C2</f>
        <v>0.156</v>
      </c>
      <c r="H2">
        <f>B2+C2+D2</f>
        <v>0.28100000000000003</v>
      </c>
      <c r="K2">
        <f>A2-E2</f>
        <v>0.60017351499999994</v>
      </c>
      <c r="M2">
        <f>A2-H2</f>
        <v>0.47517351499999994</v>
      </c>
    </row>
    <row r="3" spans="1:13" x14ac:dyDescent="0.2">
      <c r="A3">
        <v>0.80737288299999999</v>
      </c>
      <c r="B3">
        <v>0.113</v>
      </c>
      <c r="C3">
        <v>0.01</v>
      </c>
      <c r="D3">
        <v>0.159</v>
      </c>
      <c r="E3">
        <f t="shared" ref="E3:E21" si="0">D3+C3</f>
        <v>0.16900000000000001</v>
      </c>
      <c r="H3">
        <f t="shared" ref="H3:H21" si="1">B3+C3+D3</f>
        <v>0.28200000000000003</v>
      </c>
      <c r="K3">
        <f t="shared" ref="K3:K21" si="2">A3-E3</f>
        <v>0.63837288299999995</v>
      </c>
      <c r="M3">
        <f t="shared" ref="M3:M21" si="3">A3-H3</f>
        <v>0.52537288299999996</v>
      </c>
    </row>
    <row r="4" spans="1:13" x14ac:dyDescent="0.2">
      <c r="A4">
        <v>0.81273297</v>
      </c>
      <c r="B4">
        <v>0.127</v>
      </c>
      <c r="C4">
        <v>8.0000000000000002E-3</v>
      </c>
      <c r="D4">
        <v>0.20599999999999999</v>
      </c>
      <c r="E4">
        <f t="shared" si="0"/>
        <v>0.214</v>
      </c>
      <c r="H4">
        <f t="shared" si="1"/>
        <v>0.34099999999999997</v>
      </c>
      <c r="K4">
        <f t="shared" si="2"/>
        <v>0.59873297000000003</v>
      </c>
      <c r="M4">
        <f t="shared" si="3"/>
        <v>0.47173297000000003</v>
      </c>
    </row>
    <row r="5" spans="1:13" x14ac:dyDescent="0.2">
      <c r="A5">
        <v>0.816950328</v>
      </c>
      <c r="B5">
        <v>0.121</v>
      </c>
      <c r="C5">
        <v>7.0000000000000001E-3</v>
      </c>
      <c r="D5">
        <v>0.21</v>
      </c>
      <c r="E5">
        <f t="shared" si="0"/>
        <v>0.217</v>
      </c>
      <c r="H5">
        <f t="shared" si="1"/>
        <v>0.33799999999999997</v>
      </c>
      <c r="K5">
        <f t="shared" si="2"/>
        <v>0.59995032800000003</v>
      </c>
      <c r="M5">
        <f t="shared" si="3"/>
        <v>0.47895032800000004</v>
      </c>
    </row>
    <row r="6" spans="1:13" x14ac:dyDescent="0.2">
      <c r="A6">
        <v>0.82227277099999996</v>
      </c>
      <c r="B6">
        <v>0.11899999999999999</v>
      </c>
      <c r="C6">
        <v>5.0000000000000001E-3</v>
      </c>
      <c r="D6">
        <v>0.19500000000000001</v>
      </c>
      <c r="E6">
        <f t="shared" si="0"/>
        <v>0.2</v>
      </c>
      <c r="H6">
        <f t="shared" si="1"/>
        <v>0.31900000000000001</v>
      </c>
      <c r="K6">
        <f t="shared" si="2"/>
        <v>0.622272771</v>
      </c>
      <c r="M6">
        <f t="shared" si="3"/>
        <v>0.50327277100000001</v>
      </c>
    </row>
    <row r="7" spans="1:13" x14ac:dyDescent="0.2">
      <c r="A7">
        <v>0.83290430100000001</v>
      </c>
      <c r="B7">
        <v>0.11799999999999999</v>
      </c>
      <c r="C7">
        <v>8.9999999999999993E-3</v>
      </c>
      <c r="D7">
        <v>0.184</v>
      </c>
      <c r="E7">
        <f t="shared" si="0"/>
        <v>0.193</v>
      </c>
      <c r="H7">
        <f t="shared" si="1"/>
        <v>0.311</v>
      </c>
      <c r="K7">
        <f t="shared" si="2"/>
        <v>0.63990430100000006</v>
      </c>
      <c r="M7">
        <f t="shared" si="3"/>
        <v>0.52190430099999996</v>
      </c>
    </row>
    <row r="8" spans="1:13" x14ac:dyDescent="0.2">
      <c r="A8">
        <v>0.84043027800000003</v>
      </c>
      <c r="B8">
        <v>0.12</v>
      </c>
      <c r="C8">
        <v>7.0000000000000001E-3</v>
      </c>
      <c r="D8">
        <v>0.21099999999999999</v>
      </c>
      <c r="E8">
        <f t="shared" si="0"/>
        <v>0.218</v>
      </c>
      <c r="H8">
        <f t="shared" si="1"/>
        <v>0.33799999999999997</v>
      </c>
      <c r="K8">
        <f t="shared" si="2"/>
        <v>0.62243027800000006</v>
      </c>
      <c r="M8">
        <f t="shared" si="3"/>
        <v>0.50243027800000006</v>
      </c>
    </row>
    <row r="9" spans="1:13" x14ac:dyDescent="0.2">
      <c r="A9">
        <v>0.84960231799999997</v>
      </c>
      <c r="B9">
        <v>0.114</v>
      </c>
      <c r="C9">
        <v>6.0000000000000001E-3</v>
      </c>
      <c r="D9">
        <v>0.217</v>
      </c>
      <c r="E9">
        <f t="shared" si="0"/>
        <v>0.223</v>
      </c>
      <c r="H9">
        <f t="shared" si="1"/>
        <v>0.33700000000000002</v>
      </c>
      <c r="K9">
        <f t="shared" si="2"/>
        <v>0.62660231799999999</v>
      </c>
      <c r="M9">
        <f t="shared" si="3"/>
        <v>0.51260231799999989</v>
      </c>
    </row>
    <row r="10" spans="1:13" x14ac:dyDescent="0.2">
      <c r="A10">
        <v>0.86688365300000003</v>
      </c>
      <c r="B10">
        <v>0.12</v>
      </c>
      <c r="C10">
        <v>7.0000000000000001E-3</v>
      </c>
      <c r="D10">
        <v>0.22700000000000001</v>
      </c>
      <c r="E10">
        <f t="shared" si="0"/>
        <v>0.23400000000000001</v>
      </c>
      <c r="H10">
        <f t="shared" si="1"/>
        <v>0.35399999999999998</v>
      </c>
      <c r="K10">
        <f t="shared" si="2"/>
        <v>0.63288365300000005</v>
      </c>
      <c r="M10">
        <f t="shared" si="3"/>
        <v>0.51288365300000005</v>
      </c>
    </row>
    <row r="11" spans="1:13" x14ac:dyDescent="0.2">
      <c r="A11">
        <v>0.86700872900000003</v>
      </c>
      <c r="B11">
        <v>0.115</v>
      </c>
      <c r="C11">
        <v>7.0000000000000001E-3</v>
      </c>
      <c r="D11">
        <v>0.224</v>
      </c>
      <c r="E11">
        <f t="shared" si="0"/>
        <v>0.23100000000000001</v>
      </c>
      <c r="H11">
        <f t="shared" si="1"/>
        <v>0.34600000000000003</v>
      </c>
      <c r="K11">
        <f t="shared" si="2"/>
        <v>0.63600872900000005</v>
      </c>
      <c r="M11">
        <f t="shared" si="3"/>
        <v>0.52100872900000006</v>
      </c>
    </row>
    <row r="12" spans="1:13" x14ac:dyDescent="0.2">
      <c r="A12">
        <v>0.867264072</v>
      </c>
      <c r="B12">
        <v>0.11899999999999999</v>
      </c>
      <c r="C12">
        <v>6.0000000000000001E-3</v>
      </c>
      <c r="D12">
        <v>0.215</v>
      </c>
      <c r="E12">
        <f t="shared" si="0"/>
        <v>0.221</v>
      </c>
      <c r="H12">
        <f t="shared" si="1"/>
        <v>0.33999999999999997</v>
      </c>
      <c r="K12">
        <f t="shared" si="2"/>
        <v>0.64626407200000002</v>
      </c>
      <c r="M12">
        <f t="shared" si="3"/>
        <v>0.52726407200000003</v>
      </c>
    </row>
    <row r="13" spans="1:13" x14ac:dyDescent="0.2">
      <c r="A13">
        <v>0.87079743200000004</v>
      </c>
      <c r="B13">
        <v>0.11600000000000001</v>
      </c>
      <c r="C13">
        <v>7.0000000000000001E-3</v>
      </c>
      <c r="D13">
        <v>0.254</v>
      </c>
      <c r="E13">
        <f t="shared" si="0"/>
        <v>0.26100000000000001</v>
      </c>
      <c r="H13">
        <f t="shared" si="1"/>
        <v>0.377</v>
      </c>
      <c r="K13">
        <f t="shared" si="2"/>
        <v>0.60979743200000003</v>
      </c>
      <c r="M13">
        <f t="shared" si="3"/>
        <v>0.49379743200000004</v>
      </c>
    </row>
    <row r="14" spans="1:13" x14ac:dyDescent="0.2">
      <c r="A14">
        <v>0.87158018400000004</v>
      </c>
      <c r="B14">
        <v>0.113</v>
      </c>
      <c r="C14">
        <v>7.0000000000000001E-3</v>
      </c>
      <c r="D14">
        <v>0.20899999999999999</v>
      </c>
      <c r="E14">
        <f t="shared" si="0"/>
        <v>0.216</v>
      </c>
      <c r="H14">
        <f t="shared" si="1"/>
        <v>0.32900000000000001</v>
      </c>
      <c r="K14">
        <f t="shared" si="2"/>
        <v>0.65558018400000007</v>
      </c>
      <c r="M14">
        <f t="shared" si="3"/>
        <v>0.54258018399999997</v>
      </c>
    </row>
    <row r="15" spans="1:13" x14ac:dyDescent="0.2">
      <c r="A15">
        <v>0.887528498</v>
      </c>
      <c r="B15">
        <v>0.13100000000000001</v>
      </c>
      <c r="C15">
        <v>8.0000000000000002E-3</v>
      </c>
      <c r="D15">
        <v>0.221</v>
      </c>
      <c r="E15">
        <f t="shared" si="0"/>
        <v>0.22900000000000001</v>
      </c>
      <c r="H15">
        <f t="shared" si="1"/>
        <v>0.36</v>
      </c>
      <c r="K15">
        <f t="shared" si="2"/>
        <v>0.65852849800000002</v>
      </c>
      <c r="M15">
        <f t="shared" si="3"/>
        <v>0.52752849800000001</v>
      </c>
    </row>
    <row r="16" spans="1:13" x14ac:dyDescent="0.2">
      <c r="A16">
        <v>0.90339455400000002</v>
      </c>
      <c r="B16">
        <v>0.123</v>
      </c>
      <c r="C16">
        <v>7.0000000000000001E-3</v>
      </c>
      <c r="D16">
        <v>0.27400000000000002</v>
      </c>
      <c r="E16">
        <f t="shared" si="0"/>
        <v>0.28100000000000003</v>
      </c>
      <c r="H16">
        <f t="shared" si="1"/>
        <v>0.40400000000000003</v>
      </c>
      <c r="K16">
        <f t="shared" si="2"/>
        <v>0.62239455399999999</v>
      </c>
      <c r="M16">
        <f t="shared" si="3"/>
        <v>0.49939455399999999</v>
      </c>
    </row>
    <row r="17" spans="1:13" x14ac:dyDescent="0.2">
      <c r="A17">
        <v>0.91995798200000001</v>
      </c>
      <c r="B17">
        <v>0.12</v>
      </c>
      <c r="C17">
        <v>8.0000000000000002E-3</v>
      </c>
      <c r="D17">
        <v>0.21099999999999999</v>
      </c>
      <c r="E17">
        <f t="shared" si="0"/>
        <v>0.219</v>
      </c>
      <c r="H17">
        <f t="shared" si="1"/>
        <v>0.33899999999999997</v>
      </c>
      <c r="K17">
        <f t="shared" si="2"/>
        <v>0.70095798200000003</v>
      </c>
      <c r="M17">
        <f t="shared" si="3"/>
        <v>0.58095798200000004</v>
      </c>
    </row>
    <row r="18" spans="1:13" x14ac:dyDescent="0.2">
      <c r="A18">
        <v>0.93648434899999999</v>
      </c>
      <c r="B18">
        <v>0.126</v>
      </c>
      <c r="C18">
        <v>8.9999999999999993E-3</v>
      </c>
      <c r="D18">
        <v>0.224</v>
      </c>
      <c r="E18">
        <f t="shared" si="0"/>
        <v>0.23300000000000001</v>
      </c>
      <c r="H18">
        <f t="shared" si="1"/>
        <v>0.35899999999999999</v>
      </c>
      <c r="K18">
        <f t="shared" si="2"/>
        <v>0.70348434900000001</v>
      </c>
      <c r="M18">
        <f t="shared" si="3"/>
        <v>0.57748434900000001</v>
      </c>
    </row>
    <row r="19" spans="1:13" x14ac:dyDescent="0.2">
      <c r="A19">
        <v>0.94894451400000002</v>
      </c>
      <c r="B19">
        <v>0.123</v>
      </c>
      <c r="C19">
        <v>6.0000000000000001E-3</v>
      </c>
      <c r="D19">
        <v>0.21099999999999999</v>
      </c>
      <c r="E19">
        <f t="shared" si="0"/>
        <v>0.217</v>
      </c>
      <c r="H19">
        <f t="shared" si="1"/>
        <v>0.33999999999999997</v>
      </c>
      <c r="K19">
        <f t="shared" si="2"/>
        <v>0.73194451400000005</v>
      </c>
      <c r="M19">
        <f t="shared" si="3"/>
        <v>0.60894451400000005</v>
      </c>
    </row>
    <row r="20" spans="1:13" x14ac:dyDescent="0.2">
      <c r="A20">
        <v>0.95459845200000004</v>
      </c>
      <c r="B20">
        <v>0.115</v>
      </c>
      <c r="C20">
        <v>7.0000000000000001E-3</v>
      </c>
      <c r="D20">
        <v>0.307</v>
      </c>
      <c r="E20">
        <f t="shared" si="0"/>
        <v>0.314</v>
      </c>
      <c r="H20">
        <f t="shared" si="1"/>
        <v>0.42899999999999999</v>
      </c>
      <c r="K20">
        <f t="shared" si="2"/>
        <v>0.6405984520000001</v>
      </c>
      <c r="M20">
        <f t="shared" si="3"/>
        <v>0.5255984520000001</v>
      </c>
    </row>
    <row r="21" spans="1:13" x14ac:dyDescent="0.2">
      <c r="A21">
        <v>0.96553471300000004</v>
      </c>
      <c r="B21">
        <v>0.12</v>
      </c>
      <c r="C21">
        <v>7.0000000000000001E-3</v>
      </c>
      <c r="D21">
        <v>0.33</v>
      </c>
      <c r="E21">
        <f t="shared" si="0"/>
        <v>0.33700000000000002</v>
      </c>
      <c r="H21">
        <f t="shared" si="1"/>
        <v>0.45700000000000002</v>
      </c>
      <c r="K21">
        <f t="shared" si="2"/>
        <v>0.62853471300000008</v>
      </c>
      <c r="M21">
        <f t="shared" si="3"/>
        <v>0.50853471299999997</v>
      </c>
    </row>
    <row r="23" spans="1:13" x14ac:dyDescent="0.2">
      <c r="A23" s="2" t="s">
        <v>27</v>
      </c>
    </row>
    <row r="24" spans="1:13" x14ac:dyDescent="0.2">
      <c r="A24">
        <f>AVERAGE(A2:A21)</f>
        <v>0.8699208248000001</v>
      </c>
      <c r="B24">
        <f t="shared" ref="B24:M24" si="4">AVERAGE(B2:B21)</f>
        <v>0.11990000000000003</v>
      </c>
      <c r="C24">
        <f t="shared" si="4"/>
        <v>7.4000000000000038E-3</v>
      </c>
      <c r="D24">
        <f t="shared" si="4"/>
        <v>0.22175000000000003</v>
      </c>
      <c r="E24">
        <f t="shared" si="4"/>
        <v>0.22915000000000002</v>
      </c>
      <c r="H24">
        <f t="shared" si="4"/>
        <v>0.34905000000000003</v>
      </c>
      <c r="K24">
        <f t="shared" si="4"/>
        <v>0.64077082480000014</v>
      </c>
      <c r="M24">
        <f t="shared" si="4"/>
        <v>0.52087082480000002</v>
      </c>
    </row>
    <row r="26" spans="1:13" x14ac:dyDescent="0.2">
      <c r="A26" s="2" t="s">
        <v>28</v>
      </c>
    </row>
    <row r="27" spans="1:13" x14ac:dyDescent="0.2">
      <c r="A27">
        <f>_xlfn.STDEV.S(A2:A21)</f>
        <v>5.5630547766763246E-2</v>
      </c>
      <c r="B27">
        <f t="shared" ref="B27:M27" si="5">_xlfn.STDEV.S(B2:B21)</f>
        <v>4.8979050301338556E-3</v>
      </c>
      <c r="C27">
        <f t="shared" si="5"/>
        <v>1.3138933706635725E-3</v>
      </c>
      <c r="D27">
        <f t="shared" si="5"/>
        <v>4.3270112451655879E-2</v>
      </c>
      <c r="E27">
        <f t="shared" si="5"/>
        <v>4.2754224168034365E-2</v>
      </c>
      <c r="H27">
        <f t="shared" si="5"/>
        <v>4.2733537919974085E-2</v>
      </c>
      <c r="K27">
        <f t="shared" si="5"/>
        <v>3.5490593273038294E-2</v>
      </c>
      <c r="M27">
        <f t="shared" si="5"/>
        <v>3.5214471217453518E-2</v>
      </c>
    </row>
  </sheetData>
  <sortState ref="A2:D2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18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0.77773825900000004</v>
      </c>
      <c r="B2">
        <v>0.121</v>
      </c>
      <c r="C2">
        <v>6.0000000000000001E-3</v>
      </c>
      <c r="D2">
        <v>0.17199999999999999</v>
      </c>
      <c r="E2">
        <f>D2+C2</f>
        <v>0.17799999999999999</v>
      </c>
      <c r="H2">
        <f>B2+C2+D2</f>
        <v>0.29899999999999999</v>
      </c>
      <c r="K2">
        <f>A2-E2</f>
        <v>0.599738259</v>
      </c>
      <c r="M2">
        <f>A2-H2</f>
        <v>0.47873825900000005</v>
      </c>
    </row>
    <row r="3" spans="1:13" x14ac:dyDescent="0.2">
      <c r="A3">
        <v>0.80149817899999998</v>
      </c>
      <c r="B3">
        <v>0.121</v>
      </c>
      <c r="C3">
        <v>8.0000000000000002E-3</v>
      </c>
      <c r="D3">
        <v>0.14899999999999999</v>
      </c>
      <c r="E3">
        <f t="shared" ref="E3:E21" si="0">D3+C3</f>
        <v>0.157</v>
      </c>
      <c r="H3">
        <f t="shared" ref="H3:H21" si="1">B3+C3+D3</f>
        <v>0.27800000000000002</v>
      </c>
      <c r="K3">
        <f t="shared" ref="K3:K21" si="2">A3-E3</f>
        <v>0.64449817899999995</v>
      </c>
      <c r="M3">
        <f t="shared" ref="M3:M21" si="3">A3-H3</f>
        <v>0.52349817899999995</v>
      </c>
    </row>
    <row r="4" spans="1:13" x14ac:dyDescent="0.2">
      <c r="A4">
        <v>0.80600032499999996</v>
      </c>
      <c r="B4">
        <v>0.128</v>
      </c>
      <c r="C4">
        <v>5.0000000000000001E-3</v>
      </c>
      <c r="D4">
        <v>0.19</v>
      </c>
      <c r="E4">
        <f t="shared" si="0"/>
        <v>0.19500000000000001</v>
      </c>
      <c r="H4">
        <f t="shared" si="1"/>
        <v>0.32300000000000001</v>
      </c>
      <c r="K4">
        <f t="shared" si="2"/>
        <v>0.61100032500000001</v>
      </c>
      <c r="M4">
        <f t="shared" si="3"/>
        <v>0.48300032499999995</v>
      </c>
    </row>
    <row r="5" spans="1:13" x14ac:dyDescent="0.2">
      <c r="A5">
        <v>0.81104269200000001</v>
      </c>
      <c r="B5">
        <v>0.11700000000000001</v>
      </c>
      <c r="C5">
        <v>4.0000000000000001E-3</v>
      </c>
      <c r="D5">
        <v>0.214</v>
      </c>
      <c r="E5">
        <f t="shared" si="0"/>
        <v>0.218</v>
      </c>
      <c r="H5">
        <f t="shared" si="1"/>
        <v>0.33500000000000002</v>
      </c>
      <c r="K5">
        <f t="shared" si="2"/>
        <v>0.59304269200000004</v>
      </c>
      <c r="M5">
        <f t="shared" si="3"/>
        <v>0.47604269199999999</v>
      </c>
    </row>
    <row r="6" spans="1:13" x14ac:dyDescent="0.2">
      <c r="A6">
        <v>0.83078337499999999</v>
      </c>
      <c r="B6">
        <v>0.11899999999999999</v>
      </c>
      <c r="C6">
        <v>7.0000000000000001E-3</v>
      </c>
      <c r="D6">
        <v>0.19900000000000001</v>
      </c>
      <c r="E6">
        <f t="shared" si="0"/>
        <v>0.20600000000000002</v>
      </c>
      <c r="H6">
        <f t="shared" si="1"/>
        <v>0.32500000000000001</v>
      </c>
      <c r="K6">
        <f t="shared" si="2"/>
        <v>0.62478337500000003</v>
      </c>
      <c r="M6">
        <f t="shared" si="3"/>
        <v>0.50578337500000004</v>
      </c>
    </row>
    <row r="7" spans="1:13" x14ac:dyDescent="0.2">
      <c r="A7">
        <v>0.83380733200000001</v>
      </c>
      <c r="B7">
        <v>0.113</v>
      </c>
      <c r="C7">
        <v>8.0000000000000002E-3</v>
      </c>
      <c r="D7">
        <v>0.22700000000000001</v>
      </c>
      <c r="E7">
        <f t="shared" si="0"/>
        <v>0.23500000000000001</v>
      </c>
      <c r="H7">
        <f t="shared" si="1"/>
        <v>0.34799999999999998</v>
      </c>
      <c r="K7">
        <f t="shared" si="2"/>
        <v>0.59880733200000003</v>
      </c>
      <c r="M7">
        <f t="shared" si="3"/>
        <v>0.48580733200000004</v>
      </c>
    </row>
    <row r="8" spans="1:13" x14ac:dyDescent="0.2">
      <c r="A8">
        <v>0.83774551799999997</v>
      </c>
      <c r="B8">
        <v>0.11799999999999999</v>
      </c>
      <c r="C8">
        <v>8.0000000000000002E-3</v>
      </c>
      <c r="D8">
        <v>0.19900000000000001</v>
      </c>
      <c r="E8">
        <f t="shared" si="0"/>
        <v>0.20700000000000002</v>
      </c>
      <c r="H8">
        <f t="shared" si="1"/>
        <v>0.32500000000000001</v>
      </c>
      <c r="K8">
        <f t="shared" si="2"/>
        <v>0.63074551799999989</v>
      </c>
      <c r="M8">
        <f t="shared" si="3"/>
        <v>0.51274551800000001</v>
      </c>
    </row>
    <row r="9" spans="1:13" x14ac:dyDescent="0.2">
      <c r="A9">
        <v>0.85122063800000003</v>
      </c>
      <c r="B9">
        <v>0.124</v>
      </c>
      <c r="C9">
        <v>5.0000000000000001E-3</v>
      </c>
      <c r="D9">
        <v>0.20699999999999999</v>
      </c>
      <c r="E9">
        <f t="shared" si="0"/>
        <v>0.21199999999999999</v>
      </c>
      <c r="H9">
        <f t="shared" si="1"/>
        <v>0.33599999999999997</v>
      </c>
      <c r="K9">
        <f t="shared" si="2"/>
        <v>0.63922063800000006</v>
      </c>
      <c r="M9">
        <f t="shared" si="3"/>
        <v>0.51522063800000006</v>
      </c>
    </row>
    <row r="10" spans="1:13" x14ac:dyDescent="0.2">
      <c r="A10">
        <v>0.86159901299999997</v>
      </c>
      <c r="B10">
        <v>0.123</v>
      </c>
      <c r="C10">
        <v>7.0000000000000001E-3</v>
      </c>
      <c r="D10">
        <v>0.2</v>
      </c>
      <c r="E10">
        <f t="shared" si="0"/>
        <v>0.20700000000000002</v>
      </c>
      <c r="H10">
        <f t="shared" si="1"/>
        <v>0.33</v>
      </c>
      <c r="K10">
        <f t="shared" si="2"/>
        <v>0.6545990129999999</v>
      </c>
      <c r="M10">
        <f t="shared" si="3"/>
        <v>0.5315990129999999</v>
      </c>
    </row>
    <row r="11" spans="1:13" x14ac:dyDescent="0.2">
      <c r="A11">
        <v>0.867813104</v>
      </c>
      <c r="B11">
        <v>0.123</v>
      </c>
      <c r="C11">
        <v>1.2999999999999999E-2</v>
      </c>
      <c r="D11">
        <v>0.22900000000000001</v>
      </c>
      <c r="E11">
        <f t="shared" si="0"/>
        <v>0.24200000000000002</v>
      </c>
      <c r="H11">
        <f t="shared" si="1"/>
        <v>0.36499999999999999</v>
      </c>
      <c r="K11">
        <f t="shared" si="2"/>
        <v>0.62581310400000001</v>
      </c>
      <c r="M11">
        <f t="shared" si="3"/>
        <v>0.50281310400000001</v>
      </c>
    </row>
    <row r="12" spans="1:13" x14ac:dyDescent="0.2">
      <c r="A12">
        <v>0.88066532399999997</v>
      </c>
      <c r="B12">
        <v>0.113</v>
      </c>
      <c r="C12">
        <v>6.0000000000000001E-3</v>
      </c>
      <c r="D12">
        <v>0.222</v>
      </c>
      <c r="E12">
        <f t="shared" si="0"/>
        <v>0.22800000000000001</v>
      </c>
      <c r="H12">
        <f t="shared" si="1"/>
        <v>0.34100000000000003</v>
      </c>
      <c r="K12">
        <f t="shared" si="2"/>
        <v>0.65266532399999999</v>
      </c>
      <c r="M12">
        <f t="shared" si="3"/>
        <v>0.539665324</v>
      </c>
    </row>
    <row r="13" spans="1:13" x14ac:dyDescent="0.2">
      <c r="A13">
        <v>0.89233932900000001</v>
      </c>
      <c r="B13">
        <v>0.127</v>
      </c>
      <c r="C13">
        <v>6.0000000000000001E-3</v>
      </c>
      <c r="D13">
        <v>0.23699999999999999</v>
      </c>
      <c r="E13">
        <f t="shared" si="0"/>
        <v>0.24299999999999999</v>
      </c>
      <c r="H13">
        <f t="shared" si="1"/>
        <v>0.37</v>
      </c>
      <c r="K13">
        <f t="shared" si="2"/>
        <v>0.64933932900000002</v>
      </c>
      <c r="M13">
        <f t="shared" si="3"/>
        <v>0.52233932900000002</v>
      </c>
    </row>
    <row r="14" spans="1:13" x14ac:dyDescent="0.2">
      <c r="A14">
        <v>0.90836018699999999</v>
      </c>
      <c r="B14">
        <v>0.11899999999999999</v>
      </c>
      <c r="C14">
        <v>0.01</v>
      </c>
      <c r="D14">
        <v>0.23899999999999999</v>
      </c>
      <c r="E14">
        <f t="shared" si="0"/>
        <v>0.249</v>
      </c>
      <c r="H14">
        <f t="shared" si="1"/>
        <v>0.36799999999999999</v>
      </c>
      <c r="K14">
        <f t="shared" si="2"/>
        <v>0.65936018699999999</v>
      </c>
      <c r="M14">
        <f t="shared" si="3"/>
        <v>0.54036018699999999</v>
      </c>
    </row>
    <row r="15" spans="1:13" x14ac:dyDescent="0.2">
      <c r="A15">
        <v>0.91242976200000003</v>
      </c>
      <c r="B15">
        <v>0.114</v>
      </c>
      <c r="C15">
        <v>2.4E-2</v>
      </c>
      <c r="D15">
        <v>0.157</v>
      </c>
      <c r="E15">
        <f t="shared" si="0"/>
        <v>0.18099999999999999</v>
      </c>
      <c r="H15">
        <f t="shared" si="1"/>
        <v>0.29500000000000004</v>
      </c>
      <c r="K15">
        <f t="shared" si="2"/>
        <v>0.73142976200000009</v>
      </c>
      <c r="M15">
        <f t="shared" si="3"/>
        <v>0.61742976199999999</v>
      </c>
    </row>
    <row r="16" spans="1:13" x14ac:dyDescent="0.2">
      <c r="A16">
        <v>0.91782913200000005</v>
      </c>
      <c r="B16">
        <v>0.11600000000000001</v>
      </c>
      <c r="C16">
        <v>5.0000000000000001E-3</v>
      </c>
      <c r="D16">
        <v>0.252</v>
      </c>
      <c r="E16">
        <f t="shared" si="0"/>
        <v>0.25700000000000001</v>
      </c>
      <c r="H16">
        <f t="shared" si="1"/>
        <v>0.373</v>
      </c>
      <c r="K16">
        <f t="shared" si="2"/>
        <v>0.66082913200000004</v>
      </c>
      <c r="M16">
        <f t="shared" si="3"/>
        <v>0.54482913200000005</v>
      </c>
    </row>
    <row r="17" spans="1:13" x14ac:dyDescent="0.2">
      <c r="A17">
        <v>0.95630998</v>
      </c>
      <c r="B17">
        <v>0.13100000000000001</v>
      </c>
      <c r="C17">
        <v>8.0000000000000002E-3</v>
      </c>
      <c r="D17">
        <v>0.28999999999999998</v>
      </c>
      <c r="E17">
        <f t="shared" si="0"/>
        <v>0.29799999999999999</v>
      </c>
      <c r="H17">
        <f t="shared" si="1"/>
        <v>0.42899999999999999</v>
      </c>
      <c r="K17">
        <f t="shared" si="2"/>
        <v>0.65830998000000007</v>
      </c>
      <c r="M17">
        <f t="shared" si="3"/>
        <v>0.52730998000000007</v>
      </c>
    </row>
    <row r="18" spans="1:13" x14ac:dyDescent="0.2">
      <c r="A18">
        <v>0.95776443899999997</v>
      </c>
      <c r="B18">
        <v>0.123</v>
      </c>
      <c r="C18">
        <v>8.0000000000000002E-3</v>
      </c>
      <c r="D18">
        <v>0.32100000000000001</v>
      </c>
      <c r="E18">
        <f t="shared" si="0"/>
        <v>0.32900000000000001</v>
      </c>
      <c r="H18">
        <f t="shared" si="1"/>
        <v>0.45200000000000001</v>
      </c>
      <c r="K18">
        <f t="shared" si="2"/>
        <v>0.62876443900000001</v>
      </c>
      <c r="M18">
        <f t="shared" si="3"/>
        <v>0.50576443900000001</v>
      </c>
    </row>
    <row r="19" spans="1:13" x14ac:dyDescent="0.2">
      <c r="A19">
        <v>0.96878174399999994</v>
      </c>
      <c r="B19">
        <v>0.121</v>
      </c>
      <c r="C19">
        <v>7.0000000000000001E-3</v>
      </c>
      <c r="D19">
        <v>0.23599999999999999</v>
      </c>
      <c r="E19">
        <f t="shared" si="0"/>
        <v>0.24299999999999999</v>
      </c>
      <c r="H19">
        <f t="shared" si="1"/>
        <v>0.36399999999999999</v>
      </c>
      <c r="K19">
        <f t="shared" si="2"/>
        <v>0.72578174399999995</v>
      </c>
      <c r="M19">
        <f t="shared" si="3"/>
        <v>0.60478174399999995</v>
      </c>
    </row>
    <row r="20" spans="1:13" x14ac:dyDescent="0.2">
      <c r="A20">
        <v>0.99507696700000003</v>
      </c>
      <c r="B20">
        <v>0.11700000000000001</v>
      </c>
      <c r="C20">
        <v>8.0000000000000002E-3</v>
      </c>
      <c r="D20">
        <v>0.32800000000000001</v>
      </c>
      <c r="E20">
        <f t="shared" si="0"/>
        <v>0.33600000000000002</v>
      </c>
      <c r="H20">
        <f t="shared" si="1"/>
        <v>0.45300000000000001</v>
      </c>
      <c r="K20">
        <f t="shared" si="2"/>
        <v>0.65907696700000007</v>
      </c>
      <c r="M20">
        <f t="shared" si="3"/>
        <v>0.54207696700000008</v>
      </c>
    </row>
    <row r="21" spans="1:13" x14ac:dyDescent="0.2">
      <c r="A21">
        <v>1.040227142</v>
      </c>
      <c r="B21">
        <v>0.11700000000000001</v>
      </c>
      <c r="C21">
        <v>6.0000000000000001E-3</v>
      </c>
      <c r="D21">
        <v>0.372</v>
      </c>
      <c r="E21">
        <f t="shared" si="0"/>
        <v>0.378</v>
      </c>
      <c r="H21">
        <f t="shared" si="1"/>
        <v>0.495</v>
      </c>
      <c r="K21">
        <f t="shared" si="2"/>
        <v>0.66222714199999999</v>
      </c>
      <c r="M21">
        <f t="shared" si="3"/>
        <v>0.545227142</v>
      </c>
    </row>
    <row r="23" spans="1:13" x14ac:dyDescent="0.2">
      <c r="A23" s="2" t="s">
        <v>27</v>
      </c>
    </row>
    <row r="24" spans="1:13" x14ac:dyDescent="0.2">
      <c r="A24">
        <f>AVERAGE(A2:A21)</f>
        <v>0.88545162205000005</v>
      </c>
      <c r="B24">
        <f t="shared" ref="B24:M24" si="4">AVERAGE(B2:B21)</f>
        <v>0.12025000000000001</v>
      </c>
      <c r="C24">
        <f t="shared" si="4"/>
        <v>7.9500000000000022E-3</v>
      </c>
      <c r="D24">
        <f t="shared" si="4"/>
        <v>0.23200000000000004</v>
      </c>
      <c r="E24">
        <f t="shared" si="4"/>
        <v>0.23995000000000005</v>
      </c>
      <c r="H24">
        <f t="shared" si="4"/>
        <v>0.36020000000000008</v>
      </c>
      <c r="K24">
        <f t="shared" si="4"/>
        <v>0.64550162205000006</v>
      </c>
      <c r="M24">
        <f t="shared" si="4"/>
        <v>0.52525162205000009</v>
      </c>
    </row>
    <row r="26" spans="1:13" x14ac:dyDescent="0.2">
      <c r="A26" s="2" t="s">
        <v>28</v>
      </c>
    </row>
    <row r="27" spans="1:13" x14ac:dyDescent="0.2">
      <c r="A27">
        <f>_xlfn.STDEV.S(A2:A21)</f>
        <v>7.1089789638436554E-2</v>
      </c>
      <c r="B27">
        <f t="shared" ref="B27:M27" si="5">_xlfn.STDEV.S(B2:B21)</f>
        <v>4.9297699316446161E-3</v>
      </c>
      <c r="C27">
        <f t="shared" si="5"/>
        <v>4.2732337071343827E-3</v>
      </c>
      <c r="D27">
        <f t="shared" si="5"/>
        <v>5.7470358492558098E-2</v>
      </c>
      <c r="E27">
        <f t="shared" si="5"/>
        <v>5.6636862647274959E-2</v>
      </c>
      <c r="H27">
        <f t="shared" si="5"/>
        <v>5.6924326499031723E-2</v>
      </c>
      <c r="K27">
        <f t="shared" si="5"/>
        <v>3.5985793841609839E-2</v>
      </c>
      <c r="M27">
        <f t="shared" si="5"/>
        <v>3.6867227813434614E-2</v>
      </c>
    </row>
  </sheetData>
  <sortState ref="A2:D21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17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0.81186681299999996</v>
      </c>
      <c r="B2">
        <v>0.13200000000000001</v>
      </c>
      <c r="C2">
        <v>1.0999999999999999E-2</v>
      </c>
      <c r="D2">
        <v>0.2</v>
      </c>
      <c r="E2">
        <f>D2+C2</f>
        <v>0.21100000000000002</v>
      </c>
      <c r="H2">
        <f>B2+C2+D2</f>
        <v>0.34300000000000003</v>
      </c>
      <c r="K2">
        <f>A2-E2</f>
        <v>0.60086681299999989</v>
      </c>
      <c r="M2">
        <f>A2-H2</f>
        <v>0.46886681299999994</v>
      </c>
    </row>
    <row r="3" spans="1:13" x14ac:dyDescent="0.2">
      <c r="A3">
        <v>0.84271415500000002</v>
      </c>
      <c r="B3">
        <v>0.12</v>
      </c>
      <c r="C3">
        <v>8.0000000000000002E-3</v>
      </c>
      <c r="D3">
        <v>0.224</v>
      </c>
      <c r="E3">
        <f t="shared" ref="E3:E21" si="0">D3+C3</f>
        <v>0.23200000000000001</v>
      </c>
      <c r="H3">
        <f t="shared" ref="H3:H21" si="1">B3+C3+D3</f>
        <v>0.35199999999999998</v>
      </c>
      <c r="K3">
        <f t="shared" ref="K3:K21" si="2">A3-E3</f>
        <v>0.61071415500000004</v>
      </c>
      <c r="M3">
        <f t="shared" ref="M3:M21" si="3">A3-H3</f>
        <v>0.49071415500000004</v>
      </c>
    </row>
    <row r="4" spans="1:13" x14ac:dyDescent="0.2">
      <c r="A4">
        <v>0.86203521000000005</v>
      </c>
      <c r="B4">
        <v>0.128</v>
      </c>
      <c r="C4">
        <v>0.01</v>
      </c>
      <c r="D4">
        <v>0.23400000000000001</v>
      </c>
      <c r="E4">
        <f t="shared" si="0"/>
        <v>0.24400000000000002</v>
      </c>
      <c r="H4">
        <f t="shared" si="1"/>
        <v>0.372</v>
      </c>
      <c r="K4">
        <f t="shared" si="2"/>
        <v>0.61803521000000006</v>
      </c>
      <c r="M4">
        <f t="shared" si="3"/>
        <v>0.49003521000000005</v>
      </c>
    </row>
    <row r="5" spans="1:13" x14ac:dyDescent="0.2">
      <c r="A5">
        <v>0.87034639899999999</v>
      </c>
      <c r="B5">
        <v>0.123</v>
      </c>
      <c r="C5">
        <v>7.0000000000000001E-3</v>
      </c>
      <c r="D5">
        <v>0.25700000000000001</v>
      </c>
      <c r="E5">
        <f t="shared" si="0"/>
        <v>0.26400000000000001</v>
      </c>
      <c r="H5">
        <f t="shared" si="1"/>
        <v>0.38700000000000001</v>
      </c>
      <c r="K5">
        <f t="shared" si="2"/>
        <v>0.60634639899999998</v>
      </c>
      <c r="M5">
        <f t="shared" si="3"/>
        <v>0.48334639899999998</v>
      </c>
    </row>
    <row r="6" spans="1:13" x14ac:dyDescent="0.2">
      <c r="A6">
        <v>0.88974662500000001</v>
      </c>
      <c r="B6">
        <v>0.123</v>
      </c>
      <c r="C6">
        <v>7.0000000000000001E-3</v>
      </c>
      <c r="D6">
        <v>0.23799999999999999</v>
      </c>
      <c r="E6">
        <f t="shared" si="0"/>
        <v>0.245</v>
      </c>
      <c r="H6">
        <f t="shared" si="1"/>
        <v>0.36799999999999999</v>
      </c>
      <c r="K6">
        <f t="shared" si="2"/>
        <v>0.64474662500000002</v>
      </c>
      <c r="M6">
        <f t="shared" si="3"/>
        <v>0.52174662500000002</v>
      </c>
    </row>
    <row r="7" spans="1:13" x14ac:dyDescent="0.2">
      <c r="A7">
        <v>0.89693349099999997</v>
      </c>
      <c r="B7">
        <v>0.11600000000000001</v>
      </c>
      <c r="C7">
        <v>8.0000000000000002E-3</v>
      </c>
      <c r="D7">
        <v>0.24</v>
      </c>
      <c r="E7">
        <f t="shared" si="0"/>
        <v>0.248</v>
      </c>
      <c r="H7">
        <f t="shared" si="1"/>
        <v>0.36399999999999999</v>
      </c>
      <c r="K7">
        <f t="shared" si="2"/>
        <v>0.64893349099999997</v>
      </c>
      <c r="M7">
        <f t="shared" si="3"/>
        <v>0.53293349099999998</v>
      </c>
    </row>
    <row r="8" spans="1:13" x14ac:dyDescent="0.2">
      <c r="A8">
        <v>0.90370802299999997</v>
      </c>
      <c r="B8">
        <v>0.127</v>
      </c>
      <c r="C8">
        <v>0.01</v>
      </c>
      <c r="D8">
        <v>0.251</v>
      </c>
      <c r="E8">
        <f t="shared" si="0"/>
        <v>0.26100000000000001</v>
      </c>
      <c r="H8">
        <f t="shared" si="1"/>
        <v>0.38800000000000001</v>
      </c>
      <c r="K8">
        <f t="shared" si="2"/>
        <v>0.64270802299999996</v>
      </c>
      <c r="M8">
        <f t="shared" si="3"/>
        <v>0.51570802299999996</v>
      </c>
    </row>
    <row r="9" spans="1:13" x14ac:dyDescent="0.2">
      <c r="A9">
        <v>0.92022051199999999</v>
      </c>
      <c r="B9">
        <v>0.121</v>
      </c>
      <c r="C9">
        <v>0.01</v>
      </c>
      <c r="D9">
        <v>0.28799999999999998</v>
      </c>
      <c r="E9">
        <f t="shared" si="0"/>
        <v>0.29799999999999999</v>
      </c>
      <c r="H9">
        <f t="shared" si="1"/>
        <v>0.41899999999999998</v>
      </c>
      <c r="K9">
        <f t="shared" si="2"/>
        <v>0.62222051199999995</v>
      </c>
      <c r="M9">
        <f t="shared" si="3"/>
        <v>0.50122051199999995</v>
      </c>
    </row>
    <row r="10" spans="1:13" x14ac:dyDescent="0.2">
      <c r="A10">
        <v>0.92195770200000005</v>
      </c>
      <c r="B10">
        <v>0.11899999999999999</v>
      </c>
      <c r="C10">
        <v>1.2999999999999999E-2</v>
      </c>
      <c r="D10">
        <v>0.26600000000000001</v>
      </c>
      <c r="E10">
        <f t="shared" si="0"/>
        <v>0.27900000000000003</v>
      </c>
      <c r="H10">
        <f t="shared" si="1"/>
        <v>0.39800000000000002</v>
      </c>
      <c r="K10">
        <f t="shared" si="2"/>
        <v>0.64295770200000002</v>
      </c>
      <c r="M10">
        <f t="shared" si="3"/>
        <v>0.52395770200000003</v>
      </c>
    </row>
    <row r="11" spans="1:13" x14ac:dyDescent="0.2">
      <c r="A11">
        <v>0.92939618800000001</v>
      </c>
      <c r="B11">
        <v>0.11700000000000001</v>
      </c>
      <c r="C11">
        <v>7.0000000000000001E-3</v>
      </c>
      <c r="D11">
        <v>0.317</v>
      </c>
      <c r="E11">
        <f t="shared" si="0"/>
        <v>0.32400000000000001</v>
      </c>
      <c r="H11">
        <f t="shared" si="1"/>
        <v>0.441</v>
      </c>
      <c r="K11">
        <f t="shared" si="2"/>
        <v>0.60539618800000006</v>
      </c>
      <c r="M11">
        <f t="shared" si="3"/>
        <v>0.48839618800000001</v>
      </c>
    </row>
    <row r="12" spans="1:13" x14ac:dyDescent="0.2">
      <c r="A12">
        <v>0.93093420999999998</v>
      </c>
      <c r="B12">
        <v>0.12</v>
      </c>
      <c r="C12">
        <v>8.9999999999999993E-3</v>
      </c>
      <c r="D12">
        <v>0.317</v>
      </c>
      <c r="E12">
        <f t="shared" si="0"/>
        <v>0.32600000000000001</v>
      </c>
      <c r="H12">
        <f t="shared" si="1"/>
        <v>0.44600000000000001</v>
      </c>
      <c r="K12">
        <f t="shared" si="2"/>
        <v>0.60493420999999992</v>
      </c>
      <c r="M12">
        <f t="shared" si="3"/>
        <v>0.48493420999999998</v>
      </c>
    </row>
    <row r="13" spans="1:13" x14ac:dyDescent="0.2">
      <c r="A13">
        <v>0.93663745700000001</v>
      </c>
      <c r="B13">
        <v>0.11899999999999999</v>
      </c>
      <c r="C13">
        <v>7.0000000000000001E-3</v>
      </c>
      <c r="D13">
        <v>0.245</v>
      </c>
      <c r="E13">
        <f t="shared" si="0"/>
        <v>0.252</v>
      </c>
      <c r="H13">
        <f t="shared" si="1"/>
        <v>0.371</v>
      </c>
      <c r="K13">
        <f t="shared" si="2"/>
        <v>0.684637457</v>
      </c>
      <c r="M13">
        <f t="shared" si="3"/>
        <v>0.56563745700000001</v>
      </c>
    </row>
    <row r="14" spans="1:13" x14ac:dyDescent="0.2">
      <c r="A14">
        <v>0.939815489</v>
      </c>
      <c r="B14">
        <v>0.13100000000000001</v>
      </c>
      <c r="C14">
        <v>7.0000000000000001E-3</v>
      </c>
      <c r="D14">
        <v>0.28499999999999998</v>
      </c>
      <c r="E14">
        <f t="shared" si="0"/>
        <v>0.29199999999999998</v>
      </c>
      <c r="H14">
        <f t="shared" si="1"/>
        <v>0.42299999999999999</v>
      </c>
      <c r="K14">
        <f t="shared" si="2"/>
        <v>0.64781548900000008</v>
      </c>
      <c r="M14">
        <f t="shared" si="3"/>
        <v>0.51681548900000007</v>
      </c>
    </row>
    <row r="15" spans="1:13" x14ac:dyDescent="0.2">
      <c r="A15">
        <v>0.94071029900000003</v>
      </c>
      <c r="B15">
        <v>0.122</v>
      </c>
      <c r="C15">
        <v>8.0000000000000002E-3</v>
      </c>
      <c r="D15">
        <v>0.32500000000000001</v>
      </c>
      <c r="E15">
        <f t="shared" si="0"/>
        <v>0.33300000000000002</v>
      </c>
      <c r="H15">
        <f t="shared" si="1"/>
        <v>0.45500000000000002</v>
      </c>
      <c r="K15">
        <f t="shared" si="2"/>
        <v>0.60771029900000006</v>
      </c>
      <c r="M15">
        <f t="shared" si="3"/>
        <v>0.48571029900000001</v>
      </c>
    </row>
    <row r="16" spans="1:13" x14ac:dyDescent="0.2">
      <c r="A16">
        <v>0.94669987600000005</v>
      </c>
      <c r="B16">
        <v>0.128</v>
      </c>
      <c r="C16">
        <v>8.0000000000000002E-3</v>
      </c>
      <c r="D16">
        <v>0.20699999999999999</v>
      </c>
      <c r="E16">
        <f t="shared" si="0"/>
        <v>0.215</v>
      </c>
      <c r="H16">
        <f t="shared" si="1"/>
        <v>0.34299999999999997</v>
      </c>
      <c r="K16">
        <f t="shared" si="2"/>
        <v>0.73169987600000008</v>
      </c>
      <c r="M16">
        <f t="shared" si="3"/>
        <v>0.60369987600000008</v>
      </c>
    </row>
    <row r="17" spans="1:13" x14ac:dyDescent="0.2">
      <c r="A17">
        <v>0.947063184</v>
      </c>
      <c r="B17">
        <v>0.114</v>
      </c>
      <c r="C17">
        <v>8.0000000000000002E-3</v>
      </c>
      <c r="D17">
        <v>0.33500000000000002</v>
      </c>
      <c r="E17">
        <f t="shared" si="0"/>
        <v>0.34300000000000003</v>
      </c>
      <c r="H17">
        <f t="shared" si="1"/>
        <v>0.45700000000000002</v>
      </c>
      <c r="K17">
        <f t="shared" si="2"/>
        <v>0.60406318399999992</v>
      </c>
      <c r="M17">
        <f t="shared" si="3"/>
        <v>0.49006318399999999</v>
      </c>
    </row>
    <row r="18" spans="1:13" x14ac:dyDescent="0.2">
      <c r="A18">
        <v>0.97274967300000004</v>
      </c>
      <c r="B18">
        <v>0.114</v>
      </c>
      <c r="C18">
        <v>8.0000000000000002E-3</v>
      </c>
      <c r="D18">
        <v>0.33</v>
      </c>
      <c r="E18">
        <f t="shared" si="0"/>
        <v>0.33800000000000002</v>
      </c>
      <c r="H18">
        <f t="shared" si="1"/>
        <v>0.45200000000000001</v>
      </c>
      <c r="K18">
        <f t="shared" si="2"/>
        <v>0.63474967299999996</v>
      </c>
      <c r="M18">
        <f t="shared" si="3"/>
        <v>0.52074967300000008</v>
      </c>
    </row>
    <row r="19" spans="1:13" x14ac:dyDescent="0.2">
      <c r="A19">
        <v>0.98474586500000005</v>
      </c>
      <c r="B19">
        <v>0.124</v>
      </c>
      <c r="C19">
        <v>6.0000000000000001E-3</v>
      </c>
      <c r="D19">
        <v>0.33500000000000002</v>
      </c>
      <c r="E19">
        <f t="shared" si="0"/>
        <v>0.34100000000000003</v>
      </c>
      <c r="H19">
        <f t="shared" si="1"/>
        <v>0.46500000000000002</v>
      </c>
      <c r="K19">
        <f t="shared" si="2"/>
        <v>0.64374586500000008</v>
      </c>
      <c r="M19">
        <f t="shared" si="3"/>
        <v>0.51974586499999997</v>
      </c>
    </row>
    <row r="20" spans="1:13" x14ac:dyDescent="0.2">
      <c r="A20">
        <v>0.99513347600000002</v>
      </c>
      <c r="B20">
        <v>0.11600000000000001</v>
      </c>
      <c r="C20">
        <v>8.0000000000000002E-3</v>
      </c>
      <c r="D20">
        <v>0.26100000000000001</v>
      </c>
      <c r="E20">
        <f t="shared" si="0"/>
        <v>0.26900000000000002</v>
      </c>
      <c r="H20">
        <f t="shared" si="1"/>
        <v>0.38500000000000001</v>
      </c>
      <c r="K20">
        <f t="shared" si="2"/>
        <v>0.726133476</v>
      </c>
      <c r="M20">
        <f t="shared" si="3"/>
        <v>0.61013347600000001</v>
      </c>
    </row>
    <row r="21" spans="1:13" x14ac:dyDescent="0.2">
      <c r="A21">
        <v>1.0028752540000001</v>
      </c>
      <c r="B21">
        <v>0.11700000000000001</v>
      </c>
      <c r="C21">
        <v>0.01</v>
      </c>
      <c r="D21">
        <v>0.40200000000000002</v>
      </c>
      <c r="E21">
        <f t="shared" si="0"/>
        <v>0.41200000000000003</v>
      </c>
      <c r="H21">
        <f t="shared" si="1"/>
        <v>0.52900000000000003</v>
      </c>
      <c r="K21">
        <f t="shared" si="2"/>
        <v>0.59087525400000007</v>
      </c>
      <c r="M21">
        <f t="shared" si="3"/>
        <v>0.47387525400000008</v>
      </c>
    </row>
    <row r="23" spans="1:13" x14ac:dyDescent="0.2">
      <c r="A23" s="2" t="s">
        <v>27</v>
      </c>
    </row>
    <row r="24" spans="1:13" x14ac:dyDescent="0.2">
      <c r="A24">
        <f>AVERAGE(A2:A21)</f>
        <v>0.92231449504999996</v>
      </c>
      <c r="B24">
        <f t="shared" ref="B24:M24" si="4">AVERAGE(B2:B21)</f>
        <v>0.12155000000000002</v>
      </c>
      <c r="C24">
        <f t="shared" si="4"/>
        <v>8.5000000000000023E-3</v>
      </c>
      <c r="D24">
        <f t="shared" si="4"/>
        <v>0.27785000000000004</v>
      </c>
      <c r="E24">
        <f t="shared" si="4"/>
        <v>0.28634999999999999</v>
      </c>
      <c r="H24">
        <f t="shared" si="4"/>
        <v>0.40789999999999998</v>
      </c>
      <c r="K24">
        <f t="shared" si="4"/>
        <v>0.63596449504999997</v>
      </c>
      <c r="M24">
        <f t="shared" si="4"/>
        <v>0.51441449505000003</v>
      </c>
    </row>
    <row r="26" spans="1:13" x14ac:dyDescent="0.2">
      <c r="A26" s="2" t="s">
        <v>28</v>
      </c>
    </row>
    <row r="27" spans="1:13" x14ac:dyDescent="0.2">
      <c r="A27">
        <f>_xlfn.STDEV.S(A2:A21)</f>
        <v>4.991582868500169E-2</v>
      </c>
      <c r="B27">
        <f t="shared" ref="B27:M27" si="5">_xlfn.STDEV.S(B2:B21)</f>
        <v>5.4141627140987221E-3</v>
      </c>
      <c r="C27">
        <f t="shared" si="5"/>
        <v>1.7013926184468011E-3</v>
      </c>
      <c r="D27">
        <f t="shared" si="5"/>
        <v>5.2158942312492032E-2</v>
      </c>
      <c r="E27">
        <f t="shared" si="5"/>
        <v>5.1991168278346968E-2</v>
      </c>
      <c r="H27">
        <f t="shared" si="5"/>
        <v>4.9509063497718123E-2</v>
      </c>
      <c r="K27">
        <f t="shared" si="5"/>
        <v>3.9209481700757227E-2</v>
      </c>
      <c r="M27">
        <f t="shared" si="5"/>
        <v>3.9268252933607896E-2</v>
      </c>
    </row>
  </sheetData>
  <sortState ref="A2:D21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16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0.88419811999999998</v>
      </c>
      <c r="B2">
        <v>0.14699999999999999</v>
      </c>
      <c r="C2">
        <v>8.9999999999999993E-3</v>
      </c>
      <c r="D2">
        <v>0.20899999999999999</v>
      </c>
      <c r="E2">
        <f>D2+C2</f>
        <v>0.218</v>
      </c>
      <c r="H2">
        <f>B2+C2+D2</f>
        <v>0.36499999999999999</v>
      </c>
      <c r="K2">
        <f>A2-E2</f>
        <v>0.66619812</v>
      </c>
      <c r="M2">
        <f>A2-H2</f>
        <v>0.51919811999999999</v>
      </c>
    </row>
    <row r="3" spans="1:13" x14ac:dyDescent="0.2">
      <c r="A3">
        <v>0.94044070199999996</v>
      </c>
      <c r="B3">
        <v>0.14299999999999999</v>
      </c>
      <c r="C3">
        <v>1.0999999999999999E-2</v>
      </c>
      <c r="D3">
        <v>0.27</v>
      </c>
      <c r="E3">
        <f t="shared" ref="E3:E21" si="0">D3+C3</f>
        <v>0.28100000000000003</v>
      </c>
      <c r="H3">
        <f t="shared" ref="H3:H21" si="1">B3+C3+D3</f>
        <v>0.42400000000000004</v>
      </c>
      <c r="K3">
        <f t="shared" ref="K3:K21" si="2">A3-E3</f>
        <v>0.65944070199999993</v>
      </c>
      <c r="M3">
        <f t="shared" ref="M3:M21" si="3">A3-H3</f>
        <v>0.51644070199999992</v>
      </c>
    </row>
    <row r="4" spans="1:13" x14ac:dyDescent="0.2">
      <c r="A4">
        <v>0.95281497299999995</v>
      </c>
      <c r="B4">
        <v>0.13</v>
      </c>
      <c r="C4">
        <v>0.01</v>
      </c>
      <c r="D4">
        <v>0.24399999999999999</v>
      </c>
      <c r="E4">
        <f t="shared" si="0"/>
        <v>0.254</v>
      </c>
      <c r="H4">
        <f t="shared" si="1"/>
        <v>0.38400000000000001</v>
      </c>
      <c r="K4">
        <f t="shared" si="2"/>
        <v>0.69881497299999995</v>
      </c>
      <c r="M4">
        <f t="shared" si="3"/>
        <v>0.56881497299999995</v>
      </c>
    </row>
    <row r="5" spans="1:13" x14ac:dyDescent="0.2">
      <c r="A5">
        <v>0.95634708400000001</v>
      </c>
      <c r="B5">
        <v>0.13300000000000001</v>
      </c>
      <c r="C5">
        <v>8.9999999999999993E-3</v>
      </c>
      <c r="D5">
        <v>0.28699999999999998</v>
      </c>
      <c r="E5">
        <f t="shared" si="0"/>
        <v>0.29599999999999999</v>
      </c>
      <c r="H5">
        <f t="shared" si="1"/>
        <v>0.42899999999999999</v>
      </c>
      <c r="K5">
        <f t="shared" si="2"/>
        <v>0.66034708400000008</v>
      </c>
      <c r="M5">
        <f t="shared" si="3"/>
        <v>0.52734708400000008</v>
      </c>
    </row>
    <row r="6" spans="1:13" x14ac:dyDescent="0.2">
      <c r="A6">
        <v>0.96865183799999999</v>
      </c>
      <c r="B6">
        <v>0.13200000000000001</v>
      </c>
      <c r="C6">
        <v>1.6E-2</v>
      </c>
      <c r="D6">
        <v>0.27800000000000002</v>
      </c>
      <c r="E6">
        <f t="shared" si="0"/>
        <v>0.29400000000000004</v>
      </c>
      <c r="H6">
        <f t="shared" si="1"/>
        <v>0.42600000000000005</v>
      </c>
      <c r="K6">
        <f t="shared" si="2"/>
        <v>0.67465183799999995</v>
      </c>
      <c r="M6">
        <f t="shared" si="3"/>
        <v>0.54265183799999994</v>
      </c>
    </row>
    <row r="7" spans="1:13" x14ac:dyDescent="0.2">
      <c r="A7">
        <v>0.96992999599999996</v>
      </c>
      <c r="B7">
        <v>0.13400000000000001</v>
      </c>
      <c r="C7">
        <v>0.01</v>
      </c>
      <c r="D7">
        <v>0.25700000000000001</v>
      </c>
      <c r="E7">
        <f t="shared" si="0"/>
        <v>0.26700000000000002</v>
      </c>
      <c r="H7">
        <f t="shared" si="1"/>
        <v>0.40100000000000002</v>
      </c>
      <c r="K7">
        <f t="shared" si="2"/>
        <v>0.70292999599999995</v>
      </c>
      <c r="M7">
        <f t="shared" si="3"/>
        <v>0.56892999599999994</v>
      </c>
    </row>
    <row r="8" spans="1:13" x14ac:dyDescent="0.2">
      <c r="A8">
        <v>0.99656922999999997</v>
      </c>
      <c r="B8">
        <v>0.14099999999999999</v>
      </c>
      <c r="C8">
        <v>8.0000000000000002E-3</v>
      </c>
      <c r="D8">
        <v>0.30199999999999999</v>
      </c>
      <c r="E8">
        <f t="shared" si="0"/>
        <v>0.31</v>
      </c>
      <c r="H8">
        <f t="shared" si="1"/>
        <v>0.45099999999999996</v>
      </c>
      <c r="K8">
        <f t="shared" si="2"/>
        <v>0.68656922999999992</v>
      </c>
      <c r="M8">
        <f t="shared" si="3"/>
        <v>0.54556923000000002</v>
      </c>
    </row>
    <row r="9" spans="1:13" x14ac:dyDescent="0.2">
      <c r="A9">
        <v>1.000076773</v>
      </c>
      <c r="B9">
        <v>0.13900000000000001</v>
      </c>
      <c r="C9">
        <v>1.0999999999999999E-2</v>
      </c>
      <c r="D9">
        <v>0.27400000000000002</v>
      </c>
      <c r="E9">
        <f t="shared" si="0"/>
        <v>0.28500000000000003</v>
      </c>
      <c r="H9">
        <f t="shared" si="1"/>
        <v>0.42400000000000004</v>
      </c>
      <c r="K9">
        <f t="shared" si="2"/>
        <v>0.71507677299999994</v>
      </c>
      <c r="M9">
        <f t="shared" si="3"/>
        <v>0.57607677299999993</v>
      </c>
    </row>
    <row r="10" spans="1:13" x14ac:dyDescent="0.2">
      <c r="A10">
        <v>1.000320104</v>
      </c>
      <c r="B10">
        <v>0.14399999999999999</v>
      </c>
      <c r="C10">
        <v>0.01</v>
      </c>
      <c r="D10">
        <v>0.28000000000000003</v>
      </c>
      <c r="E10">
        <f t="shared" si="0"/>
        <v>0.29000000000000004</v>
      </c>
      <c r="H10">
        <f t="shared" si="1"/>
        <v>0.43400000000000005</v>
      </c>
      <c r="K10">
        <f t="shared" si="2"/>
        <v>0.71032010400000001</v>
      </c>
      <c r="M10">
        <f t="shared" si="3"/>
        <v>0.56632010399999999</v>
      </c>
    </row>
    <row r="11" spans="1:13" x14ac:dyDescent="0.2">
      <c r="A11">
        <v>1.0161042039999999</v>
      </c>
      <c r="B11">
        <v>0.13800000000000001</v>
      </c>
      <c r="C11">
        <v>4.7E-2</v>
      </c>
      <c r="D11">
        <v>0.313</v>
      </c>
      <c r="E11">
        <f t="shared" si="0"/>
        <v>0.36</v>
      </c>
      <c r="H11">
        <f t="shared" si="1"/>
        <v>0.498</v>
      </c>
      <c r="K11">
        <f t="shared" si="2"/>
        <v>0.65610420399999991</v>
      </c>
      <c r="M11">
        <f t="shared" si="3"/>
        <v>0.5181042039999999</v>
      </c>
    </row>
    <row r="12" spans="1:13" x14ac:dyDescent="0.2">
      <c r="A12">
        <v>1.021655797</v>
      </c>
      <c r="B12">
        <v>0.157</v>
      </c>
      <c r="C12">
        <v>1.0999999999999999E-2</v>
      </c>
      <c r="D12">
        <v>0.26600000000000001</v>
      </c>
      <c r="E12">
        <f t="shared" si="0"/>
        <v>0.27700000000000002</v>
      </c>
      <c r="H12">
        <f t="shared" si="1"/>
        <v>0.43400000000000005</v>
      </c>
      <c r="K12">
        <f t="shared" si="2"/>
        <v>0.74465579699999995</v>
      </c>
      <c r="M12">
        <f t="shared" si="3"/>
        <v>0.58765579699999992</v>
      </c>
    </row>
    <row r="13" spans="1:13" x14ac:dyDescent="0.2">
      <c r="A13">
        <v>1.026426136</v>
      </c>
      <c r="B13">
        <v>0.13100000000000001</v>
      </c>
      <c r="C13">
        <v>0.01</v>
      </c>
      <c r="D13">
        <v>0.32600000000000001</v>
      </c>
      <c r="E13">
        <f t="shared" si="0"/>
        <v>0.33600000000000002</v>
      </c>
      <c r="H13">
        <f t="shared" si="1"/>
        <v>0.46700000000000003</v>
      </c>
      <c r="K13">
        <f t="shared" si="2"/>
        <v>0.69042613599999991</v>
      </c>
      <c r="M13">
        <f t="shared" si="3"/>
        <v>0.55942613599999991</v>
      </c>
    </row>
    <row r="14" spans="1:13" x14ac:dyDescent="0.2">
      <c r="A14">
        <v>1.0291688409999999</v>
      </c>
      <c r="B14">
        <v>0.14299999999999999</v>
      </c>
      <c r="C14">
        <v>8.9999999999999993E-3</v>
      </c>
      <c r="D14">
        <v>0.35</v>
      </c>
      <c r="E14">
        <f t="shared" si="0"/>
        <v>0.35899999999999999</v>
      </c>
      <c r="H14">
        <f t="shared" si="1"/>
        <v>0.502</v>
      </c>
      <c r="K14">
        <f t="shared" si="2"/>
        <v>0.67016884099999996</v>
      </c>
      <c r="M14">
        <f t="shared" si="3"/>
        <v>0.52716884099999994</v>
      </c>
    </row>
    <row r="15" spans="1:13" x14ac:dyDescent="0.2">
      <c r="A15">
        <v>1.0414945790000001</v>
      </c>
      <c r="B15">
        <v>0.14399999999999999</v>
      </c>
      <c r="C15">
        <v>7.0000000000000001E-3</v>
      </c>
      <c r="D15">
        <v>0.316</v>
      </c>
      <c r="E15">
        <f t="shared" si="0"/>
        <v>0.32300000000000001</v>
      </c>
      <c r="H15">
        <f t="shared" si="1"/>
        <v>0.46699999999999997</v>
      </c>
      <c r="K15">
        <f t="shared" si="2"/>
        <v>0.71849457900000013</v>
      </c>
      <c r="M15">
        <f t="shared" si="3"/>
        <v>0.57449457900000012</v>
      </c>
    </row>
    <row r="16" spans="1:13" x14ac:dyDescent="0.2">
      <c r="A16">
        <v>1.0570323829999999</v>
      </c>
      <c r="B16">
        <v>0.13800000000000001</v>
      </c>
      <c r="C16">
        <v>6.0000000000000001E-3</v>
      </c>
      <c r="D16">
        <v>0.39700000000000002</v>
      </c>
      <c r="E16">
        <f t="shared" si="0"/>
        <v>0.40300000000000002</v>
      </c>
      <c r="H16">
        <f t="shared" si="1"/>
        <v>0.54100000000000004</v>
      </c>
      <c r="K16">
        <f t="shared" si="2"/>
        <v>0.65403238299999988</v>
      </c>
      <c r="M16">
        <f t="shared" si="3"/>
        <v>0.51603238299999987</v>
      </c>
    </row>
    <row r="17" spans="1:13" x14ac:dyDescent="0.2">
      <c r="A17">
        <v>1.0592282019999999</v>
      </c>
      <c r="B17">
        <v>0.14099999999999999</v>
      </c>
      <c r="C17">
        <v>8.9999999999999993E-3</v>
      </c>
      <c r="D17">
        <v>0.32300000000000001</v>
      </c>
      <c r="E17">
        <f t="shared" si="0"/>
        <v>0.33200000000000002</v>
      </c>
      <c r="H17">
        <f t="shared" si="1"/>
        <v>0.47299999999999998</v>
      </c>
      <c r="K17">
        <f t="shared" si="2"/>
        <v>0.72722820199999982</v>
      </c>
      <c r="M17">
        <f t="shared" si="3"/>
        <v>0.58622820199999992</v>
      </c>
    </row>
    <row r="18" spans="1:13" x14ac:dyDescent="0.2">
      <c r="A18">
        <v>1.0657299200000001</v>
      </c>
      <c r="B18">
        <v>0.13100000000000001</v>
      </c>
      <c r="C18">
        <v>1.4E-2</v>
      </c>
      <c r="D18">
        <v>0.40400000000000003</v>
      </c>
      <c r="E18">
        <f t="shared" si="0"/>
        <v>0.41800000000000004</v>
      </c>
      <c r="H18">
        <f t="shared" si="1"/>
        <v>0.54900000000000004</v>
      </c>
      <c r="K18">
        <f t="shared" si="2"/>
        <v>0.64772992000000007</v>
      </c>
      <c r="M18">
        <f t="shared" si="3"/>
        <v>0.51672992000000006</v>
      </c>
    </row>
    <row r="19" spans="1:13" x14ac:dyDescent="0.2">
      <c r="A19">
        <v>1.091597157</v>
      </c>
      <c r="B19">
        <v>0.13900000000000001</v>
      </c>
      <c r="C19">
        <v>0.01</v>
      </c>
      <c r="D19">
        <v>0.42799999999999999</v>
      </c>
      <c r="E19">
        <f t="shared" si="0"/>
        <v>0.438</v>
      </c>
      <c r="H19">
        <f t="shared" si="1"/>
        <v>0.57699999999999996</v>
      </c>
      <c r="K19">
        <f t="shared" si="2"/>
        <v>0.6535971570000001</v>
      </c>
      <c r="M19">
        <f t="shared" si="3"/>
        <v>0.51459715700000008</v>
      </c>
    </row>
    <row r="20" spans="1:13" x14ac:dyDescent="0.2">
      <c r="A20">
        <v>1.1131901369999999</v>
      </c>
      <c r="B20">
        <v>0.14000000000000001</v>
      </c>
      <c r="C20">
        <v>1.0999999999999999E-2</v>
      </c>
      <c r="D20">
        <v>0.40500000000000003</v>
      </c>
      <c r="E20">
        <f t="shared" si="0"/>
        <v>0.41600000000000004</v>
      </c>
      <c r="H20">
        <f t="shared" si="1"/>
        <v>0.55600000000000005</v>
      </c>
      <c r="K20">
        <f t="shared" si="2"/>
        <v>0.69719013699999988</v>
      </c>
      <c r="M20">
        <f t="shared" si="3"/>
        <v>0.55719013699999986</v>
      </c>
    </row>
    <row r="21" spans="1:13" x14ac:dyDescent="0.2">
      <c r="A21">
        <v>1.122011289</v>
      </c>
      <c r="B21">
        <v>0.13500000000000001</v>
      </c>
      <c r="C21">
        <v>1.2999999999999999E-2</v>
      </c>
      <c r="D21">
        <v>0.41499999999999998</v>
      </c>
      <c r="E21">
        <f t="shared" si="0"/>
        <v>0.42799999999999999</v>
      </c>
      <c r="H21">
        <f t="shared" si="1"/>
        <v>0.56299999999999994</v>
      </c>
      <c r="K21">
        <f t="shared" si="2"/>
        <v>0.69401128900000009</v>
      </c>
      <c r="M21">
        <f t="shared" si="3"/>
        <v>0.55901128900000008</v>
      </c>
    </row>
    <row r="23" spans="1:13" x14ac:dyDescent="0.2">
      <c r="A23" s="2" t="s">
        <v>27</v>
      </c>
    </row>
    <row r="24" spans="1:13" x14ac:dyDescent="0.2">
      <c r="A24">
        <f>AVERAGE(A2:A21)</f>
        <v>1.0156493732499998</v>
      </c>
      <c r="B24">
        <f t="shared" ref="B24:M24" si="4">AVERAGE(B2:B21)</f>
        <v>0.13900000000000001</v>
      </c>
      <c r="C24">
        <f t="shared" si="4"/>
        <v>1.2050000000000005E-2</v>
      </c>
      <c r="D24">
        <f t="shared" si="4"/>
        <v>0.31720000000000004</v>
      </c>
      <c r="E24">
        <f t="shared" si="4"/>
        <v>0.32925000000000004</v>
      </c>
      <c r="H24">
        <f t="shared" si="4"/>
        <v>0.46825</v>
      </c>
      <c r="K24">
        <f t="shared" si="4"/>
        <v>0.68639937325</v>
      </c>
      <c r="M24">
        <f t="shared" si="4"/>
        <v>0.54739937324999999</v>
      </c>
    </row>
    <row r="26" spans="1:13" x14ac:dyDescent="0.2">
      <c r="A26" s="2" t="s">
        <v>28</v>
      </c>
    </row>
    <row r="27" spans="1:13" x14ac:dyDescent="0.2">
      <c r="A27">
        <f>_xlfn.STDEV.S(A2:A21)</f>
        <v>6.0375709397720044E-2</v>
      </c>
      <c r="B27">
        <f t="shared" ref="B27:M27" si="5">_xlfn.STDEV.S(B2:B21)</f>
        <v>6.5534241752729979E-3</v>
      </c>
      <c r="C27">
        <f t="shared" si="5"/>
        <v>8.5315205037122775E-3</v>
      </c>
      <c r="D27">
        <f t="shared" si="5"/>
        <v>6.3298457618192513E-2</v>
      </c>
      <c r="E27">
        <f t="shared" si="5"/>
        <v>6.3879718385827483E-2</v>
      </c>
      <c r="H27">
        <f t="shared" si="5"/>
        <v>6.2632491147713437E-2</v>
      </c>
      <c r="K27">
        <f t="shared" si="5"/>
        <v>2.7961706521956852E-2</v>
      </c>
      <c r="M27">
        <f t="shared" si="5"/>
        <v>2.5945319432648155E-2</v>
      </c>
    </row>
  </sheetData>
  <sortState ref="A2:D21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15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1.065160498</v>
      </c>
      <c r="B2">
        <v>0.14399999999999999</v>
      </c>
      <c r="C2">
        <v>3.2000000000000001E-2</v>
      </c>
      <c r="D2">
        <v>0.28599999999999998</v>
      </c>
      <c r="E2">
        <f>D2+C2</f>
        <v>0.31799999999999995</v>
      </c>
      <c r="H2">
        <f>B2+C2+D2</f>
        <v>0.46199999999999997</v>
      </c>
      <c r="K2">
        <f>A2-E2</f>
        <v>0.74716049800000006</v>
      </c>
      <c r="M2">
        <f>A2-H2</f>
        <v>0.60316049800000004</v>
      </c>
    </row>
    <row r="3" spans="1:13" x14ac:dyDescent="0.2">
      <c r="A3">
        <v>1.081471487</v>
      </c>
      <c r="B3">
        <v>0.14299999999999999</v>
      </c>
      <c r="C3">
        <v>1.2E-2</v>
      </c>
      <c r="D3">
        <v>0.34</v>
      </c>
      <c r="E3">
        <f t="shared" ref="E3:E21" si="0">D3+C3</f>
        <v>0.35200000000000004</v>
      </c>
      <c r="H3">
        <f t="shared" ref="H3:H21" si="1">B3+C3+D3</f>
        <v>0.495</v>
      </c>
      <c r="K3">
        <f t="shared" ref="K3:K21" si="2">A3-E3</f>
        <v>0.72947148699999986</v>
      </c>
      <c r="M3">
        <f t="shared" ref="M3:M21" si="3">A3-H3</f>
        <v>0.58647148699999996</v>
      </c>
    </row>
    <row r="4" spans="1:13" x14ac:dyDescent="0.2">
      <c r="A4">
        <v>1.1042543359999999</v>
      </c>
      <c r="B4">
        <v>0.14199999999999999</v>
      </c>
      <c r="C4">
        <v>1.4999999999999999E-2</v>
      </c>
      <c r="D4">
        <v>0.32700000000000001</v>
      </c>
      <c r="E4">
        <f t="shared" si="0"/>
        <v>0.34200000000000003</v>
      </c>
      <c r="H4">
        <f t="shared" si="1"/>
        <v>0.48399999999999999</v>
      </c>
      <c r="K4">
        <f t="shared" si="2"/>
        <v>0.76225433599999981</v>
      </c>
      <c r="M4">
        <f t="shared" si="3"/>
        <v>0.62025433599999991</v>
      </c>
    </row>
    <row r="5" spans="1:13" x14ac:dyDescent="0.2">
      <c r="A5">
        <v>1.119307431</v>
      </c>
      <c r="B5">
        <v>0.13500000000000001</v>
      </c>
      <c r="C5">
        <v>1.2999999999999999E-2</v>
      </c>
      <c r="D5">
        <v>0.372</v>
      </c>
      <c r="E5">
        <f t="shared" si="0"/>
        <v>0.38500000000000001</v>
      </c>
      <c r="H5">
        <f t="shared" si="1"/>
        <v>0.52</v>
      </c>
      <c r="K5">
        <f t="shared" si="2"/>
        <v>0.73430743099999995</v>
      </c>
      <c r="M5">
        <f t="shared" si="3"/>
        <v>0.59930743099999995</v>
      </c>
    </row>
    <row r="6" spans="1:13" x14ac:dyDescent="0.2">
      <c r="A6">
        <v>1.136667925</v>
      </c>
      <c r="B6">
        <v>0.14199999999999999</v>
      </c>
      <c r="C6">
        <v>1.2E-2</v>
      </c>
      <c r="D6">
        <v>0.34599999999999997</v>
      </c>
      <c r="E6">
        <f t="shared" si="0"/>
        <v>0.35799999999999998</v>
      </c>
      <c r="H6">
        <f t="shared" si="1"/>
        <v>0.5</v>
      </c>
      <c r="K6">
        <f t="shared" si="2"/>
        <v>0.77866792500000004</v>
      </c>
      <c r="M6">
        <f t="shared" si="3"/>
        <v>0.63666792500000002</v>
      </c>
    </row>
    <row r="7" spans="1:13" x14ac:dyDescent="0.2">
      <c r="A7">
        <v>1.1401864310000001</v>
      </c>
      <c r="B7">
        <v>0.13800000000000001</v>
      </c>
      <c r="C7">
        <v>8.4000000000000005E-2</v>
      </c>
      <c r="D7">
        <v>0.26600000000000001</v>
      </c>
      <c r="E7">
        <f t="shared" si="0"/>
        <v>0.35000000000000003</v>
      </c>
      <c r="H7">
        <f t="shared" si="1"/>
        <v>0.48800000000000004</v>
      </c>
      <c r="K7">
        <f t="shared" si="2"/>
        <v>0.79018643099999997</v>
      </c>
      <c r="M7">
        <f t="shared" si="3"/>
        <v>0.65218643100000007</v>
      </c>
    </row>
    <row r="8" spans="1:13" x14ac:dyDescent="0.2">
      <c r="A8">
        <v>1.1414969589999999</v>
      </c>
      <c r="B8">
        <v>0.13600000000000001</v>
      </c>
      <c r="C8">
        <v>3.9E-2</v>
      </c>
      <c r="D8">
        <v>0.379</v>
      </c>
      <c r="E8">
        <f t="shared" si="0"/>
        <v>0.41799999999999998</v>
      </c>
      <c r="H8">
        <f t="shared" si="1"/>
        <v>0.55400000000000005</v>
      </c>
      <c r="K8">
        <f t="shared" si="2"/>
        <v>0.723496959</v>
      </c>
      <c r="M8">
        <f t="shared" si="3"/>
        <v>0.58749695899999987</v>
      </c>
    </row>
    <row r="9" spans="1:13" x14ac:dyDescent="0.2">
      <c r="A9">
        <v>1.149838189</v>
      </c>
      <c r="B9">
        <v>0.14099999999999999</v>
      </c>
      <c r="C9">
        <v>1.4E-2</v>
      </c>
      <c r="D9">
        <v>0.36499999999999999</v>
      </c>
      <c r="E9">
        <f t="shared" si="0"/>
        <v>0.379</v>
      </c>
      <c r="H9">
        <f t="shared" si="1"/>
        <v>0.52</v>
      </c>
      <c r="K9">
        <f t="shared" si="2"/>
        <v>0.77083818900000001</v>
      </c>
      <c r="M9">
        <f t="shared" si="3"/>
        <v>0.62983818899999999</v>
      </c>
    </row>
    <row r="10" spans="1:13" x14ac:dyDescent="0.2">
      <c r="A10">
        <v>1.1626080910000001</v>
      </c>
      <c r="B10">
        <v>0.14000000000000001</v>
      </c>
      <c r="C10">
        <v>3.4000000000000002E-2</v>
      </c>
      <c r="D10">
        <v>0.35599999999999998</v>
      </c>
      <c r="E10">
        <f t="shared" si="0"/>
        <v>0.39</v>
      </c>
      <c r="H10">
        <f t="shared" si="1"/>
        <v>0.53</v>
      </c>
      <c r="K10">
        <f t="shared" si="2"/>
        <v>0.77260809100000005</v>
      </c>
      <c r="M10">
        <f t="shared" si="3"/>
        <v>0.63260809100000004</v>
      </c>
    </row>
    <row r="11" spans="1:13" x14ac:dyDescent="0.2">
      <c r="A11">
        <v>1.196851992</v>
      </c>
      <c r="B11">
        <v>0.14699999999999999</v>
      </c>
      <c r="C11">
        <v>1.2E-2</v>
      </c>
      <c r="D11">
        <v>0.39900000000000002</v>
      </c>
      <c r="E11">
        <f t="shared" si="0"/>
        <v>0.41100000000000003</v>
      </c>
      <c r="H11">
        <f t="shared" si="1"/>
        <v>0.55800000000000005</v>
      </c>
      <c r="K11">
        <f t="shared" si="2"/>
        <v>0.785851992</v>
      </c>
      <c r="M11">
        <f t="shared" si="3"/>
        <v>0.63885199199999998</v>
      </c>
    </row>
    <row r="12" spans="1:13" x14ac:dyDescent="0.2">
      <c r="A12">
        <v>1.1981722619999999</v>
      </c>
      <c r="B12">
        <v>0.13900000000000001</v>
      </c>
      <c r="C12">
        <v>6.0999999999999999E-2</v>
      </c>
      <c r="D12">
        <v>0.35399999999999998</v>
      </c>
      <c r="E12">
        <f t="shared" si="0"/>
        <v>0.41499999999999998</v>
      </c>
      <c r="H12">
        <f t="shared" si="1"/>
        <v>0.55400000000000005</v>
      </c>
      <c r="K12">
        <f t="shared" si="2"/>
        <v>0.7831722619999999</v>
      </c>
      <c r="M12">
        <f t="shared" si="3"/>
        <v>0.64417226199999988</v>
      </c>
    </row>
    <row r="13" spans="1:13" x14ac:dyDescent="0.2">
      <c r="A13">
        <v>1.2365080939999999</v>
      </c>
      <c r="B13">
        <v>0.14399999999999999</v>
      </c>
      <c r="C13">
        <v>1.4999999999999999E-2</v>
      </c>
      <c r="D13">
        <v>0.47299999999999998</v>
      </c>
      <c r="E13">
        <f t="shared" si="0"/>
        <v>0.48799999999999999</v>
      </c>
      <c r="H13">
        <f t="shared" si="1"/>
        <v>0.6319999999999999</v>
      </c>
      <c r="K13">
        <f t="shared" si="2"/>
        <v>0.74850809399999996</v>
      </c>
      <c r="M13">
        <f t="shared" si="3"/>
        <v>0.60450809400000005</v>
      </c>
    </row>
    <row r="14" spans="1:13" x14ac:dyDescent="0.2">
      <c r="A14">
        <v>1.237789558</v>
      </c>
      <c r="B14">
        <v>0.13900000000000001</v>
      </c>
      <c r="C14">
        <v>1.2E-2</v>
      </c>
      <c r="D14">
        <v>0.46700000000000003</v>
      </c>
      <c r="E14">
        <f t="shared" si="0"/>
        <v>0.47900000000000004</v>
      </c>
      <c r="H14">
        <f t="shared" si="1"/>
        <v>0.6180000000000001</v>
      </c>
      <c r="K14">
        <f t="shared" si="2"/>
        <v>0.75878955799999992</v>
      </c>
      <c r="M14">
        <f t="shared" si="3"/>
        <v>0.61978955799999991</v>
      </c>
    </row>
    <row r="15" spans="1:13" x14ac:dyDescent="0.2">
      <c r="A15">
        <v>1.244881804</v>
      </c>
      <c r="B15">
        <v>0.14899999999999999</v>
      </c>
      <c r="C15">
        <v>7.5999999999999998E-2</v>
      </c>
      <c r="D15">
        <v>0.35099999999999998</v>
      </c>
      <c r="E15">
        <f t="shared" si="0"/>
        <v>0.42699999999999999</v>
      </c>
      <c r="H15">
        <f t="shared" si="1"/>
        <v>0.57599999999999996</v>
      </c>
      <c r="K15">
        <f t="shared" si="2"/>
        <v>0.81788180399999999</v>
      </c>
      <c r="M15">
        <f t="shared" si="3"/>
        <v>0.66888180400000008</v>
      </c>
    </row>
    <row r="16" spans="1:13" x14ac:dyDescent="0.2">
      <c r="A16">
        <v>1.2520212529999999</v>
      </c>
      <c r="B16">
        <v>0.13800000000000001</v>
      </c>
      <c r="C16">
        <v>0.157</v>
      </c>
      <c r="D16">
        <v>0.33800000000000002</v>
      </c>
      <c r="E16">
        <f t="shared" si="0"/>
        <v>0.495</v>
      </c>
      <c r="H16">
        <f t="shared" si="1"/>
        <v>0.63300000000000001</v>
      </c>
      <c r="K16">
        <f t="shared" si="2"/>
        <v>0.75702125299999989</v>
      </c>
      <c r="M16">
        <f t="shared" si="3"/>
        <v>0.61902125299999988</v>
      </c>
    </row>
    <row r="17" spans="1:13" x14ac:dyDescent="0.2">
      <c r="A17">
        <v>1.271724235</v>
      </c>
      <c r="B17">
        <v>0.14299999999999999</v>
      </c>
      <c r="C17">
        <v>1.0999999999999999E-2</v>
      </c>
      <c r="D17">
        <v>0.51700000000000002</v>
      </c>
      <c r="E17">
        <f t="shared" si="0"/>
        <v>0.52800000000000002</v>
      </c>
      <c r="H17">
        <f t="shared" si="1"/>
        <v>0.67100000000000004</v>
      </c>
      <c r="K17">
        <f t="shared" si="2"/>
        <v>0.74372423499999996</v>
      </c>
      <c r="M17">
        <f t="shared" si="3"/>
        <v>0.60072423499999994</v>
      </c>
    </row>
    <row r="18" spans="1:13" x14ac:dyDescent="0.2">
      <c r="A18">
        <v>1.299576573</v>
      </c>
      <c r="B18">
        <v>0.15</v>
      </c>
      <c r="C18">
        <v>6.5000000000000002E-2</v>
      </c>
      <c r="D18">
        <v>0.44</v>
      </c>
      <c r="E18">
        <f t="shared" si="0"/>
        <v>0.505</v>
      </c>
      <c r="H18">
        <f t="shared" si="1"/>
        <v>0.65500000000000003</v>
      </c>
      <c r="K18">
        <f t="shared" si="2"/>
        <v>0.79457657299999995</v>
      </c>
      <c r="M18">
        <f t="shared" si="3"/>
        <v>0.64457657299999993</v>
      </c>
    </row>
    <row r="19" spans="1:13" x14ac:dyDescent="0.2">
      <c r="A19">
        <v>1.310147701</v>
      </c>
      <c r="B19">
        <v>0.13800000000000001</v>
      </c>
      <c r="C19">
        <v>1.2999999999999999E-2</v>
      </c>
      <c r="D19">
        <v>0.55000000000000004</v>
      </c>
      <c r="E19">
        <f t="shared" si="0"/>
        <v>0.56300000000000006</v>
      </c>
      <c r="H19">
        <f t="shared" si="1"/>
        <v>0.70100000000000007</v>
      </c>
      <c r="K19">
        <f t="shared" si="2"/>
        <v>0.74714770099999994</v>
      </c>
      <c r="M19">
        <f t="shared" si="3"/>
        <v>0.60914770099999993</v>
      </c>
    </row>
    <row r="20" spans="1:13" x14ac:dyDescent="0.2">
      <c r="A20">
        <v>1.315921629</v>
      </c>
      <c r="B20">
        <v>0.161</v>
      </c>
      <c r="C20">
        <v>4.8000000000000001E-2</v>
      </c>
      <c r="D20">
        <v>0.47099999999999997</v>
      </c>
      <c r="E20">
        <f t="shared" si="0"/>
        <v>0.51900000000000002</v>
      </c>
      <c r="H20">
        <f t="shared" si="1"/>
        <v>0.67999999999999994</v>
      </c>
      <c r="K20">
        <f t="shared" si="2"/>
        <v>0.79692162899999996</v>
      </c>
      <c r="M20">
        <f t="shared" si="3"/>
        <v>0.63592162900000004</v>
      </c>
    </row>
    <row r="21" spans="1:13" x14ac:dyDescent="0.2">
      <c r="A21">
        <v>1.5212310499999999</v>
      </c>
      <c r="B21">
        <v>0.15</v>
      </c>
      <c r="C21">
        <v>1.2E-2</v>
      </c>
      <c r="D21">
        <v>0.621</v>
      </c>
      <c r="E21">
        <f t="shared" si="0"/>
        <v>0.63300000000000001</v>
      </c>
      <c r="H21">
        <f t="shared" si="1"/>
        <v>0.78300000000000003</v>
      </c>
      <c r="K21">
        <f t="shared" si="2"/>
        <v>0.88823104999999991</v>
      </c>
      <c r="M21">
        <f t="shared" si="3"/>
        <v>0.73823104999999989</v>
      </c>
    </row>
    <row r="23" spans="1:13" x14ac:dyDescent="0.2">
      <c r="A23" s="2" t="s">
        <v>27</v>
      </c>
    </row>
    <row r="24" spans="1:13" x14ac:dyDescent="0.2">
      <c r="A24">
        <f>AVERAGE(A2:A21)</f>
        <v>1.2092908749000002</v>
      </c>
      <c r="B24">
        <f t="shared" ref="B24:M24" si="4">AVERAGE(B2:B21)</f>
        <v>0.14294999999999997</v>
      </c>
      <c r="C24">
        <f t="shared" si="4"/>
        <v>3.6850000000000008E-2</v>
      </c>
      <c r="D24">
        <f t="shared" si="4"/>
        <v>0.40090000000000003</v>
      </c>
      <c r="E24">
        <f t="shared" si="4"/>
        <v>0.43774999999999997</v>
      </c>
      <c r="H24">
        <f t="shared" si="4"/>
        <v>0.58069999999999988</v>
      </c>
      <c r="K24">
        <f t="shared" si="4"/>
        <v>0.77154087490000012</v>
      </c>
      <c r="M24">
        <f t="shared" si="4"/>
        <v>0.62859087489999987</v>
      </c>
    </row>
    <row r="26" spans="1:13" x14ac:dyDescent="0.2">
      <c r="A26" s="2" t="s">
        <v>28</v>
      </c>
    </row>
    <row r="27" spans="1:13" x14ac:dyDescent="0.2">
      <c r="A27">
        <f>_xlfn.STDEV.S(A2:A21)</f>
        <v>0.10573619476953115</v>
      </c>
      <c r="B27">
        <f t="shared" ref="B27:M27" si="5">_xlfn.STDEV.S(B2:B21)</f>
        <v>6.1170598372609951E-3</v>
      </c>
      <c r="C27">
        <f t="shared" si="5"/>
        <v>3.7062216538367498E-2</v>
      </c>
      <c r="D27">
        <f t="shared" si="5"/>
        <v>9.090706648463609E-2</v>
      </c>
      <c r="E27">
        <f t="shared" si="5"/>
        <v>8.452895797797455E-2</v>
      </c>
      <c r="H27">
        <f t="shared" si="5"/>
        <v>8.6901093203711574E-2</v>
      </c>
      <c r="K27">
        <f t="shared" si="5"/>
        <v>3.7060992665337876E-2</v>
      </c>
      <c r="M27">
        <f t="shared" si="5"/>
        <v>3.3936042818703237E-2</v>
      </c>
    </row>
  </sheetData>
  <sortState ref="A2:D21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14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1.2835994850000001</v>
      </c>
      <c r="B2">
        <v>0.13900000000000001</v>
      </c>
      <c r="C2">
        <v>0.04</v>
      </c>
      <c r="D2">
        <v>0.40699999999999997</v>
      </c>
      <c r="E2">
        <f>D2+C2</f>
        <v>0.44699999999999995</v>
      </c>
      <c r="H2">
        <f>B2+C2+D2</f>
        <v>0.58599999999999997</v>
      </c>
      <c r="K2">
        <f>A2-E2</f>
        <v>0.83659948500000014</v>
      </c>
      <c r="M2">
        <f>A2-H2</f>
        <v>0.69759948500000013</v>
      </c>
    </row>
    <row r="3" spans="1:13" x14ac:dyDescent="0.2">
      <c r="A3">
        <v>1.31186468</v>
      </c>
      <c r="B3">
        <v>0.14399999999999999</v>
      </c>
      <c r="C3">
        <v>1.4999999999999999E-2</v>
      </c>
      <c r="D3">
        <v>0.41799999999999998</v>
      </c>
      <c r="E3">
        <f t="shared" ref="E3:E21" si="0">D3+C3</f>
        <v>0.433</v>
      </c>
      <c r="H3">
        <f t="shared" ref="H3:H21" si="1">B3+C3+D3</f>
        <v>0.57699999999999996</v>
      </c>
      <c r="K3">
        <f t="shared" ref="K3:K21" si="2">A3-E3</f>
        <v>0.87886467999999995</v>
      </c>
      <c r="M3">
        <f t="shared" ref="M3:M21" si="3">A3-H3</f>
        <v>0.73486468000000005</v>
      </c>
    </row>
    <row r="4" spans="1:13" x14ac:dyDescent="0.2">
      <c r="A4">
        <v>1.315380711</v>
      </c>
      <c r="B4">
        <v>0.14199999999999999</v>
      </c>
      <c r="C4">
        <v>5.8000000000000003E-2</v>
      </c>
      <c r="D4">
        <v>0.41199999999999998</v>
      </c>
      <c r="E4">
        <f t="shared" si="0"/>
        <v>0.47</v>
      </c>
      <c r="H4">
        <f t="shared" si="1"/>
        <v>0.61199999999999999</v>
      </c>
      <c r="K4">
        <f t="shared" si="2"/>
        <v>0.84538071100000001</v>
      </c>
      <c r="M4">
        <f t="shared" si="3"/>
        <v>0.70338071099999999</v>
      </c>
    </row>
    <row r="5" spans="1:13" x14ac:dyDescent="0.2">
      <c r="A5">
        <v>1.3813493560000001</v>
      </c>
      <c r="B5">
        <v>0.153</v>
      </c>
      <c r="C5">
        <v>1.6E-2</v>
      </c>
      <c r="D5">
        <v>0.46100000000000002</v>
      </c>
      <c r="E5">
        <f t="shared" si="0"/>
        <v>0.47700000000000004</v>
      </c>
      <c r="H5">
        <f t="shared" si="1"/>
        <v>0.63</v>
      </c>
      <c r="K5">
        <f t="shared" si="2"/>
        <v>0.90434935599999999</v>
      </c>
      <c r="M5">
        <f t="shared" si="3"/>
        <v>0.75134935600000008</v>
      </c>
    </row>
    <row r="6" spans="1:13" x14ac:dyDescent="0.2">
      <c r="A6">
        <v>1.3889857329999999</v>
      </c>
      <c r="B6">
        <v>0.14599999999999999</v>
      </c>
      <c r="C6">
        <v>3.2000000000000001E-2</v>
      </c>
      <c r="D6">
        <v>0.505</v>
      </c>
      <c r="E6">
        <f t="shared" si="0"/>
        <v>0.53700000000000003</v>
      </c>
      <c r="H6">
        <f t="shared" si="1"/>
        <v>0.68300000000000005</v>
      </c>
      <c r="K6">
        <f t="shared" si="2"/>
        <v>0.85198573299999991</v>
      </c>
      <c r="M6">
        <f t="shared" si="3"/>
        <v>0.70598573299999989</v>
      </c>
    </row>
    <row r="7" spans="1:13" x14ac:dyDescent="0.2">
      <c r="A7">
        <v>1.394530609</v>
      </c>
      <c r="B7">
        <v>0.159</v>
      </c>
      <c r="C7">
        <v>1.7000000000000001E-2</v>
      </c>
      <c r="D7">
        <v>0.497</v>
      </c>
      <c r="E7">
        <f t="shared" si="0"/>
        <v>0.51400000000000001</v>
      </c>
      <c r="H7">
        <f t="shared" si="1"/>
        <v>0.67300000000000004</v>
      </c>
      <c r="K7">
        <f t="shared" si="2"/>
        <v>0.88053060900000002</v>
      </c>
      <c r="M7">
        <f t="shared" si="3"/>
        <v>0.72153060899999999</v>
      </c>
    </row>
    <row r="8" spans="1:13" x14ac:dyDescent="0.2">
      <c r="A8">
        <v>1.3999941060000001</v>
      </c>
      <c r="B8">
        <v>0.13900000000000001</v>
      </c>
      <c r="C8">
        <v>7.6999999999999999E-2</v>
      </c>
      <c r="D8">
        <v>0.48199999999999998</v>
      </c>
      <c r="E8">
        <f t="shared" si="0"/>
        <v>0.55899999999999994</v>
      </c>
      <c r="H8">
        <f t="shared" si="1"/>
        <v>0.69799999999999995</v>
      </c>
      <c r="K8">
        <f t="shared" si="2"/>
        <v>0.84099410600000013</v>
      </c>
      <c r="M8">
        <f t="shared" si="3"/>
        <v>0.70199410600000012</v>
      </c>
    </row>
    <row r="9" spans="1:13" x14ac:dyDescent="0.2">
      <c r="A9">
        <v>1.4402857229999999</v>
      </c>
      <c r="B9">
        <v>0.16</v>
      </c>
      <c r="C9">
        <v>1.4E-2</v>
      </c>
      <c r="D9">
        <v>0.437</v>
      </c>
      <c r="E9">
        <f t="shared" si="0"/>
        <v>0.45100000000000001</v>
      </c>
      <c r="H9">
        <f t="shared" si="1"/>
        <v>0.61099999999999999</v>
      </c>
      <c r="K9">
        <f t="shared" si="2"/>
        <v>0.98928572299999984</v>
      </c>
      <c r="M9">
        <f t="shared" si="3"/>
        <v>0.82928572299999992</v>
      </c>
    </row>
    <row r="10" spans="1:13" x14ac:dyDescent="0.2">
      <c r="A10">
        <v>1.453812619</v>
      </c>
      <c r="B10">
        <v>0.159</v>
      </c>
      <c r="C10">
        <v>3.6999999999999998E-2</v>
      </c>
      <c r="D10">
        <v>0.5</v>
      </c>
      <c r="E10">
        <f t="shared" si="0"/>
        <v>0.53700000000000003</v>
      </c>
      <c r="H10">
        <f t="shared" si="1"/>
        <v>0.69599999999999995</v>
      </c>
      <c r="K10">
        <f t="shared" si="2"/>
        <v>0.916812619</v>
      </c>
      <c r="M10">
        <f t="shared" si="3"/>
        <v>0.75781261900000008</v>
      </c>
    </row>
    <row r="11" spans="1:13" x14ac:dyDescent="0.2">
      <c r="A11">
        <v>1.4689767419999999</v>
      </c>
      <c r="B11">
        <v>0.14199999999999999</v>
      </c>
      <c r="C11">
        <v>5.5E-2</v>
      </c>
      <c r="D11">
        <v>0.53100000000000003</v>
      </c>
      <c r="E11">
        <f t="shared" si="0"/>
        <v>0.58600000000000008</v>
      </c>
      <c r="H11">
        <f t="shared" si="1"/>
        <v>0.72799999999999998</v>
      </c>
      <c r="K11">
        <f t="shared" si="2"/>
        <v>0.88297674199999987</v>
      </c>
      <c r="M11">
        <f t="shared" si="3"/>
        <v>0.74097674199999997</v>
      </c>
    </row>
    <row r="12" spans="1:13" x14ac:dyDescent="0.2">
      <c r="A12">
        <v>1.4699035819999999</v>
      </c>
      <c r="B12">
        <v>0.14699999999999999</v>
      </c>
      <c r="C12">
        <v>1.4999999999999999E-2</v>
      </c>
      <c r="D12">
        <v>0.57499999999999996</v>
      </c>
      <c r="E12">
        <f t="shared" si="0"/>
        <v>0.59</v>
      </c>
      <c r="H12">
        <f t="shared" si="1"/>
        <v>0.73699999999999988</v>
      </c>
      <c r="K12">
        <f t="shared" si="2"/>
        <v>0.87990358199999996</v>
      </c>
      <c r="M12">
        <f t="shared" si="3"/>
        <v>0.73290358200000005</v>
      </c>
    </row>
    <row r="13" spans="1:13" x14ac:dyDescent="0.2">
      <c r="A13">
        <v>1.484130299</v>
      </c>
      <c r="B13">
        <v>0.154</v>
      </c>
      <c r="C13">
        <v>9.8000000000000004E-2</v>
      </c>
      <c r="D13">
        <v>0.504</v>
      </c>
      <c r="E13">
        <f t="shared" si="0"/>
        <v>0.60199999999999998</v>
      </c>
      <c r="H13">
        <f t="shared" si="1"/>
        <v>0.75600000000000001</v>
      </c>
      <c r="K13">
        <f t="shared" si="2"/>
        <v>0.88213029900000006</v>
      </c>
      <c r="M13">
        <f t="shared" si="3"/>
        <v>0.72813029900000004</v>
      </c>
    </row>
    <row r="14" spans="1:13" x14ac:dyDescent="0.2">
      <c r="A14">
        <v>1.48716538</v>
      </c>
      <c r="B14">
        <v>0.14499999999999999</v>
      </c>
      <c r="C14">
        <v>8.8999999999999996E-2</v>
      </c>
      <c r="D14">
        <v>0.51300000000000001</v>
      </c>
      <c r="E14">
        <f t="shared" si="0"/>
        <v>0.60199999999999998</v>
      </c>
      <c r="H14">
        <f t="shared" si="1"/>
        <v>0.747</v>
      </c>
      <c r="K14">
        <f t="shared" si="2"/>
        <v>0.88516538</v>
      </c>
      <c r="M14">
        <f t="shared" si="3"/>
        <v>0.74016537999999998</v>
      </c>
    </row>
    <row r="15" spans="1:13" x14ac:dyDescent="0.2">
      <c r="A15">
        <v>1.49429974</v>
      </c>
      <c r="B15">
        <v>0.14499999999999999</v>
      </c>
      <c r="C15">
        <v>6.4000000000000001E-2</v>
      </c>
      <c r="D15">
        <v>0.57899999999999996</v>
      </c>
      <c r="E15">
        <f t="shared" si="0"/>
        <v>0.64300000000000002</v>
      </c>
      <c r="H15">
        <f t="shared" si="1"/>
        <v>0.78799999999999992</v>
      </c>
      <c r="K15">
        <f t="shared" si="2"/>
        <v>0.85129973999999997</v>
      </c>
      <c r="M15">
        <f t="shared" si="3"/>
        <v>0.70629974000000006</v>
      </c>
    </row>
    <row r="16" spans="1:13" x14ac:dyDescent="0.2">
      <c r="A16">
        <v>1.4961171090000001</v>
      </c>
      <c r="B16">
        <v>0.14099999999999999</v>
      </c>
      <c r="C16">
        <v>9.5000000000000001E-2</v>
      </c>
      <c r="D16">
        <v>0.49299999999999999</v>
      </c>
      <c r="E16">
        <f t="shared" si="0"/>
        <v>0.58799999999999997</v>
      </c>
      <c r="H16">
        <f t="shared" si="1"/>
        <v>0.72899999999999998</v>
      </c>
      <c r="K16">
        <f t="shared" si="2"/>
        <v>0.90811710900000009</v>
      </c>
      <c r="M16">
        <f t="shared" si="3"/>
        <v>0.76711710900000007</v>
      </c>
    </row>
    <row r="17" spans="1:13" x14ac:dyDescent="0.2">
      <c r="A17">
        <v>1.5227060539999999</v>
      </c>
      <c r="B17">
        <v>0.159</v>
      </c>
      <c r="C17">
        <v>0.02</v>
      </c>
      <c r="D17">
        <v>0.65500000000000003</v>
      </c>
      <c r="E17">
        <f t="shared" si="0"/>
        <v>0.67500000000000004</v>
      </c>
      <c r="H17">
        <f t="shared" si="1"/>
        <v>0.83400000000000007</v>
      </c>
      <c r="K17">
        <f t="shared" si="2"/>
        <v>0.84770605399999988</v>
      </c>
      <c r="M17">
        <f t="shared" si="3"/>
        <v>0.68870605399999985</v>
      </c>
    </row>
    <row r="18" spans="1:13" x14ac:dyDescent="0.2">
      <c r="A18">
        <v>1.558864268</v>
      </c>
      <c r="B18">
        <v>0.14499999999999999</v>
      </c>
      <c r="C18">
        <v>6.9000000000000006E-2</v>
      </c>
      <c r="D18">
        <v>0.57399999999999995</v>
      </c>
      <c r="E18">
        <f t="shared" si="0"/>
        <v>0.64300000000000002</v>
      </c>
      <c r="H18">
        <f t="shared" si="1"/>
        <v>0.78799999999999992</v>
      </c>
      <c r="K18">
        <f t="shared" si="2"/>
        <v>0.91586426799999998</v>
      </c>
      <c r="M18">
        <f t="shared" si="3"/>
        <v>0.77086426800000007</v>
      </c>
    </row>
    <row r="19" spans="1:13" x14ac:dyDescent="0.2">
      <c r="A19">
        <v>1.5685588640000001</v>
      </c>
      <c r="B19">
        <v>0.14000000000000001</v>
      </c>
      <c r="C19">
        <v>3.3000000000000002E-2</v>
      </c>
      <c r="D19">
        <v>0.63300000000000001</v>
      </c>
      <c r="E19">
        <f t="shared" si="0"/>
        <v>0.66600000000000004</v>
      </c>
      <c r="H19">
        <f t="shared" si="1"/>
        <v>0.80600000000000005</v>
      </c>
      <c r="K19">
        <f t="shared" si="2"/>
        <v>0.90255886400000007</v>
      </c>
      <c r="M19">
        <f t="shared" si="3"/>
        <v>0.76255886400000006</v>
      </c>
    </row>
    <row r="20" spans="1:13" x14ac:dyDescent="0.2">
      <c r="A20">
        <v>1.685818577</v>
      </c>
      <c r="B20">
        <v>0.153</v>
      </c>
      <c r="C20">
        <v>9.8000000000000004E-2</v>
      </c>
      <c r="D20">
        <v>0.60799999999999998</v>
      </c>
      <c r="E20">
        <f t="shared" si="0"/>
        <v>0.70599999999999996</v>
      </c>
      <c r="H20">
        <f t="shared" si="1"/>
        <v>0.85899999999999999</v>
      </c>
      <c r="K20">
        <f t="shared" si="2"/>
        <v>0.97981857700000008</v>
      </c>
      <c r="M20">
        <f t="shared" si="3"/>
        <v>0.82681857700000005</v>
      </c>
    </row>
    <row r="21" spans="1:13" x14ac:dyDescent="0.2">
      <c r="A21">
        <v>1.765891761</v>
      </c>
      <c r="B21">
        <v>0.156</v>
      </c>
      <c r="C21">
        <v>0.192</v>
      </c>
      <c r="D21">
        <v>0.59</v>
      </c>
      <c r="E21">
        <f t="shared" si="0"/>
        <v>0.78200000000000003</v>
      </c>
      <c r="H21">
        <f t="shared" si="1"/>
        <v>0.93799999999999994</v>
      </c>
      <c r="K21">
        <f t="shared" si="2"/>
        <v>0.98389176099999998</v>
      </c>
      <c r="M21">
        <f t="shared" si="3"/>
        <v>0.82789176100000006</v>
      </c>
    </row>
    <row r="23" spans="1:13" x14ac:dyDescent="0.2">
      <c r="A23" s="2" t="s">
        <v>27</v>
      </c>
    </row>
    <row r="24" spans="1:13" x14ac:dyDescent="0.2">
      <c r="A24">
        <f>AVERAGE(A2:A21)</f>
        <v>1.4686117699000001</v>
      </c>
      <c r="B24">
        <f t="shared" ref="B24:M24" si="4">AVERAGE(B2:B21)</f>
        <v>0.1484</v>
      </c>
      <c r="C24">
        <f t="shared" si="4"/>
        <v>5.6699999999999993E-2</v>
      </c>
      <c r="D24">
        <f t="shared" si="4"/>
        <v>0.51869999999999994</v>
      </c>
      <c r="E24">
        <f t="shared" si="4"/>
        <v>0.57540000000000013</v>
      </c>
      <c r="H24">
        <f t="shared" si="4"/>
        <v>0.7238</v>
      </c>
      <c r="K24">
        <f t="shared" si="4"/>
        <v>0.89321176990000006</v>
      </c>
      <c r="M24">
        <f t="shared" si="4"/>
        <v>0.74481176990000009</v>
      </c>
    </row>
    <row r="26" spans="1:13" x14ac:dyDescent="0.2">
      <c r="A26" s="2" t="s">
        <v>28</v>
      </c>
    </row>
    <row r="27" spans="1:13" x14ac:dyDescent="0.2">
      <c r="A27">
        <f>_xlfn.STDEV.S(A2:A21)</f>
        <v>0.11833724448777164</v>
      </c>
      <c r="B27">
        <f t="shared" ref="B27:M27" si="5">_xlfn.STDEV.S(B2:B21)</f>
        <v>7.4296702484026858E-3</v>
      </c>
      <c r="C27">
        <f t="shared" si="5"/>
        <v>4.3870743158318612E-2</v>
      </c>
      <c r="D27">
        <f t="shared" si="5"/>
        <v>7.3264553072015265E-2</v>
      </c>
      <c r="E27">
        <f t="shared" si="5"/>
        <v>9.4291485355392238E-2</v>
      </c>
      <c r="H27">
        <f t="shared" si="5"/>
        <v>9.5516105007425592E-2</v>
      </c>
      <c r="K27">
        <f t="shared" si="5"/>
        <v>4.6475800725592153E-2</v>
      </c>
      <c r="M27">
        <f t="shared" si="5"/>
        <v>4.3213628433275128E-2</v>
      </c>
    </row>
  </sheetData>
  <sortState ref="A2:D21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13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1.7220216820000001</v>
      </c>
      <c r="B2">
        <v>0.16800000000000001</v>
      </c>
      <c r="C2">
        <v>2.5000000000000001E-2</v>
      </c>
      <c r="D2">
        <v>0.65400000000000003</v>
      </c>
      <c r="E2">
        <f>D2+C2</f>
        <v>0.67900000000000005</v>
      </c>
      <c r="H2">
        <f>B2+C2+D2</f>
        <v>0.84699999999999998</v>
      </c>
      <c r="K2">
        <f>A2-E2</f>
        <v>1.043021682</v>
      </c>
      <c r="M2">
        <f>A2-H2</f>
        <v>0.87502168200000008</v>
      </c>
    </row>
    <row r="3" spans="1:13" x14ac:dyDescent="0.2">
      <c r="A3">
        <v>1.73549727</v>
      </c>
      <c r="B3">
        <v>0.16900000000000001</v>
      </c>
      <c r="C3">
        <v>0.183</v>
      </c>
      <c r="D3">
        <v>0.53</v>
      </c>
      <c r="E3">
        <f t="shared" ref="E3:E21" si="0">D3+C3</f>
        <v>0.71300000000000008</v>
      </c>
      <c r="H3">
        <f t="shared" ref="H3:H21" si="1">B3+C3+D3</f>
        <v>0.88200000000000001</v>
      </c>
      <c r="K3">
        <f t="shared" ref="K3:K21" si="2">A3-E3</f>
        <v>1.0224972699999999</v>
      </c>
      <c r="M3">
        <f t="shared" ref="M3:M21" si="3">A3-H3</f>
        <v>0.85349726999999997</v>
      </c>
    </row>
    <row r="4" spans="1:13" x14ac:dyDescent="0.2">
      <c r="A4">
        <v>1.769211356</v>
      </c>
      <c r="B4">
        <v>0.17499999999999999</v>
      </c>
      <c r="C4">
        <v>0.154</v>
      </c>
      <c r="D4">
        <v>0.59499999999999997</v>
      </c>
      <c r="E4">
        <f t="shared" si="0"/>
        <v>0.749</v>
      </c>
      <c r="H4">
        <f t="shared" si="1"/>
        <v>0.92399999999999993</v>
      </c>
      <c r="K4">
        <f t="shared" si="2"/>
        <v>1.0202113559999999</v>
      </c>
      <c r="M4">
        <f t="shared" si="3"/>
        <v>0.84521135600000008</v>
      </c>
    </row>
    <row r="5" spans="1:13" x14ac:dyDescent="0.2">
      <c r="A5">
        <v>1.7929903970000001</v>
      </c>
      <c r="B5">
        <v>0.17199999999999999</v>
      </c>
      <c r="C5">
        <v>0.10199999999999999</v>
      </c>
      <c r="D5">
        <v>0.70499999999999996</v>
      </c>
      <c r="E5">
        <f t="shared" si="0"/>
        <v>0.80699999999999994</v>
      </c>
      <c r="H5">
        <f t="shared" si="1"/>
        <v>0.97899999999999987</v>
      </c>
      <c r="K5">
        <f t="shared" si="2"/>
        <v>0.98599039700000013</v>
      </c>
      <c r="M5">
        <f t="shared" si="3"/>
        <v>0.8139903970000002</v>
      </c>
    </row>
    <row r="6" spans="1:13" x14ac:dyDescent="0.2">
      <c r="A6">
        <v>1.806423994</v>
      </c>
      <c r="B6">
        <v>0.16700000000000001</v>
      </c>
      <c r="C6">
        <v>0.156</v>
      </c>
      <c r="D6">
        <v>0.60399999999999998</v>
      </c>
      <c r="E6">
        <f t="shared" si="0"/>
        <v>0.76</v>
      </c>
      <c r="H6">
        <f t="shared" si="1"/>
        <v>0.92700000000000005</v>
      </c>
      <c r="K6">
        <f t="shared" si="2"/>
        <v>1.046423994</v>
      </c>
      <c r="M6">
        <f t="shared" si="3"/>
        <v>0.87942399399999993</v>
      </c>
    </row>
    <row r="7" spans="1:13" x14ac:dyDescent="0.2">
      <c r="A7">
        <v>1.8079755310000001</v>
      </c>
      <c r="B7">
        <v>0.252</v>
      </c>
      <c r="C7">
        <v>0.113</v>
      </c>
      <c r="D7">
        <v>0.60599999999999998</v>
      </c>
      <c r="E7">
        <f t="shared" si="0"/>
        <v>0.71899999999999997</v>
      </c>
      <c r="H7">
        <f t="shared" si="1"/>
        <v>0.97099999999999997</v>
      </c>
      <c r="K7">
        <f t="shared" si="2"/>
        <v>1.088975531</v>
      </c>
      <c r="M7">
        <f t="shared" si="3"/>
        <v>0.83697553100000011</v>
      </c>
    </row>
    <row r="8" spans="1:13" x14ac:dyDescent="0.2">
      <c r="A8">
        <v>1.8143918830000001</v>
      </c>
      <c r="B8">
        <v>0.16</v>
      </c>
      <c r="C8">
        <v>0.158</v>
      </c>
      <c r="D8">
        <v>0.65100000000000002</v>
      </c>
      <c r="E8">
        <f t="shared" si="0"/>
        <v>0.80900000000000005</v>
      </c>
      <c r="H8">
        <f t="shared" si="1"/>
        <v>0.96900000000000008</v>
      </c>
      <c r="K8">
        <f t="shared" si="2"/>
        <v>1.0053918830000002</v>
      </c>
      <c r="M8">
        <f t="shared" si="3"/>
        <v>0.84539188300000001</v>
      </c>
    </row>
    <row r="9" spans="1:13" x14ac:dyDescent="0.2">
      <c r="A9">
        <v>1.833413242</v>
      </c>
      <c r="B9">
        <v>0.16400000000000001</v>
      </c>
      <c r="C9">
        <v>0.23100000000000001</v>
      </c>
      <c r="D9">
        <v>0.59899999999999998</v>
      </c>
      <c r="E9">
        <f t="shared" si="0"/>
        <v>0.83</v>
      </c>
      <c r="H9">
        <f t="shared" si="1"/>
        <v>0.99399999999999999</v>
      </c>
      <c r="K9">
        <f t="shared" si="2"/>
        <v>1.0034132420000001</v>
      </c>
      <c r="M9">
        <f t="shared" si="3"/>
        <v>0.839413242</v>
      </c>
    </row>
    <row r="10" spans="1:13" x14ac:dyDescent="0.2">
      <c r="A10">
        <v>1.8389199359999999</v>
      </c>
      <c r="B10">
        <v>0.17100000000000001</v>
      </c>
      <c r="C10">
        <v>0.215</v>
      </c>
      <c r="D10">
        <v>0.57699999999999996</v>
      </c>
      <c r="E10">
        <f t="shared" si="0"/>
        <v>0.79199999999999993</v>
      </c>
      <c r="H10">
        <f t="shared" si="1"/>
        <v>0.96299999999999997</v>
      </c>
      <c r="K10">
        <f t="shared" si="2"/>
        <v>1.0469199360000001</v>
      </c>
      <c r="M10">
        <f t="shared" si="3"/>
        <v>0.87591993599999995</v>
      </c>
    </row>
    <row r="11" spans="1:13" x14ac:dyDescent="0.2">
      <c r="A11">
        <v>1.857632916</v>
      </c>
      <c r="B11">
        <v>0.16700000000000001</v>
      </c>
      <c r="C11">
        <v>0.16900000000000001</v>
      </c>
      <c r="D11">
        <v>0.70899999999999996</v>
      </c>
      <c r="E11">
        <f t="shared" si="0"/>
        <v>0.878</v>
      </c>
      <c r="H11">
        <f t="shared" si="1"/>
        <v>1.0449999999999999</v>
      </c>
      <c r="K11">
        <f t="shared" si="2"/>
        <v>0.97963291600000002</v>
      </c>
      <c r="M11">
        <f t="shared" si="3"/>
        <v>0.81263291600000009</v>
      </c>
    </row>
    <row r="12" spans="1:13" x14ac:dyDescent="0.2">
      <c r="A12">
        <v>1.8919477520000001</v>
      </c>
      <c r="B12">
        <v>0.16300000000000001</v>
      </c>
      <c r="C12">
        <v>0.193</v>
      </c>
      <c r="D12">
        <v>0.60499999999999998</v>
      </c>
      <c r="E12">
        <f t="shared" si="0"/>
        <v>0.79800000000000004</v>
      </c>
      <c r="H12">
        <f t="shared" si="1"/>
        <v>0.96099999999999997</v>
      </c>
      <c r="K12">
        <f t="shared" si="2"/>
        <v>1.0939477520000001</v>
      </c>
      <c r="M12">
        <f t="shared" si="3"/>
        <v>0.93094775200000013</v>
      </c>
    </row>
    <row r="13" spans="1:13" x14ac:dyDescent="0.2">
      <c r="A13">
        <v>1.9062469440000001</v>
      </c>
      <c r="B13">
        <v>0.18</v>
      </c>
      <c r="C13">
        <v>5.6000000000000001E-2</v>
      </c>
      <c r="D13">
        <v>0.81399999999999995</v>
      </c>
      <c r="E13">
        <f t="shared" si="0"/>
        <v>0.87</v>
      </c>
      <c r="H13">
        <f t="shared" si="1"/>
        <v>1.0499999999999998</v>
      </c>
      <c r="K13">
        <f t="shared" si="2"/>
        <v>1.0362469440000002</v>
      </c>
      <c r="M13">
        <f t="shared" si="3"/>
        <v>0.85624694400000023</v>
      </c>
    </row>
    <row r="14" spans="1:13" x14ac:dyDescent="0.2">
      <c r="A14">
        <v>1.90982948</v>
      </c>
      <c r="B14">
        <v>0.157</v>
      </c>
      <c r="C14">
        <v>0.20599999999999999</v>
      </c>
      <c r="D14">
        <v>0.69499999999999995</v>
      </c>
      <c r="E14">
        <f t="shared" si="0"/>
        <v>0.90099999999999991</v>
      </c>
      <c r="H14">
        <f t="shared" si="1"/>
        <v>1.0579999999999998</v>
      </c>
      <c r="K14">
        <f t="shared" si="2"/>
        <v>1.0088294800000002</v>
      </c>
      <c r="M14">
        <f t="shared" si="3"/>
        <v>0.85182948000000014</v>
      </c>
    </row>
    <row r="15" spans="1:13" x14ac:dyDescent="0.2">
      <c r="A15">
        <v>1.918298048</v>
      </c>
      <c r="B15">
        <v>0.17299999999999999</v>
      </c>
      <c r="C15">
        <v>0.08</v>
      </c>
      <c r="D15">
        <v>0.80200000000000005</v>
      </c>
      <c r="E15">
        <f t="shared" si="0"/>
        <v>0.88200000000000001</v>
      </c>
      <c r="H15">
        <f t="shared" si="1"/>
        <v>1.0550000000000002</v>
      </c>
      <c r="K15">
        <f t="shared" si="2"/>
        <v>1.0362980479999999</v>
      </c>
      <c r="M15">
        <f t="shared" si="3"/>
        <v>0.86329804799999987</v>
      </c>
    </row>
    <row r="16" spans="1:13" x14ac:dyDescent="0.2">
      <c r="A16">
        <v>1.9231752820000001</v>
      </c>
      <c r="B16">
        <v>0.18099999999999999</v>
      </c>
      <c r="C16">
        <v>0.19600000000000001</v>
      </c>
      <c r="D16">
        <v>0.66700000000000004</v>
      </c>
      <c r="E16">
        <f t="shared" si="0"/>
        <v>0.86299999999999999</v>
      </c>
      <c r="H16">
        <f t="shared" si="1"/>
        <v>1.044</v>
      </c>
      <c r="K16">
        <f t="shared" si="2"/>
        <v>1.0601752820000001</v>
      </c>
      <c r="M16">
        <f t="shared" si="3"/>
        <v>0.87917528200000006</v>
      </c>
    </row>
    <row r="17" spans="1:13" x14ac:dyDescent="0.2">
      <c r="A17">
        <v>1.942306377</v>
      </c>
      <c r="B17">
        <v>0.188</v>
      </c>
      <c r="C17">
        <v>0.224</v>
      </c>
      <c r="D17">
        <v>0.63400000000000001</v>
      </c>
      <c r="E17">
        <f t="shared" si="0"/>
        <v>0.85799999999999998</v>
      </c>
      <c r="H17">
        <f t="shared" si="1"/>
        <v>1.046</v>
      </c>
      <c r="K17">
        <f t="shared" si="2"/>
        <v>1.0843063769999999</v>
      </c>
      <c r="M17">
        <f t="shared" si="3"/>
        <v>0.89630637699999993</v>
      </c>
    </row>
    <row r="18" spans="1:13" x14ac:dyDescent="0.2">
      <c r="A18">
        <v>2.0181534829999999</v>
      </c>
      <c r="B18">
        <v>0.16400000000000001</v>
      </c>
      <c r="C18">
        <v>0.106</v>
      </c>
      <c r="D18">
        <v>0.83699999999999997</v>
      </c>
      <c r="E18">
        <f t="shared" si="0"/>
        <v>0.94299999999999995</v>
      </c>
      <c r="H18">
        <f t="shared" si="1"/>
        <v>1.107</v>
      </c>
      <c r="K18">
        <f t="shared" si="2"/>
        <v>1.0751534829999998</v>
      </c>
      <c r="M18">
        <f t="shared" si="3"/>
        <v>0.91115348299999988</v>
      </c>
    </row>
    <row r="19" spans="1:13" x14ac:dyDescent="0.2">
      <c r="A19">
        <v>2.0621664220000002</v>
      </c>
      <c r="B19">
        <v>0.158</v>
      </c>
      <c r="C19">
        <v>0.38400000000000001</v>
      </c>
      <c r="D19">
        <v>0.65900000000000003</v>
      </c>
      <c r="E19">
        <f t="shared" si="0"/>
        <v>1.0430000000000001</v>
      </c>
      <c r="H19">
        <f t="shared" si="1"/>
        <v>1.2010000000000001</v>
      </c>
      <c r="K19">
        <f t="shared" si="2"/>
        <v>1.0191664220000001</v>
      </c>
      <c r="M19">
        <f t="shared" si="3"/>
        <v>0.86116642200000015</v>
      </c>
    </row>
    <row r="20" spans="1:13" x14ac:dyDescent="0.2">
      <c r="A20">
        <v>2.0703098299999998</v>
      </c>
      <c r="B20">
        <v>0.186</v>
      </c>
      <c r="C20">
        <v>0.19700000000000001</v>
      </c>
      <c r="D20">
        <v>0.82599999999999996</v>
      </c>
      <c r="E20">
        <f t="shared" si="0"/>
        <v>1.0229999999999999</v>
      </c>
      <c r="H20">
        <f t="shared" si="1"/>
        <v>1.2090000000000001</v>
      </c>
      <c r="K20">
        <f t="shared" si="2"/>
        <v>1.0473098299999999</v>
      </c>
      <c r="M20">
        <f t="shared" si="3"/>
        <v>0.86130982999999972</v>
      </c>
    </row>
    <row r="21" spans="1:13" x14ac:dyDescent="0.2">
      <c r="A21">
        <v>2.0752921729999998</v>
      </c>
      <c r="B21">
        <v>0.16800000000000001</v>
      </c>
      <c r="C21">
        <v>0.186</v>
      </c>
      <c r="D21">
        <v>0.9</v>
      </c>
      <c r="E21">
        <f t="shared" si="0"/>
        <v>1.0860000000000001</v>
      </c>
      <c r="H21">
        <f t="shared" si="1"/>
        <v>1.254</v>
      </c>
      <c r="K21">
        <f t="shared" si="2"/>
        <v>0.98929217299999972</v>
      </c>
      <c r="M21">
        <f t="shared" si="3"/>
        <v>0.82129217299999979</v>
      </c>
    </row>
    <row r="23" spans="1:13" x14ac:dyDescent="0.2">
      <c r="A23" s="2" t="s">
        <v>27</v>
      </c>
    </row>
    <row r="24" spans="1:13" x14ac:dyDescent="0.2">
      <c r="A24">
        <f>AVERAGE(A2:A21)</f>
        <v>1.8848101999</v>
      </c>
      <c r="B24">
        <f t="shared" ref="B24:M24" si="4">AVERAGE(B2:B21)</f>
        <v>0.17415000000000003</v>
      </c>
      <c r="C24">
        <f t="shared" si="4"/>
        <v>0.16670000000000001</v>
      </c>
      <c r="D24">
        <f t="shared" si="4"/>
        <v>0.68345</v>
      </c>
      <c r="E24">
        <f t="shared" si="4"/>
        <v>0.85014999999999985</v>
      </c>
      <c r="H24">
        <f t="shared" si="4"/>
        <v>1.0243</v>
      </c>
      <c r="K24">
        <f t="shared" si="4"/>
        <v>1.0346601999</v>
      </c>
      <c r="M24">
        <f t="shared" si="4"/>
        <v>0.86051019989999999</v>
      </c>
    </row>
    <row r="26" spans="1:13" x14ac:dyDescent="0.2">
      <c r="A26" s="2" t="s">
        <v>28</v>
      </c>
    </row>
    <row r="27" spans="1:13" x14ac:dyDescent="0.2">
      <c r="A27">
        <f>_xlfn.STDEV.S(A2:A21)</f>
        <v>0.10761677066964337</v>
      </c>
      <c r="B27">
        <f t="shared" ref="B27:M27" si="5">_xlfn.STDEV.S(B2:B21)</f>
        <v>2.0236171366613046E-2</v>
      </c>
      <c r="C27">
        <f t="shared" si="5"/>
        <v>7.6976483080018712E-2</v>
      </c>
      <c r="D27">
        <f t="shared" si="5"/>
        <v>0.10174088605244573</v>
      </c>
      <c r="E27">
        <f t="shared" si="5"/>
        <v>0.11003218428690582</v>
      </c>
      <c r="H27">
        <f t="shared" si="5"/>
        <v>0.10682257794068917</v>
      </c>
      <c r="K27">
        <f t="shared" si="5"/>
        <v>3.4256354484886398E-2</v>
      </c>
      <c r="M27">
        <f t="shared" si="5"/>
        <v>3.0408820673829898E-2</v>
      </c>
    </row>
  </sheetData>
  <sortState ref="A2:D21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12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2.9322097299999998</v>
      </c>
      <c r="B2" s="1">
        <v>0.224</v>
      </c>
      <c r="C2" s="1">
        <v>0.26300000000000001</v>
      </c>
      <c r="D2" s="1">
        <v>1.097</v>
      </c>
      <c r="E2">
        <f>D2+C2</f>
        <v>1.3599999999999999</v>
      </c>
      <c r="H2">
        <f>B2+C2+D2</f>
        <v>1.5840000000000001</v>
      </c>
      <c r="K2">
        <f>A2-E2</f>
        <v>1.57220973</v>
      </c>
      <c r="M2">
        <f>A2-H2</f>
        <v>1.3482097299999998</v>
      </c>
    </row>
    <row r="3" spans="1:13" x14ac:dyDescent="0.2">
      <c r="A3" s="1">
        <v>3.059719195</v>
      </c>
      <c r="B3" s="1">
        <v>0.20300000000000001</v>
      </c>
      <c r="C3" s="1">
        <v>0.32400000000000001</v>
      </c>
      <c r="D3" s="1">
        <v>1.157</v>
      </c>
      <c r="E3">
        <f t="shared" ref="E3:E21" si="0">D3+C3</f>
        <v>1.4810000000000001</v>
      </c>
      <c r="H3">
        <f t="shared" ref="H3:H21" si="1">B3+C3+D3</f>
        <v>1.6840000000000002</v>
      </c>
      <c r="K3">
        <f t="shared" ref="K3:K21" si="2">A3-E3</f>
        <v>1.5787191949999999</v>
      </c>
      <c r="M3">
        <f t="shared" ref="M3:M21" si="3">A3-H3</f>
        <v>1.3757191949999998</v>
      </c>
    </row>
    <row r="4" spans="1:13" x14ac:dyDescent="0.2">
      <c r="A4" s="1">
        <v>3.1055117210000001</v>
      </c>
      <c r="B4" s="1">
        <v>0.21099999999999999</v>
      </c>
      <c r="C4" s="1">
        <v>0.378</v>
      </c>
      <c r="D4" s="1">
        <v>1.111</v>
      </c>
      <c r="E4">
        <f t="shared" si="0"/>
        <v>1.4889999999999999</v>
      </c>
      <c r="H4">
        <f t="shared" si="1"/>
        <v>1.7</v>
      </c>
      <c r="K4">
        <f t="shared" si="2"/>
        <v>1.6165117210000002</v>
      </c>
      <c r="M4">
        <f t="shared" si="3"/>
        <v>1.4055117210000001</v>
      </c>
    </row>
    <row r="5" spans="1:13" x14ac:dyDescent="0.2">
      <c r="A5" s="1">
        <v>3.2302978019999999</v>
      </c>
      <c r="B5" s="1">
        <v>0.23499999999999999</v>
      </c>
      <c r="C5" s="1">
        <v>0.32200000000000001</v>
      </c>
      <c r="D5" s="1">
        <v>1.266</v>
      </c>
      <c r="E5">
        <f t="shared" si="0"/>
        <v>1.5880000000000001</v>
      </c>
      <c r="H5">
        <f t="shared" si="1"/>
        <v>1.823</v>
      </c>
      <c r="K5">
        <f t="shared" si="2"/>
        <v>1.6422978019999999</v>
      </c>
      <c r="M5">
        <f t="shared" si="3"/>
        <v>1.407297802</v>
      </c>
    </row>
    <row r="6" spans="1:13" x14ac:dyDescent="0.2">
      <c r="A6" s="1">
        <v>3.2328804720000002</v>
      </c>
      <c r="B6" s="1">
        <v>0.20699999999999999</v>
      </c>
      <c r="C6" s="1">
        <v>0.32200000000000001</v>
      </c>
      <c r="D6" s="1">
        <v>1.33</v>
      </c>
      <c r="E6">
        <f t="shared" si="0"/>
        <v>1.6520000000000001</v>
      </c>
      <c r="H6">
        <f t="shared" si="1"/>
        <v>1.859</v>
      </c>
      <c r="K6">
        <f t="shared" si="2"/>
        <v>1.580880472</v>
      </c>
      <c r="M6">
        <f t="shared" si="3"/>
        <v>1.3738804720000002</v>
      </c>
    </row>
    <row r="7" spans="1:13" x14ac:dyDescent="0.2">
      <c r="A7" s="1">
        <v>3.2455909410000001</v>
      </c>
      <c r="B7" s="1">
        <v>0.20499999999999999</v>
      </c>
      <c r="C7" s="1">
        <v>0.38800000000000001</v>
      </c>
      <c r="D7" s="1">
        <v>1.2290000000000001</v>
      </c>
      <c r="E7">
        <f t="shared" si="0"/>
        <v>1.617</v>
      </c>
      <c r="H7">
        <f t="shared" si="1"/>
        <v>1.8220000000000001</v>
      </c>
      <c r="K7">
        <f t="shared" si="2"/>
        <v>1.6285909410000001</v>
      </c>
      <c r="M7">
        <f t="shared" si="3"/>
        <v>1.4235909410000001</v>
      </c>
    </row>
    <row r="8" spans="1:13" x14ac:dyDescent="0.2">
      <c r="A8" s="1">
        <v>3.2745997180000002</v>
      </c>
      <c r="B8" s="1">
        <v>0.19600000000000001</v>
      </c>
      <c r="C8" s="1">
        <v>0.27700000000000002</v>
      </c>
      <c r="D8" s="1">
        <v>1.288</v>
      </c>
      <c r="E8">
        <f t="shared" si="0"/>
        <v>1.5649999999999999</v>
      </c>
      <c r="H8">
        <f t="shared" si="1"/>
        <v>1.7610000000000001</v>
      </c>
      <c r="K8">
        <f t="shared" si="2"/>
        <v>1.7095997180000002</v>
      </c>
      <c r="M8">
        <f t="shared" si="3"/>
        <v>1.513599718</v>
      </c>
    </row>
    <row r="9" spans="1:13" x14ac:dyDescent="0.2">
      <c r="A9" s="1">
        <v>3.2820906879999998</v>
      </c>
      <c r="B9" s="1">
        <v>0.192</v>
      </c>
      <c r="C9" s="1">
        <v>0.33100000000000002</v>
      </c>
      <c r="D9" s="1">
        <v>1.306</v>
      </c>
      <c r="E9">
        <f t="shared" si="0"/>
        <v>1.637</v>
      </c>
      <c r="H9">
        <f t="shared" si="1"/>
        <v>1.8290000000000002</v>
      </c>
      <c r="K9">
        <f t="shared" si="2"/>
        <v>1.6450906879999998</v>
      </c>
      <c r="M9">
        <f t="shared" si="3"/>
        <v>1.4530906879999996</v>
      </c>
    </row>
    <row r="10" spans="1:13" x14ac:dyDescent="0.2">
      <c r="A10" s="1">
        <v>3.294596957</v>
      </c>
      <c r="B10" s="1">
        <v>0.23</v>
      </c>
      <c r="C10" s="1">
        <v>0.34799999999999998</v>
      </c>
      <c r="D10" s="1">
        <v>1.2669999999999999</v>
      </c>
      <c r="E10">
        <f t="shared" si="0"/>
        <v>1.6149999999999998</v>
      </c>
      <c r="H10">
        <f t="shared" si="1"/>
        <v>1.8449999999999998</v>
      </c>
      <c r="K10">
        <f t="shared" si="2"/>
        <v>1.6795969570000002</v>
      </c>
      <c r="M10">
        <f t="shared" si="3"/>
        <v>1.4495969570000002</v>
      </c>
    </row>
    <row r="11" spans="1:13" x14ac:dyDescent="0.2">
      <c r="A11" s="1">
        <v>3.3349702290000001</v>
      </c>
      <c r="B11" s="1">
        <v>0.23799999999999999</v>
      </c>
      <c r="C11" s="1">
        <v>0.38100000000000001</v>
      </c>
      <c r="D11" s="1">
        <v>1.2809999999999999</v>
      </c>
      <c r="E11">
        <f t="shared" si="0"/>
        <v>1.6619999999999999</v>
      </c>
      <c r="H11">
        <f t="shared" si="1"/>
        <v>1.9</v>
      </c>
      <c r="K11">
        <f t="shared" si="2"/>
        <v>1.6729702290000001</v>
      </c>
      <c r="M11">
        <f t="shared" si="3"/>
        <v>1.4349702290000002</v>
      </c>
    </row>
    <row r="12" spans="1:13" x14ac:dyDescent="0.2">
      <c r="A12" s="1">
        <v>3.4434770139999999</v>
      </c>
      <c r="B12" s="1">
        <v>0.20699999999999999</v>
      </c>
      <c r="C12" s="1">
        <v>0.378</v>
      </c>
      <c r="D12" s="1">
        <v>1.218</v>
      </c>
      <c r="E12">
        <f t="shared" si="0"/>
        <v>1.5960000000000001</v>
      </c>
      <c r="H12">
        <f t="shared" si="1"/>
        <v>1.8029999999999999</v>
      </c>
      <c r="K12">
        <f t="shared" si="2"/>
        <v>1.8474770139999999</v>
      </c>
      <c r="M12">
        <f t="shared" si="3"/>
        <v>1.640477014</v>
      </c>
    </row>
    <row r="13" spans="1:13" x14ac:dyDescent="0.2">
      <c r="A13" s="1">
        <v>3.550909045</v>
      </c>
      <c r="B13" s="1">
        <v>0.27400000000000002</v>
      </c>
      <c r="C13" s="1">
        <v>0.40400000000000003</v>
      </c>
      <c r="D13" s="1">
        <v>1.419</v>
      </c>
      <c r="E13">
        <f t="shared" si="0"/>
        <v>1.823</v>
      </c>
      <c r="H13">
        <f t="shared" si="1"/>
        <v>2.097</v>
      </c>
      <c r="K13">
        <f t="shared" si="2"/>
        <v>1.7279090450000001</v>
      </c>
      <c r="M13">
        <f t="shared" si="3"/>
        <v>1.4539090450000001</v>
      </c>
    </row>
    <row r="14" spans="1:13" x14ac:dyDescent="0.2">
      <c r="A14" s="1">
        <v>3.566014467</v>
      </c>
      <c r="B14" s="1">
        <v>0.19800000000000001</v>
      </c>
      <c r="C14" s="1">
        <v>0.48599999999999999</v>
      </c>
      <c r="D14" s="1">
        <v>1.1639999999999999</v>
      </c>
      <c r="E14">
        <f t="shared" si="0"/>
        <v>1.65</v>
      </c>
      <c r="H14">
        <f t="shared" si="1"/>
        <v>1.8479999999999999</v>
      </c>
      <c r="K14">
        <f t="shared" si="2"/>
        <v>1.9160144670000001</v>
      </c>
      <c r="M14">
        <f t="shared" si="3"/>
        <v>1.7180144670000002</v>
      </c>
    </row>
    <row r="15" spans="1:13" x14ac:dyDescent="0.2">
      <c r="A15" s="1">
        <v>3.5991820329999999</v>
      </c>
      <c r="B15" s="1">
        <v>0.314</v>
      </c>
      <c r="C15" s="1">
        <v>0.38100000000000001</v>
      </c>
      <c r="D15" s="1">
        <v>1.444</v>
      </c>
      <c r="E15">
        <f t="shared" si="0"/>
        <v>1.825</v>
      </c>
      <c r="H15">
        <f t="shared" si="1"/>
        <v>2.1390000000000002</v>
      </c>
      <c r="K15">
        <f t="shared" si="2"/>
        <v>1.774182033</v>
      </c>
      <c r="M15">
        <f t="shared" si="3"/>
        <v>1.4601820329999997</v>
      </c>
    </row>
    <row r="16" spans="1:13" x14ac:dyDescent="0.2">
      <c r="A16" s="1">
        <v>3.64228569</v>
      </c>
      <c r="B16" s="1">
        <v>0.217</v>
      </c>
      <c r="C16" s="1">
        <v>0.51900000000000002</v>
      </c>
      <c r="D16" s="1">
        <v>1.232</v>
      </c>
      <c r="E16">
        <f t="shared" si="0"/>
        <v>1.7509999999999999</v>
      </c>
      <c r="H16">
        <f t="shared" si="1"/>
        <v>1.968</v>
      </c>
      <c r="K16">
        <f t="shared" si="2"/>
        <v>1.8912856900000001</v>
      </c>
      <c r="M16">
        <f t="shared" si="3"/>
        <v>1.67428569</v>
      </c>
    </row>
    <row r="17" spans="1:13" x14ac:dyDescent="0.2">
      <c r="A17" s="1">
        <v>3.673679876</v>
      </c>
      <c r="B17" s="1">
        <v>0.23300000000000001</v>
      </c>
      <c r="C17" s="1">
        <v>0.33800000000000002</v>
      </c>
      <c r="D17" s="1">
        <v>1.284</v>
      </c>
      <c r="E17">
        <f t="shared" si="0"/>
        <v>1.6220000000000001</v>
      </c>
      <c r="H17">
        <f t="shared" si="1"/>
        <v>1.855</v>
      </c>
      <c r="K17">
        <f t="shared" si="2"/>
        <v>2.0516798759999997</v>
      </c>
      <c r="M17">
        <f t="shared" si="3"/>
        <v>1.818679876</v>
      </c>
    </row>
    <row r="18" spans="1:13" x14ac:dyDescent="0.2">
      <c r="A18" s="1">
        <v>3.747974089</v>
      </c>
      <c r="B18" s="1">
        <v>0.21199999999999999</v>
      </c>
      <c r="C18" s="1">
        <v>0.48899999999999999</v>
      </c>
      <c r="D18" s="1">
        <v>1.44</v>
      </c>
      <c r="E18">
        <f t="shared" si="0"/>
        <v>1.9289999999999998</v>
      </c>
      <c r="H18">
        <f t="shared" si="1"/>
        <v>2.141</v>
      </c>
      <c r="K18">
        <f t="shared" si="2"/>
        <v>1.8189740890000001</v>
      </c>
      <c r="M18">
        <f t="shared" si="3"/>
        <v>1.6069740889999999</v>
      </c>
    </row>
    <row r="19" spans="1:13" x14ac:dyDescent="0.2">
      <c r="A19" s="1">
        <v>3.8853576950000002</v>
      </c>
      <c r="B19" s="1">
        <v>0.192</v>
      </c>
      <c r="C19" s="1">
        <v>0.433</v>
      </c>
      <c r="D19" s="1">
        <v>1.595</v>
      </c>
      <c r="E19">
        <f t="shared" si="0"/>
        <v>2.028</v>
      </c>
      <c r="H19">
        <f t="shared" si="1"/>
        <v>2.2199999999999998</v>
      </c>
      <c r="K19">
        <f t="shared" si="2"/>
        <v>1.8573576950000001</v>
      </c>
      <c r="M19">
        <f t="shared" si="3"/>
        <v>1.6653576950000004</v>
      </c>
    </row>
    <row r="20" spans="1:13" x14ac:dyDescent="0.2">
      <c r="A20" s="1">
        <v>3.9589848679999999</v>
      </c>
      <c r="B20" s="1">
        <v>0.35099999999999998</v>
      </c>
      <c r="C20" s="1">
        <v>0.33600000000000002</v>
      </c>
      <c r="D20" s="1">
        <v>1.786</v>
      </c>
      <c r="E20">
        <f t="shared" si="0"/>
        <v>2.1219999999999999</v>
      </c>
      <c r="H20">
        <f t="shared" si="1"/>
        <v>2.4729999999999999</v>
      </c>
      <c r="K20">
        <f t="shared" si="2"/>
        <v>1.836984868</v>
      </c>
      <c r="M20">
        <f t="shared" si="3"/>
        <v>1.4859848680000001</v>
      </c>
    </row>
    <row r="21" spans="1:13" x14ac:dyDescent="0.2">
      <c r="A21" s="1">
        <v>4.2208027440000002</v>
      </c>
      <c r="B21" s="1">
        <v>0.21299999999999999</v>
      </c>
      <c r="C21" s="1">
        <v>0.41499999999999998</v>
      </c>
      <c r="D21" s="1">
        <v>2.0179999999999998</v>
      </c>
      <c r="E21">
        <f t="shared" si="0"/>
        <v>2.4329999999999998</v>
      </c>
      <c r="H21">
        <f t="shared" si="1"/>
        <v>2.6459999999999999</v>
      </c>
      <c r="K21">
        <f t="shared" si="2"/>
        <v>1.7878027440000004</v>
      </c>
      <c r="M21">
        <f t="shared" si="3"/>
        <v>1.5748027440000003</v>
      </c>
    </row>
    <row r="23" spans="1:13" x14ac:dyDescent="0.2">
      <c r="A23" s="2" t="s">
        <v>27</v>
      </c>
    </row>
    <row r="24" spans="1:13" x14ac:dyDescent="0.2">
      <c r="A24">
        <f>AVERAGE(A2:A21)</f>
        <v>3.4640567487</v>
      </c>
      <c r="B24">
        <f t="shared" ref="B24:M24" si="4">AVERAGE(B2:B21)</f>
        <v>0.22760000000000002</v>
      </c>
      <c r="C24">
        <f t="shared" si="4"/>
        <v>0.37564999999999998</v>
      </c>
      <c r="D24">
        <f t="shared" si="4"/>
        <v>1.3466</v>
      </c>
      <c r="E24">
        <f t="shared" si="4"/>
        <v>1.7222500000000001</v>
      </c>
      <c r="H24">
        <f t="shared" si="4"/>
        <v>1.9498500000000001</v>
      </c>
      <c r="K24">
        <f t="shared" si="4"/>
        <v>1.7418067487000002</v>
      </c>
      <c r="M24">
        <f t="shared" si="4"/>
        <v>1.5142067487000002</v>
      </c>
    </row>
    <row r="26" spans="1:13" x14ac:dyDescent="0.2">
      <c r="A26" s="2" t="s">
        <v>28</v>
      </c>
    </row>
    <row r="27" spans="1:13" x14ac:dyDescent="0.2">
      <c r="A27">
        <f>_xlfn.STDEV.S(A2:A21)</f>
        <v>0.32712090150480699</v>
      </c>
      <c r="B27">
        <f t="shared" ref="B27:M27" si="5">_xlfn.STDEV.S(B2:B21)</f>
        <v>4.1214969176386909E-2</v>
      </c>
      <c r="C27">
        <f t="shared" si="5"/>
        <v>6.8067516791089605E-2</v>
      </c>
      <c r="D27">
        <f t="shared" si="5"/>
        <v>0.22780610407237123</v>
      </c>
      <c r="E27">
        <f t="shared" si="5"/>
        <v>0.24909665741804407</v>
      </c>
      <c r="H27">
        <f t="shared" si="5"/>
        <v>0.26536078221327714</v>
      </c>
      <c r="K27">
        <f t="shared" si="5"/>
        <v>0.13184499404464861</v>
      </c>
      <c r="M27">
        <f t="shared" si="5"/>
        <v>0.13186020600318304</v>
      </c>
    </row>
  </sheetData>
  <sortState ref="A2:D21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12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2.9322097299999998</v>
      </c>
      <c r="B2">
        <v>0.224</v>
      </c>
      <c r="C2">
        <v>0.26300000000000001</v>
      </c>
      <c r="D2">
        <v>1.097</v>
      </c>
      <c r="E2">
        <f>D2+C2</f>
        <v>1.3599999999999999</v>
      </c>
      <c r="H2">
        <f>B2+C2+D2</f>
        <v>1.5840000000000001</v>
      </c>
      <c r="K2">
        <f>A2-E2</f>
        <v>1.57220973</v>
      </c>
      <c r="M2">
        <f>A2-H2</f>
        <v>1.3482097299999998</v>
      </c>
    </row>
    <row r="3" spans="1:13" x14ac:dyDescent="0.2">
      <c r="A3">
        <v>3.059719195</v>
      </c>
      <c r="B3">
        <v>0.20300000000000001</v>
      </c>
      <c r="C3">
        <v>0.32400000000000001</v>
      </c>
      <c r="D3">
        <v>1.157</v>
      </c>
      <c r="E3">
        <f t="shared" ref="E3:E21" si="0">D3+C3</f>
        <v>1.4810000000000001</v>
      </c>
      <c r="H3">
        <f t="shared" ref="H3:H21" si="1">B3+C3+D3</f>
        <v>1.6840000000000002</v>
      </c>
      <c r="K3">
        <f t="shared" ref="K3:K21" si="2">A3-E3</f>
        <v>1.5787191949999999</v>
      </c>
      <c r="M3">
        <f t="shared" ref="M3:M21" si="3">A3-H3</f>
        <v>1.3757191949999998</v>
      </c>
    </row>
    <row r="4" spans="1:13" x14ac:dyDescent="0.2">
      <c r="A4">
        <v>3.1055117210000001</v>
      </c>
      <c r="B4">
        <v>0.21099999999999999</v>
      </c>
      <c r="C4">
        <v>0.378</v>
      </c>
      <c r="D4">
        <v>1.111</v>
      </c>
      <c r="E4">
        <f t="shared" si="0"/>
        <v>1.4889999999999999</v>
      </c>
      <c r="H4">
        <f t="shared" si="1"/>
        <v>1.7</v>
      </c>
      <c r="K4">
        <f t="shared" si="2"/>
        <v>1.6165117210000002</v>
      </c>
      <c r="M4">
        <f t="shared" si="3"/>
        <v>1.4055117210000001</v>
      </c>
    </row>
    <row r="5" spans="1:13" x14ac:dyDescent="0.2">
      <c r="A5">
        <v>3.2302978019999999</v>
      </c>
      <c r="B5">
        <v>0.23499999999999999</v>
      </c>
      <c r="C5">
        <v>0.32200000000000001</v>
      </c>
      <c r="D5">
        <v>1.266</v>
      </c>
      <c r="E5">
        <f t="shared" si="0"/>
        <v>1.5880000000000001</v>
      </c>
      <c r="H5">
        <f t="shared" si="1"/>
        <v>1.823</v>
      </c>
      <c r="K5">
        <f t="shared" si="2"/>
        <v>1.6422978019999999</v>
      </c>
      <c r="M5">
        <f t="shared" si="3"/>
        <v>1.407297802</v>
      </c>
    </row>
    <row r="6" spans="1:13" x14ac:dyDescent="0.2">
      <c r="A6">
        <v>3.2328804720000002</v>
      </c>
      <c r="B6">
        <v>0.20699999999999999</v>
      </c>
      <c r="C6">
        <v>0.32200000000000001</v>
      </c>
      <c r="D6">
        <v>1.33</v>
      </c>
      <c r="E6">
        <f t="shared" si="0"/>
        <v>1.6520000000000001</v>
      </c>
      <c r="H6">
        <f t="shared" si="1"/>
        <v>1.859</v>
      </c>
      <c r="K6">
        <f t="shared" si="2"/>
        <v>1.580880472</v>
      </c>
      <c r="M6">
        <f t="shared" si="3"/>
        <v>1.3738804720000002</v>
      </c>
    </row>
    <row r="7" spans="1:13" x14ac:dyDescent="0.2">
      <c r="A7">
        <v>3.2455909410000001</v>
      </c>
      <c r="B7">
        <v>0.20499999999999999</v>
      </c>
      <c r="C7">
        <v>0.38800000000000001</v>
      </c>
      <c r="D7">
        <v>1.2290000000000001</v>
      </c>
      <c r="E7">
        <f t="shared" si="0"/>
        <v>1.617</v>
      </c>
      <c r="H7">
        <f t="shared" si="1"/>
        <v>1.8220000000000001</v>
      </c>
      <c r="K7">
        <f t="shared" si="2"/>
        <v>1.6285909410000001</v>
      </c>
      <c r="M7">
        <f t="shared" si="3"/>
        <v>1.4235909410000001</v>
      </c>
    </row>
    <row r="8" spans="1:13" x14ac:dyDescent="0.2">
      <c r="A8">
        <v>3.2745997180000002</v>
      </c>
      <c r="B8">
        <v>0.19600000000000001</v>
      </c>
      <c r="C8">
        <v>0.27700000000000002</v>
      </c>
      <c r="D8">
        <v>1.288</v>
      </c>
      <c r="E8">
        <f t="shared" si="0"/>
        <v>1.5649999999999999</v>
      </c>
      <c r="H8">
        <f t="shared" si="1"/>
        <v>1.7610000000000001</v>
      </c>
      <c r="K8">
        <f t="shared" si="2"/>
        <v>1.7095997180000002</v>
      </c>
      <c r="M8">
        <f t="shared" si="3"/>
        <v>1.513599718</v>
      </c>
    </row>
    <row r="9" spans="1:13" x14ac:dyDescent="0.2">
      <c r="A9">
        <v>3.2820906879999998</v>
      </c>
      <c r="B9">
        <v>0.192</v>
      </c>
      <c r="C9">
        <v>0.33100000000000002</v>
      </c>
      <c r="D9">
        <v>1.306</v>
      </c>
      <c r="E9">
        <f t="shared" si="0"/>
        <v>1.637</v>
      </c>
      <c r="H9">
        <f t="shared" si="1"/>
        <v>1.8290000000000002</v>
      </c>
      <c r="K9">
        <f t="shared" si="2"/>
        <v>1.6450906879999998</v>
      </c>
      <c r="M9">
        <f t="shared" si="3"/>
        <v>1.4530906879999996</v>
      </c>
    </row>
    <row r="10" spans="1:13" x14ac:dyDescent="0.2">
      <c r="A10">
        <v>3.294596957</v>
      </c>
      <c r="B10">
        <v>0.23</v>
      </c>
      <c r="C10">
        <v>0.34799999999999998</v>
      </c>
      <c r="D10">
        <v>1.2669999999999999</v>
      </c>
      <c r="E10">
        <f t="shared" si="0"/>
        <v>1.6149999999999998</v>
      </c>
      <c r="H10">
        <f t="shared" si="1"/>
        <v>1.8449999999999998</v>
      </c>
      <c r="K10">
        <f t="shared" si="2"/>
        <v>1.6795969570000002</v>
      </c>
      <c r="M10">
        <f t="shared" si="3"/>
        <v>1.4495969570000002</v>
      </c>
    </row>
    <row r="11" spans="1:13" x14ac:dyDescent="0.2">
      <c r="A11">
        <v>3.3349702290000001</v>
      </c>
      <c r="B11">
        <v>0.23799999999999999</v>
      </c>
      <c r="C11">
        <v>0.38100000000000001</v>
      </c>
      <c r="D11">
        <v>1.2809999999999999</v>
      </c>
      <c r="E11">
        <f t="shared" si="0"/>
        <v>1.6619999999999999</v>
      </c>
      <c r="H11">
        <f t="shared" si="1"/>
        <v>1.9</v>
      </c>
      <c r="K11">
        <f t="shared" si="2"/>
        <v>1.6729702290000001</v>
      </c>
      <c r="M11">
        <f t="shared" si="3"/>
        <v>1.4349702290000002</v>
      </c>
    </row>
    <row r="12" spans="1:13" x14ac:dyDescent="0.2">
      <c r="A12">
        <v>3.4434770139999999</v>
      </c>
      <c r="B12">
        <v>0.20699999999999999</v>
      </c>
      <c r="C12">
        <v>0.378</v>
      </c>
      <c r="D12">
        <v>1.218</v>
      </c>
      <c r="E12">
        <f t="shared" si="0"/>
        <v>1.5960000000000001</v>
      </c>
      <c r="H12">
        <f t="shared" si="1"/>
        <v>1.8029999999999999</v>
      </c>
      <c r="K12">
        <f t="shared" si="2"/>
        <v>1.8474770139999999</v>
      </c>
      <c r="M12">
        <f t="shared" si="3"/>
        <v>1.640477014</v>
      </c>
    </row>
    <row r="13" spans="1:13" x14ac:dyDescent="0.2">
      <c r="A13">
        <v>3.550909045</v>
      </c>
      <c r="B13">
        <v>0.27400000000000002</v>
      </c>
      <c r="C13">
        <v>0.40400000000000003</v>
      </c>
      <c r="D13">
        <v>1.419</v>
      </c>
      <c r="E13">
        <f t="shared" si="0"/>
        <v>1.823</v>
      </c>
      <c r="H13">
        <f t="shared" si="1"/>
        <v>2.097</v>
      </c>
      <c r="K13">
        <f t="shared" si="2"/>
        <v>1.7279090450000001</v>
      </c>
      <c r="M13">
        <f t="shared" si="3"/>
        <v>1.4539090450000001</v>
      </c>
    </row>
    <row r="14" spans="1:13" x14ac:dyDescent="0.2">
      <c r="A14">
        <v>3.566014467</v>
      </c>
      <c r="B14">
        <v>0.19800000000000001</v>
      </c>
      <c r="C14">
        <v>0.48599999999999999</v>
      </c>
      <c r="D14">
        <v>1.1639999999999999</v>
      </c>
      <c r="E14">
        <f t="shared" si="0"/>
        <v>1.65</v>
      </c>
      <c r="H14">
        <f t="shared" si="1"/>
        <v>1.8479999999999999</v>
      </c>
      <c r="K14">
        <f t="shared" si="2"/>
        <v>1.9160144670000001</v>
      </c>
      <c r="M14">
        <f t="shared" si="3"/>
        <v>1.7180144670000002</v>
      </c>
    </row>
    <row r="15" spans="1:13" x14ac:dyDescent="0.2">
      <c r="A15">
        <v>3.5991820329999999</v>
      </c>
      <c r="B15">
        <v>0.314</v>
      </c>
      <c r="C15">
        <v>0.38100000000000001</v>
      </c>
      <c r="D15">
        <v>1.444</v>
      </c>
      <c r="E15">
        <f t="shared" si="0"/>
        <v>1.825</v>
      </c>
      <c r="H15">
        <f t="shared" si="1"/>
        <v>2.1390000000000002</v>
      </c>
      <c r="K15">
        <f t="shared" si="2"/>
        <v>1.774182033</v>
      </c>
      <c r="M15">
        <f t="shared" si="3"/>
        <v>1.4601820329999997</v>
      </c>
    </row>
    <row r="16" spans="1:13" x14ac:dyDescent="0.2">
      <c r="A16">
        <v>3.64228569</v>
      </c>
      <c r="B16">
        <v>0.217</v>
      </c>
      <c r="C16">
        <v>0.51900000000000002</v>
      </c>
      <c r="D16">
        <v>1.232</v>
      </c>
      <c r="E16">
        <f t="shared" si="0"/>
        <v>1.7509999999999999</v>
      </c>
      <c r="H16">
        <f t="shared" si="1"/>
        <v>1.968</v>
      </c>
      <c r="K16">
        <f t="shared" si="2"/>
        <v>1.8912856900000001</v>
      </c>
      <c r="M16">
        <f t="shared" si="3"/>
        <v>1.67428569</v>
      </c>
    </row>
    <row r="17" spans="1:13" x14ac:dyDescent="0.2">
      <c r="A17">
        <v>3.673679876</v>
      </c>
      <c r="B17">
        <v>0.23300000000000001</v>
      </c>
      <c r="C17">
        <v>0.33800000000000002</v>
      </c>
      <c r="D17">
        <v>1.284</v>
      </c>
      <c r="E17">
        <f t="shared" si="0"/>
        <v>1.6220000000000001</v>
      </c>
      <c r="H17">
        <f t="shared" si="1"/>
        <v>1.855</v>
      </c>
      <c r="K17">
        <f t="shared" si="2"/>
        <v>2.0516798759999997</v>
      </c>
      <c r="M17">
        <f t="shared" si="3"/>
        <v>1.818679876</v>
      </c>
    </row>
    <row r="18" spans="1:13" x14ac:dyDescent="0.2">
      <c r="A18">
        <v>3.747974089</v>
      </c>
      <c r="B18">
        <v>0.21199999999999999</v>
      </c>
      <c r="C18">
        <v>0.48899999999999999</v>
      </c>
      <c r="D18">
        <v>1.44</v>
      </c>
      <c r="E18">
        <f t="shared" si="0"/>
        <v>1.9289999999999998</v>
      </c>
      <c r="H18">
        <f t="shared" si="1"/>
        <v>2.141</v>
      </c>
      <c r="K18">
        <f t="shared" si="2"/>
        <v>1.8189740890000001</v>
      </c>
      <c r="M18">
        <f t="shared" si="3"/>
        <v>1.6069740889999999</v>
      </c>
    </row>
    <row r="19" spans="1:13" x14ac:dyDescent="0.2">
      <c r="A19">
        <v>3.8853576950000002</v>
      </c>
      <c r="B19">
        <v>0.192</v>
      </c>
      <c r="C19">
        <v>0.433</v>
      </c>
      <c r="D19">
        <v>1.595</v>
      </c>
      <c r="E19">
        <f t="shared" si="0"/>
        <v>2.028</v>
      </c>
      <c r="H19">
        <f t="shared" si="1"/>
        <v>2.2199999999999998</v>
      </c>
      <c r="K19">
        <f t="shared" si="2"/>
        <v>1.8573576950000001</v>
      </c>
      <c r="M19">
        <f t="shared" si="3"/>
        <v>1.6653576950000004</v>
      </c>
    </row>
    <row r="20" spans="1:13" x14ac:dyDescent="0.2">
      <c r="A20">
        <v>3.9589848679999999</v>
      </c>
      <c r="B20">
        <v>0.35099999999999998</v>
      </c>
      <c r="C20">
        <v>0.33600000000000002</v>
      </c>
      <c r="D20">
        <v>1.786</v>
      </c>
      <c r="E20">
        <f t="shared" si="0"/>
        <v>2.1219999999999999</v>
      </c>
      <c r="H20">
        <f t="shared" si="1"/>
        <v>2.4729999999999999</v>
      </c>
      <c r="K20">
        <f t="shared" si="2"/>
        <v>1.836984868</v>
      </c>
      <c r="M20">
        <f t="shared" si="3"/>
        <v>1.4859848680000001</v>
      </c>
    </row>
    <row r="21" spans="1:13" x14ac:dyDescent="0.2">
      <c r="A21">
        <v>4.2208027440000002</v>
      </c>
      <c r="B21">
        <v>0.21299999999999999</v>
      </c>
      <c r="C21">
        <v>0.41499999999999998</v>
      </c>
      <c r="D21">
        <v>2.0179999999999998</v>
      </c>
      <c r="E21">
        <f t="shared" si="0"/>
        <v>2.4329999999999998</v>
      </c>
      <c r="H21">
        <f t="shared" si="1"/>
        <v>2.6459999999999999</v>
      </c>
      <c r="K21">
        <f t="shared" si="2"/>
        <v>1.7878027440000004</v>
      </c>
      <c r="M21">
        <f t="shared" si="3"/>
        <v>1.5748027440000003</v>
      </c>
    </row>
    <row r="23" spans="1:13" x14ac:dyDescent="0.2">
      <c r="A23" s="2" t="s">
        <v>27</v>
      </c>
    </row>
    <row r="24" spans="1:13" x14ac:dyDescent="0.2">
      <c r="A24">
        <f>AVERAGE(A2:A21)</f>
        <v>3.4640567487</v>
      </c>
      <c r="B24">
        <f t="shared" ref="B24:M24" si="4">AVERAGE(B2:B21)</f>
        <v>0.22760000000000002</v>
      </c>
      <c r="C24">
        <f t="shared" si="4"/>
        <v>0.37564999999999998</v>
      </c>
      <c r="D24">
        <f t="shared" si="4"/>
        <v>1.3466</v>
      </c>
      <c r="E24">
        <f t="shared" si="4"/>
        <v>1.7222500000000001</v>
      </c>
      <c r="H24">
        <f t="shared" si="4"/>
        <v>1.9498500000000001</v>
      </c>
      <c r="K24">
        <f t="shared" si="4"/>
        <v>1.7418067487000002</v>
      </c>
      <c r="M24">
        <f t="shared" si="4"/>
        <v>1.5142067487000002</v>
      </c>
    </row>
    <row r="26" spans="1:13" x14ac:dyDescent="0.2">
      <c r="A26" s="2" t="s">
        <v>28</v>
      </c>
    </row>
    <row r="27" spans="1:13" x14ac:dyDescent="0.2">
      <c r="A27">
        <f>_xlfn.STDEV.S(A2:A21)</f>
        <v>0.32712090150480699</v>
      </c>
      <c r="B27">
        <f t="shared" ref="B27:M27" si="5">_xlfn.STDEV.S(B2:B21)</f>
        <v>4.1214969176386909E-2</v>
      </c>
      <c r="C27">
        <f t="shared" si="5"/>
        <v>6.8067516791089605E-2</v>
      </c>
      <c r="D27">
        <f t="shared" si="5"/>
        <v>0.22780610407237123</v>
      </c>
      <c r="E27">
        <f t="shared" si="5"/>
        <v>0.24909665741804407</v>
      </c>
      <c r="H27">
        <f t="shared" si="5"/>
        <v>0.26536078221327714</v>
      </c>
      <c r="K27">
        <f t="shared" si="5"/>
        <v>0.13184499404464861</v>
      </c>
      <c r="M27">
        <f t="shared" si="5"/>
        <v>0.13186020600318304</v>
      </c>
    </row>
  </sheetData>
  <sortState ref="A2:D2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7"/>
  <sheetViews>
    <sheetView workbookViewId="0">
      <selection activeCell="H8" sqref="H8"/>
    </sheetView>
  </sheetViews>
  <sheetFormatPr baseColWidth="10" defaultRowHeight="16" x14ac:dyDescent="0.2"/>
  <cols>
    <col min="5" max="5" width="12.5" customWidth="1"/>
    <col min="8" max="8" width="14.5" customWidth="1"/>
    <col min="11" max="11" width="14.5" customWidth="1"/>
    <col min="13" max="13" width="14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0.54481276199999995</v>
      </c>
      <c r="B2">
        <v>0.11</v>
      </c>
      <c r="C2">
        <v>7.0000000000000001E-3</v>
      </c>
      <c r="D2">
        <v>0.14399999999999999</v>
      </c>
      <c r="E2">
        <f>D2+C2</f>
        <v>0.151</v>
      </c>
      <c r="H2">
        <f>B2+C2+D2</f>
        <v>0.26100000000000001</v>
      </c>
      <c r="K2">
        <f>A2-E2</f>
        <v>0.39381276199999993</v>
      </c>
      <c r="M2">
        <f>A2-H2</f>
        <v>0.28381276199999994</v>
      </c>
    </row>
    <row r="3" spans="1:13" x14ac:dyDescent="0.2">
      <c r="A3">
        <v>0.58632394200000004</v>
      </c>
      <c r="B3">
        <v>0.11700000000000001</v>
      </c>
      <c r="C3">
        <v>6.0000000000000001E-3</v>
      </c>
      <c r="D3">
        <v>0.14000000000000001</v>
      </c>
      <c r="E3">
        <f t="shared" ref="E3:E21" si="0">D3+C3</f>
        <v>0.14600000000000002</v>
      </c>
      <c r="H3">
        <f t="shared" ref="H3:H21" si="1">B3+C3+D3</f>
        <v>0.26300000000000001</v>
      </c>
      <c r="K3">
        <f t="shared" ref="K3:K21" si="2">A3-E3</f>
        <v>0.44032394200000002</v>
      </c>
      <c r="M3">
        <f t="shared" ref="M3:M21" si="3">A3-H3</f>
        <v>0.32332394200000003</v>
      </c>
    </row>
    <row r="4" spans="1:13" x14ac:dyDescent="0.2">
      <c r="A4">
        <v>0.65177872699999995</v>
      </c>
      <c r="B4">
        <v>0.122</v>
      </c>
      <c r="C4">
        <v>7.0000000000000001E-3</v>
      </c>
      <c r="D4">
        <v>0.08</v>
      </c>
      <c r="E4">
        <f t="shared" si="0"/>
        <v>8.7000000000000008E-2</v>
      </c>
      <c r="H4">
        <f t="shared" si="1"/>
        <v>0.20900000000000002</v>
      </c>
      <c r="K4">
        <f t="shared" si="2"/>
        <v>0.56477872699999998</v>
      </c>
      <c r="M4">
        <f t="shared" si="3"/>
        <v>0.44277872699999993</v>
      </c>
    </row>
    <row r="5" spans="1:13" x14ac:dyDescent="0.2">
      <c r="A5">
        <v>0.65576652099999999</v>
      </c>
      <c r="B5">
        <v>0.11600000000000001</v>
      </c>
      <c r="C5">
        <v>6.0000000000000001E-3</v>
      </c>
      <c r="D5">
        <v>9.1999999999999998E-2</v>
      </c>
      <c r="E5">
        <f t="shared" si="0"/>
        <v>9.8000000000000004E-2</v>
      </c>
      <c r="H5">
        <f t="shared" si="1"/>
        <v>0.21400000000000002</v>
      </c>
      <c r="K5">
        <f t="shared" si="2"/>
        <v>0.55776652100000002</v>
      </c>
      <c r="M5">
        <f t="shared" si="3"/>
        <v>0.44176652099999997</v>
      </c>
    </row>
    <row r="6" spans="1:13" x14ac:dyDescent="0.2">
      <c r="A6">
        <v>0.70642141700000005</v>
      </c>
      <c r="B6">
        <v>0.11600000000000001</v>
      </c>
      <c r="C6">
        <v>7.0000000000000001E-3</v>
      </c>
      <c r="D6">
        <v>0.13700000000000001</v>
      </c>
      <c r="E6">
        <f t="shared" si="0"/>
        <v>0.14400000000000002</v>
      </c>
      <c r="H6">
        <f t="shared" si="1"/>
        <v>0.26</v>
      </c>
      <c r="K6">
        <f t="shared" si="2"/>
        <v>0.56242141700000003</v>
      </c>
      <c r="M6">
        <f t="shared" si="3"/>
        <v>0.44642141700000004</v>
      </c>
    </row>
    <row r="7" spans="1:13" x14ac:dyDescent="0.2">
      <c r="A7">
        <v>0.74219301699999995</v>
      </c>
      <c r="B7">
        <v>0.11600000000000001</v>
      </c>
      <c r="C7">
        <v>1.4E-2</v>
      </c>
      <c r="D7">
        <v>0.13300000000000001</v>
      </c>
      <c r="E7">
        <f t="shared" si="0"/>
        <v>0.14700000000000002</v>
      </c>
      <c r="H7">
        <f t="shared" si="1"/>
        <v>0.26300000000000001</v>
      </c>
      <c r="K7">
        <f t="shared" si="2"/>
        <v>0.59519301699999994</v>
      </c>
      <c r="M7">
        <f t="shared" si="3"/>
        <v>0.47919301699999994</v>
      </c>
    </row>
    <row r="8" spans="1:13" x14ac:dyDescent="0.2">
      <c r="A8">
        <v>0.74243837099999999</v>
      </c>
      <c r="B8">
        <v>0.121</v>
      </c>
      <c r="C8">
        <v>8.0000000000000002E-3</v>
      </c>
      <c r="D8">
        <v>0.13900000000000001</v>
      </c>
      <c r="E8">
        <f t="shared" si="0"/>
        <v>0.14700000000000002</v>
      </c>
      <c r="H8">
        <f t="shared" si="1"/>
        <v>0.26800000000000002</v>
      </c>
      <c r="K8">
        <f t="shared" si="2"/>
        <v>0.59543837099999997</v>
      </c>
      <c r="M8">
        <f t="shared" si="3"/>
        <v>0.47443837099999997</v>
      </c>
    </row>
    <row r="9" spans="1:13" x14ac:dyDescent="0.2">
      <c r="A9">
        <v>0.75232773900000005</v>
      </c>
      <c r="B9">
        <v>0.111</v>
      </c>
      <c r="C9">
        <v>6.0000000000000001E-3</v>
      </c>
      <c r="D9">
        <v>0.19400000000000001</v>
      </c>
      <c r="E9">
        <f t="shared" si="0"/>
        <v>0.2</v>
      </c>
      <c r="H9">
        <f t="shared" si="1"/>
        <v>0.311</v>
      </c>
      <c r="K9">
        <f t="shared" si="2"/>
        <v>0.5523277390000001</v>
      </c>
      <c r="M9">
        <f t="shared" si="3"/>
        <v>0.44132773900000005</v>
      </c>
    </row>
    <row r="10" spans="1:13" x14ac:dyDescent="0.2">
      <c r="A10">
        <v>0.76169468299999998</v>
      </c>
      <c r="B10">
        <v>0.13100000000000001</v>
      </c>
      <c r="C10">
        <v>7.0000000000000001E-3</v>
      </c>
      <c r="D10">
        <v>0.13</v>
      </c>
      <c r="E10">
        <f t="shared" si="0"/>
        <v>0.13700000000000001</v>
      </c>
      <c r="H10">
        <f t="shared" si="1"/>
        <v>0.26800000000000002</v>
      </c>
      <c r="K10">
        <f t="shared" si="2"/>
        <v>0.62469468299999997</v>
      </c>
      <c r="M10">
        <f t="shared" si="3"/>
        <v>0.49369468299999997</v>
      </c>
    </row>
    <row r="11" spans="1:13" x14ac:dyDescent="0.2">
      <c r="A11">
        <v>0.76378847900000002</v>
      </c>
      <c r="B11">
        <v>0.107</v>
      </c>
      <c r="C11">
        <v>5.0000000000000001E-3</v>
      </c>
      <c r="D11">
        <v>0.22</v>
      </c>
      <c r="E11">
        <f t="shared" si="0"/>
        <v>0.22500000000000001</v>
      </c>
      <c r="H11">
        <f t="shared" si="1"/>
        <v>0.33200000000000002</v>
      </c>
      <c r="K11">
        <f t="shared" si="2"/>
        <v>0.53878847900000004</v>
      </c>
      <c r="M11">
        <f t="shared" si="3"/>
        <v>0.431788479</v>
      </c>
    </row>
    <row r="12" spans="1:13" x14ac:dyDescent="0.2">
      <c r="A12">
        <v>0.77087140600000004</v>
      </c>
      <c r="B12">
        <v>0.123</v>
      </c>
      <c r="C12">
        <v>7.0000000000000001E-3</v>
      </c>
      <c r="D12">
        <v>0.13300000000000001</v>
      </c>
      <c r="E12">
        <f t="shared" si="0"/>
        <v>0.14000000000000001</v>
      </c>
      <c r="H12">
        <f t="shared" si="1"/>
        <v>0.26300000000000001</v>
      </c>
      <c r="K12">
        <f t="shared" si="2"/>
        <v>0.63087140600000002</v>
      </c>
      <c r="M12">
        <f t="shared" si="3"/>
        <v>0.50787140600000003</v>
      </c>
    </row>
    <row r="13" spans="1:13" x14ac:dyDescent="0.2">
      <c r="A13">
        <v>0.77747239700000004</v>
      </c>
      <c r="B13">
        <v>0.11899999999999999</v>
      </c>
      <c r="C13">
        <v>8.0000000000000002E-3</v>
      </c>
      <c r="D13">
        <v>0.11700000000000001</v>
      </c>
      <c r="E13">
        <f t="shared" si="0"/>
        <v>0.125</v>
      </c>
      <c r="H13">
        <f t="shared" si="1"/>
        <v>0.24399999999999999</v>
      </c>
      <c r="K13">
        <f t="shared" si="2"/>
        <v>0.65247239700000004</v>
      </c>
      <c r="M13">
        <f t="shared" si="3"/>
        <v>0.53347239700000004</v>
      </c>
    </row>
    <row r="14" spans="1:13" x14ac:dyDescent="0.2">
      <c r="A14">
        <v>0.77893413700000003</v>
      </c>
      <c r="B14">
        <v>0.111</v>
      </c>
      <c r="C14">
        <v>8.0000000000000002E-3</v>
      </c>
      <c r="D14">
        <v>0.21199999999999999</v>
      </c>
      <c r="E14">
        <f t="shared" si="0"/>
        <v>0.22</v>
      </c>
      <c r="H14">
        <f t="shared" si="1"/>
        <v>0.33099999999999996</v>
      </c>
      <c r="K14">
        <f t="shared" si="2"/>
        <v>0.55893413700000005</v>
      </c>
      <c r="M14">
        <f t="shared" si="3"/>
        <v>0.44793413700000007</v>
      </c>
    </row>
    <row r="15" spans="1:13" x14ac:dyDescent="0.2">
      <c r="A15">
        <v>0.788528648</v>
      </c>
      <c r="B15">
        <v>0.113</v>
      </c>
      <c r="C15">
        <v>0.01</v>
      </c>
      <c r="D15">
        <v>0.19800000000000001</v>
      </c>
      <c r="E15">
        <f t="shared" si="0"/>
        <v>0.20800000000000002</v>
      </c>
      <c r="H15">
        <f t="shared" si="1"/>
        <v>0.32100000000000001</v>
      </c>
      <c r="K15">
        <f t="shared" si="2"/>
        <v>0.58052864800000004</v>
      </c>
      <c r="M15">
        <f t="shared" si="3"/>
        <v>0.46752864799999999</v>
      </c>
    </row>
    <row r="16" spans="1:13" x14ac:dyDescent="0.2">
      <c r="A16">
        <v>0.79055130299999998</v>
      </c>
      <c r="B16">
        <v>0.112</v>
      </c>
      <c r="C16">
        <v>7.0000000000000001E-3</v>
      </c>
      <c r="D16">
        <v>0.20499999999999999</v>
      </c>
      <c r="E16">
        <f t="shared" si="0"/>
        <v>0.21199999999999999</v>
      </c>
      <c r="H16">
        <f t="shared" si="1"/>
        <v>0.32400000000000001</v>
      </c>
      <c r="K16">
        <f t="shared" si="2"/>
        <v>0.57855130300000002</v>
      </c>
      <c r="M16">
        <f t="shared" si="3"/>
        <v>0.46655130299999997</v>
      </c>
    </row>
    <row r="17" spans="1:13" x14ac:dyDescent="0.2">
      <c r="A17">
        <v>0.81071752399999997</v>
      </c>
      <c r="B17">
        <v>0.11899999999999999</v>
      </c>
      <c r="C17">
        <v>8.0000000000000002E-3</v>
      </c>
      <c r="D17">
        <v>0.20100000000000001</v>
      </c>
      <c r="E17">
        <f t="shared" si="0"/>
        <v>0.20900000000000002</v>
      </c>
      <c r="H17">
        <f t="shared" si="1"/>
        <v>0.32800000000000001</v>
      </c>
      <c r="K17">
        <f t="shared" si="2"/>
        <v>0.60171752399999989</v>
      </c>
      <c r="M17">
        <f t="shared" si="3"/>
        <v>0.48271752399999995</v>
      </c>
    </row>
    <row r="18" spans="1:13" x14ac:dyDescent="0.2">
      <c r="A18">
        <v>0.83284003699999998</v>
      </c>
      <c r="B18">
        <v>0.11899999999999999</v>
      </c>
      <c r="C18">
        <v>5.0000000000000001E-3</v>
      </c>
      <c r="D18">
        <v>0.20799999999999999</v>
      </c>
      <c r="E18">
        <f t="shared" si="0"/>
        <v>0.21299999999999999</v>
      </c>
      <c r="H18">
        <f t="shared" si="1"/>
        <v>0.33199999999999996</v>
      </c>
      <c r="K18">
        <f t="shared" si="2"/>
        <v>0.61984003700000001</v>
      </c>
      <c r="M18">
        <f t="shared" si="3"/>
        <v>0.50084003700000002</v>
      </c>
    </row>
    <row r="19" spans="1:13" x14ac:dyDescent="0.2">
      <c r="A19">
        <v>0.86531817899999997</v>
      </c>
      <c r="B19">
        <v>0.123</v>
      </c>
      <c r="C19">
        <v>6.0000000000000001E-3</v>
      </c>
      <c r="D19">
        <v>0.22700000000000001</v>
      </c>
      <c r="E19">
        <f t="shared" si="0"/>
        <v>0.23300000000000001</v>
      </c>
      <c r="H19">
        <f t="shared" si="1"/>
        <v>0.35599999999999998</v>
      </c>
      <c r="K19">
        <f t="shared" si="2"/>
        <v>0.63231817899999998</v>
      </c>
      <c r="M19">
        <f t="shared" si="3"/>
        <v>0.50931817899999998</v>
      </c>
    </row>
    <row r="20" spans="1:13" x14ac:dyDescent="0.2">
      <c r="A20">
        <v>0.88908496699999995</v>
      </c>
      <c r="B20">
        <v>0.11700000000000001</v>
      </c>
      <c r="C20">
        <v>5.0000000000000001E-3</v>
      </c>
      <c r="D20">
        <v>0.28599999999999998</v>
      </c>
      <c r="E20">
        <f t="shared" si="0"/>
        <v>0.29099999999999998</v>
      </c>
      <c r="H20">
        <f t="shared" si="1"/>
        <v>0.40799999999999997</v>
      </c>
      <c r="K20">
        <f t="shared" si="2"/>
        <v>0.59808496699999991</v>
      </c>
      <c r="M20">
        <f t="shared" si="3"/>
        <v>0.48108496699999997</v>
      </c>
    </row>
    <row r="21" spans="1:13" x14ac:dyDescent="0.2">
      <c r="A21">
        <v>0.90408719999999998</v>
      </c>
      <c r="B21">
        <v>0.26500000000000001</v>
      </c>
      <c r="C21">
        <v>3.0000000000000001E-3</v>
      </c>
      <c r="D21">
        <v>0.14899999999999999</v>
      </c>
      <c r="E21">
        <f t="shared" si="0"/>
        <v>0.152</v>
      </c>
      <c r="H21">
        <f t="shared" si="1"/>
        <v>0.41700000000000004</v>
      </c>
      <c r="K21">
        <f t="shared" si="2"/>
        <v>0.75208719999999996</v>
      </c>
      <c r="M21">
        <f t="shared" si="3"/>
        <v>0.48708719999999994</v>
      </c>
    </row>
    <row r="23" spans="1:13" x14ac:dyDescent="0.2">
      <c r="A23" s="2" t="s">
        <v>27</v>
      </c>
    </row>
    <row r="24" spans="1:13" x14ac:dyDescent="0.2">
      <c r="A24">
        <f>AVERAGE(A2:A21)</f>
        <v>0.75579757279999993</v>
      </c>
      <c r="B24">
        <f t="shared" ref="B24:M24" si="4">AVERAGE(B2:B21)</f>
        <v>0.1244</v>
      </c>
      <c r="C24">
        <f t="shared" si="4"/>
        <v>7.0000000000000019E-3</v>
      </c>
      <c r="D24">
        <f t="shared" si="4"/>
        <v>0.16725000000000001</v>
      </c>
      <c r="E24">
        <f t="shared" si="4"/>
        <v>0.17425000000000004</v>
      </c>
      <c r="H24">
        <f t="shared" si="4"/>
        <v>0.29864999999999997</v>
      </c>
      <c r="K24">
        <f t="shared" si="4"/>
        <v>0.58154757279999991</v>
      </c>
      <c r="M24">
        <f t="shared" si="4"/>
        <v>0.45714757279999996</v>
      </c>
    </row>
    <row r="26" spans="1:13" x14ac:dyDescent="0.2">
      <c r="A26" s="2" t="s">
        <v>28</v>
      </c>
    </row>
    <row r="27" spans="1:13" x14ac:dyDescent="0.2">
      <c r="A27">
        <f>_xlfn.STDEV.S(A2:A21)</f>
        <v>9.2106223957258967E-2</v>
      </c>
      <c r="B27">
        <f t="shared" ref="B27:M27" si="5">_xlfn.STDEV.S(B2:B21)</f>
        <v>3.3556550854686486E-2</v>
      </c>
      <c r="C27">
        <f t="shared" si="5"/>
        <v>2.2242680641174147E-3</v>
      </c>
      <c r="D27">
        <f t="shared" si="5"/>
        <v>5.191376959616989E-2</v>
      </c>
      <c r="E27">
        <f t="shared" si="5"/>
        <v>5.1469842984432072E-2</v>
      </c>
      <c r="H27">
        <f t="shared" si="5"/>
        <v>5.688055351718229E-2</v>
      </c>
      <c r="K27">
        <f t="shared" si="5"/>
        <v>7.3669453229532805E-2</v>
      </c>
      <c r="M27">
        <f t="shared" si="5"/>
        <v>5.936475272789099E-2</v>
      </c>
    </row>
  </sheetData>
  <sortState ref="A2:D21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11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4.5540017820000003</v>
      </c>
      <c r="B2">
        <v>0.222</v>
      </c>
      <c r="C2">
        <v>0.36599999999999999</v>
      </c>
      <c r="D2">
        <v>1.972</v>
      </c>
      <c r="E2">
        <f>D2+C2</f>
        <v>2.3380000000000001</v>
      </c>
      <c r="H2">
        <f>B2+C2+D2</f>
        <v>2.56</v>
      </c>
      <c r="K2">
        <f>A2-E2</f>
        <v>2.2160017820000002</v>
      </c>
      <c r="M2">
        <f>A2-H2</f>
        <v>1.9940017820000002</v>
      </c>
    </row>
    <row r="3" spans="1:13" x14ac:dyDescent="0.2">
      <c r="A3">
        <v>4.5962220560000002</v>
      </c>
      <c r="B3">
        <v>0.22500000000000001</v>
      </c>
      <c r="C3">
        <v>0.38300000000000001</v>
      </c>
      <c r="D3">
        <v>1.974</v>
      </c>
      <c r="E3">
        <f t="shared" ref="E3:E21" si="0">D3+C3</f>
        <v>2.3570000000000002</v>
      </c>
      <c r="H3">
        <f t="shared" ref="H3:H21" si="1">B3+C3+D3</f>
        <v>2.5819999999999999</v>
      </c>
      <c r="K3">
        <f t="shared" ref="K3:K21" si="2">A3-E3</f>
        <v>2.239222056</v>
      </c>
      <c r="M3">
        <f t="shared" ref="M3:M21" si="3">A3-H3</f>
        <v>2.0142220560000004</v>
      </c>
    </row>
    <row r="4" spans="1:13" x14ac:dyDescent="0.2">
      <c r="A4">
        <v>4.6225777370000003</v>
      </c>
      <c r="B4">
        <v>0.22</v>
      </c>
      <c r="C4">
        <v>0.48699999999999999</v>
      </c>
      <c r="D4">
        <v>1.871</v>
      </c>
      <c r="E4">
        <f t="shared" si="0"/>
        <v>2.3580000000000001</v>
      </c>
      <c r="H4">
        <f t="shared" si="1"/>
        <v>2.5779999999999998</v>
      </c>
      <c r="K4">
        <f t="shared" si="2"/>
        <v>2.2645777370000002</v>
      </c>
      <c r="M4">
        <f t="shared" si="3"/>
        <v>2.0445777370000005</v>
      </c>
    </row>
    <row r="5" spans="1:13" x14ac:dyDescent="0.2">
      <c r="A5">
        <v>4.6623666430000004</v>
      </c>
      <c r="B5">
        <v>0.22900000000000001</v>
      </c>
      <c r="C5">
        <v>0.45300000000000001</v>
      </c>
      <c r="D5">
        <v>1.9750000000000001</v>
      </c>
      <c r="E5">
        <f t="shared" si="0"/>
        <v>2.4279999999999999</v>
      </c>
      <c r="H5">
        <f t="shared" si="1"/>
        <v>2.657</v>
      </c>
      <c r="K5">
        <f t="shared" si="2"/>
        <v>2.2343666430000004</v>
      </c>
      <c r="M5">
        <f t="shared" si="3"/>
        <v>2.0053666430000003</v>
      </c>
    </row>
    <row r="6" spans="1:13" x14ac:dyDescent="0.2">
      <c r="A6">
        <v>4.6745540549999998</v>
      </c>
      <c r="B6">
        <v>0.26900000000000002</v>
      </c>
      <c r="C6">
        <v>0.70299999999999996</v>
      </c>
      <c r="D6">
        <v>1.7589999999999999</v>
      </c>
      <c r="E6">
        <f t="shared" si="0"/>
        <v>2.4619999999999997</v>
      </c>
      <c r="H6">
        <f t="shared" si="1"/>
        <v>2.7309999999999999</v>
      </c>
      <c r="K6">
        <f t="shared" si="2"/>
        <v>2.212554055</v>
      </c>
      <c r="M6">
        <f t="shared" si="3"/>
        <v>1.9435540549999999</v>
      </c>
    </row>
    <row r="7" spans="1:13" x14ac:dyDescent="0.2">
      <c r="A7">
        <v>4.7129238420000004</v>
      </c>
      <c r="B7">
        <v>0.24399999999999999</v>
      </c>
      <c r="C7">
        <v>0.55300000000000005</v>
      </c>
      <c r="D7">
        <v>1.956</v>
      </c>
      <c r="E7">
        <f t="shared" si="0"/>
        <v>2.5089999999999999</v>
      </c>
      <c r="H7">
        <f t="shared" si="1"/>
        <v>2.7530000000000001</v>
      </c>
      <c r="K7">
        <f t="shared" si="2"/>
        <v>2.2039238420000005</v>
      </c>
      <c r="M7">
        <f t="shared" si="3"/>
        <v>1.9599238420000002</v>
      </c>
    </row>
    <row r="8" spans="1:13" x14ac:dyDescent="0.2">
      <c r="A8">
        <v>4.7800597509999996</v>
      </c>
      <c r="B8">
        <v>0.24</v>
      </c>
      <c r="C8">
        <v>0.57699999999999996</v>
      </c>
      <c r="D8">
        <v>1.9830000000000001</v>
      </c>
      <c r="E8">
        <f t="shared" si="0"/>
        <v>2.56</v>
      </c>
      <c r="H8">
        <f t="shared" si="1"/>
        <v>2.8</v>
      </c>
      <c r="K8">
        <f t="shared" si="2"/>
        <v>2.2200597509999995</v>
      </c>
      <c r="M8">
        <f t="shared" si="3"/>
        <v>1.9800597509999998</v>
      </c>
    </row>
    <row r="9" spans="1:13" x14ac:dyDescent="0.2">
      <c r="A9">
        <v>4.8493527839999997</v>
      </c>
      <c r="B9">
        <v>0.22700000000000001</v>
      </c>
      <c r="C9">
        <v>0.68799999999999994</v>
      </c>
      <c r="D9">
        <v>1.9750000000000001</v>
      </c>
      <c r="E9">
        <f t="shared" si="0"/>
        <v>2.6630000000000003</v>
      </c>
      <c r="H9">
        <f t="shared" si="1"/>
        <v>2.89</v>
      </c>
      <c r="K9">
        <f t="shared" si="2"/>
        <v>2.1863527839999994</v>
      </c>
      <c r="M9">
        <f t="shared" si="3"/>
        <v>1.9593527839999996</v>
      </c>
    </row>
    <row r="10" spans="1:13" x14ac:dyDescent="0.2">
      <c r="A10">
        <v>5.0093349969999998</v>
      </c>
      <c r="B10">
        <v>0.216</v>
      </c>
      <c r="C10">
        <v>0.48899999999999999</v>
      </c>
      <c r="D10">
        <v>2.294</v>
      </c>
      <c r="E10">
        <f t="shared" si="0"/>
        <v>2.7829999999999999</v>
      </c>
      <c r="H10">
        <f t="shared" si="1"/>
        <v>2.9990000000000001</v>
      </c>
      <c r="K10">
        <f t="shared" si="2"/>
        <v>2.2263349969999999</v>
      </c>
      <c r="M10">
        <f t="shared" si="3"/>
        <v>2.0103349969999997</v>
      </c>
    </row>
    <row r="11" spans="1:13" x14ac:dyDescent="0.2">
      <c r="A11">
        <v>5.0283797430000003</v>
      </c>
      <c r="B11">
        <v>0.22</v>
      </c>
      <c r="C11">
        <v>0.40300000000000002</v>
      </c>
      <c r="D11">
        <v>2.4740000000000002</v>
      </c>
      <c r="E11">
        <f t="shared" si="0"/>
        <v>2.8770000000000002</v>
      </c>
      <c r="H11">
        <f t="shared" si="1"/>
        <v>3.0970000000000004</v>
      </c>
      <c r="K11">
        <f t="shared" si="2"/>
        <v>2.1513797430000001</v>
      </c>
      <c r="M11">
        <f t="shared" si="3"/>
        <v>1.9313797429999999</v>
      </c>
    </row>
    <row r="12" spans="1:13" x14ac:dyDescent="0.2">
      <c r="A12">
        <v>5.0639044670000004</v>
      </c>
      <c r="B12">
        <v>0.214</v>
      </c>
      <c r="C12">
        <v>0.33900000000000002</v>
      </c>
      <c r="D12">
        <v>2.5510000000000002</v>
      </c>
      <c r="E12">
        <f t="shared" si="0"/>
        <v>2.89</v>
      </c>
      <c r="H12">
        <f t="shared" si="1"/>
        <v>3.1040000000000001</v>
      </c>
      <c r="K12">
        <f t="shared" si="2"/>
        <v>2.1739044670000003</v>
      </c>
      <c r="M12">
        <f t="shared" si="3"/>
        <v>1.9599044670000003</v>
      </c>
    </row>
    <row r="13" spans="1:13" x14ac:dyDescent="0.2">
      <c r="A13">
        <v>5.1397202990000004</v>
      </c>
      <c r="B13">
        <v>0.22900000000000001</v>
      </c>
      <c r="C13">
        <v>0.57399999999999995</v>
      </c>
      <c r="D13">
        <v>2.3639999999999999</v>
      </c>
      <c r="E13">
        <f t="shared" si="0"/>
        <v>2.9379999999999997</v>
      </c>
      <c r="H13">
        <f t="shared" si="1"/>
        <v>3.1669999999999998</v>
      </c>
      <c r="K13">
        <f t="shared" si="2"/>
        <v>2.2017202990000007</v>
      </c>
      <c r="M13">
        <f t="shared" si="3"/>
        <v>1.9727202990000006</v>
      </c>
    </row>
    <row r="14" spans="1:13" x14ac:dyDescent="0.2">
      <c r="A14">
        <v>5.1543062390000003</v>
      </c>
      <c r="B14">
        <v>0.23699999999999999</v>
      </c>
      <c r="C14">
        <v>0.52600000000000002</v>
      </c>
      <c r="D14">
        <v>2.3239999999999998</v>
      </c>
      <c r="E14">
        <f t="shared" si="0"/>
        <v>2.8499999999999996</v>
      </c>
      <c r="H14">
        <f t="shared" si="1"/>
        <v>3.0869999999999997</v>
      </c>
      <c r="K14">
        <f t="shared" si="2"/>
        <v>2.3043062390000006</v>
      </c>
      <c r="M14">
        <f t="shared" si="3"/>
        <v>2.0673062390000005</v>
      </c>
    </row>
    <row r="15" spans="1:13" x14ac:dyDescent="0.2">
      <c r="A15">
        <v>5.1672993820000004</v>
      </c>
      <c r="B15">
        <v>0.254</v>
      </c>
      <c r="C15">
        <v>0.58299999999999996</v>
      </c>
      <c r="D15">
        <v>2.375</v>
      </c>
      <c r="E15">
        <f t="shared" si="0"/>
        <v>2.9580000000000002</v>
      </c>
      <c r="H15">
        <f t="shared" si="1"/>
        <v>3.2119999999999997</v>
      </c>
      <c r="K15">
        <f t="shared" si="2"/>
        <v>2.2092993820000002</v>
      </c>
      <c r="M15">
        <f t="shared" si="3"/>
        <v>1.9552993820000006</v>
      </c>
    </row>
    <row r="16" spans="1:13" x14ac:dyDescent="0.2">
      <c r="A16">
        <v>5.1930753369999998</v>
      </c>
      <c r="B16">
        <v>0.23899999999999999</v>
      </c>
      <c r="C16">
        <v>0.58899999999999997</v>
      </c>
      <c r="D16">
        <v>2.1960000000000002</v>
      </c>
      <c r="E16">
        <f t="shared" si="0"/>
        <v>2.7850000000000001</v>
      </c>
      <c r="H16">
        <f t="shared" si="1"/>
        <v>3.024</v>
      </c>
      <c r="K16">
        <f t="shared" si="2"/>
        <v>2.4080753369999996</v>
      </c>
      <c r="M16">
        <f t="shared" si="3"/>
        <v>2.1690753369999998</v>
      </c>
    </row>
    <row r="17" spans="1:13" x14ac:dyDescent="0.2">
      <c r="A17">
        <v>5.2106111970000004</v>
      </c>
      <c r="B17">
        <v>0.22900000000000001</v>
      </c>
      <c r="C17">
        <v>0.61599999999999999</v>
      </c>
      <c r="D17">
        <v>2.1349999999999998</v>
      </c>
      <c r="E17">
        <f t="shared" si="0"/>
        <v>2.7509999999999999</v>
      </c>
      <c r="H17">
        <f t="shared" si="1"/>
        <v>2.9799999999999995</v>
      </c>
      <c r="K17">
        <f t="shared" si="2"/>
        <v>2.4596111970000005</v>
      </c>
      <c r="M17">
        <f t="shared" si="3"/>
        <v>2.2306111970000009</v>
      </c>
    </row>
    <row r="18" spans="1:13" x14ac:dyDescent="0.2">
      <c r="A18">
        <v>5.2623619069999998</v>
      </c>
      <c r="B18">
        <v>0.432</v>
      </c>
      <c r="C18">
        <v>0.68400000000000005</v>
      </c>
      <c r="D18">
        <v>2.1840000000000002</v>
      </c>
      <c r="E18">
        <f t="shared" si="0"/>
        <v>2.8680000000000003</v>
      </c>
      <c r="H18">
        <f t="shared" si="1"/>
        <v>3.3000000000000003</v>
      </c>
      <c r="K18">
        <f t="shared" si="2"/>
        <v>2.3943619069999995</v>
      </c>
      <c r="M18">
        <f t="shared" si="3"/>
        <v>1.9623619069999996</v>
      </c>
    </row>
    <row r="19" spans="1:13" x14ac:dyDescent="0.2">
      <c r="A19">
        <v>5.3025897249999998</v>
      </c>
      <c r="B19">
        <v>0.47399999999999998</v>
      </c>
      <c r="C19">
        <v>0.65900000000000003</v>
      </c>
      <c r="D19">
        <v>2.25</v>
      </c>
      <c r="E19">
        <f t="shared" si="0"/>
        <v>2.9089999999999998</v>
      </c>
      <c r="H19">
        <f t="shared" si="1"/>
        <v>3.383</v>
      </c>
      <c r="K19">
        <f t="shared" si="2"/>
        <v>2.393589725</v>
      </c>
      <c r="M19">
        <f t="shared" si="3"/>
        <v>1.9195897249999998</v>
      </c>
    </row>
    <row r="20" spans="1:13" x14ac:dyDescent="0.2">
      <c r="A20">
        <v>5.3266202480000002</v>
      </c>
      <c r="B20">
        <v>0.26500000000000001</v>
      </c>
      <c r="C20">
        <v>0.42199999999999999</v>
      </c>
      <c r="D20">
        <v>2.5499999999999998</v>
      </c>
      <c r="E20">
        <f t="shared" si="0"/>
        <v>2.972</v>
      </c>
      <c r="H20">
        <f t="shared" si="1"/>
        <v>3.2370000000000001</v>
      </c>
      <c r="K20">
        <f t="shared" si="2"/>
        <v>2.3546202480000002</v>
      </c>
      <c r="M20">
        <f t="shared" si="3"/>
        <v>2.0896202480000001</v>
      </c>
    </row>
    <row r="21" spans="1:13" x14ac:dyDescent="0.2">
      <c r="A21">
        <v>5.4145706990000004</v>
      </c>
      <c r="B21">
        <v>0.443</v>
      </c>
      <c r="C21">
        <v>0.60799999999999998</v>
      </c>
      <c r="D21">
        <v>2.3730000000000002</v>
      </c>
      <c r="E21">
        <f t="shared" si="0"/>
        <v>2.9810000000000003</v>
      </c>
      <c r="H21">
        <f t="shared" si="1"/>
        <v>3.4240000000000004</v>
      </c>
      <c r="K21">
        <f t="shared" si="2"/>
        <v>2.4335706990000001</v>
      </c>
      <c r="M21">
        <f t="shared" si="3"/>
        <v>1.9905706990000001</v>
      </c>
    </row>
    <row r="23" spans="1:13" x14ac:dyDescent="0.2">
      <c r="A23" s="2" t="s">
        <v>27</v>
      </c>
    </row>
    <row r="24" spans="1:13" x14ac:dyDescent="0.2">
      <c r="A24">
        <f>AVERAGE(A2:A21)</f>
        <v>4.9862416445000006</v>
      </c>
      <c r="B24">
        <f t="shared" ref="B24:M24" si="4">AVERAGE(B2:B21)</f>
        <v>0.26640000000000003</v>
      </c>
      <c r="C24">
        <f t="shared" si="4"/>
        <v>0.53510000000000013</v>
      </c>
      <c r="D24">
        <f t="shared" si="4"/>
        <v>2.1767499999999993</v>
      </c>
      <c r="E24">
        <f t="shared" si="4"/>
        <v>2.7118500000000001</v>
      </c>
      <c r="H24">
        <f t="shared" si="4"/>
        <v>2.9782500000000001</v>
      </c>
      <c r="K24">
        <f t="shared" si="4"/>
        <v>2.2743916445000001</v>
      </c>
      <c r="M24">
        <f t="shared" si="4"/>
        <v>2.007991644500001</v>
      </c>
    </row>
    <row r="26" spans="1:13" x14ac:dyDescent="0.2">
      <c r="A26" s="2" t="s">
        <v>28</v>
      </c>
    </row>
    <row r="27" spans="1:13" x14ac:dyDescent="0.2">
      <c r="A27">
        <f>_xlfn.STDEV.S(A2:A21)</f>
        <v>0.27823521275268143</v>
      </c>
      <c r="B27">
        <f t="shared" ref="B27:M27" si="5">_xlfn.STDEV.S(B2:B21)</f>
        <v>8.0691354783781408E-2</v>
      </c>
      <c r="C27">
        <f t="shared" si="5"/>
        <v>0.1127241159459208</v>
      </c>
      <c r="D27">
        <f t="shared" si="5"/>
        <v>0.23421557209231114</v>
      </c>
      <c r="E27">
        <f t="shared" si="5"/>
        <v>0.23006046688001969</v>
      </c>
      <c r="H27">
        <f t="shared" si="5"/>
        <v>0.27283152214083373</v>
      </c>
      <c r="K27">
        <f t="shared" si="5"/>
        <v>9.6338846822875412E-2</v>
      </c>
      <c r="M27">
        <f t="shared" si="5"/>
        <v>7.9235073190332003E-2</v>
      </c>
    </row>
  </sheetData>
  <sortState ref="A2:D21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M27"/>
  <sheetViews>
    <sheetView workbookViewId="0">
      <selection activeCell="M24" sqref="M24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10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6.7055540279999999</v>
      </c>
      <c r="B2">
        <v>0.53500000000000003</v>
      </c>
      <c r="C2">
        <v>0.69399999999999995</v>
      </c>
      <c r="D2">
        <v>2.6469999999999998</v>
      </c>
      <c r="E2">
        <f>D2+C2</f>
        <v>3.3409999999999997</v>
      </c>
      <c r="H2">
        <f>B2+C2+D2</f>
        <v>3.8759999999999999</v>
      </c>
      <c r="K2">
        <f>A2-E2</f>
        <v>3.3645540280000001</v>
      </c>
      <c r="M2">
        <f>A2-H2</f>
        <v>2.829554028</v>
      </c>
    </row>
    <row r="3" spans="1:13" x14ac:dyDescent="0.2">
      <c r="A3">
        <v>6.9118838560000002</v>
      </c>
      <c r="B3">
        <v>0.51100000000000001</v>
      </c>
      <c r="C3">
        <v>0.64800000000000002</v>
      </c>
      <c r="D3">
        <v>2.9569999999999999</v>
      </c>
      <c r="E3">
        <f t="shared" ref="E3:E21" si="0">D3+C3</f>
        <v>3.605</v>
      </c>
      <c r="H3">
        <f t="shared" ref="H3:H21" si="1">B3+C3+D3</f>
        <v>4.1159999999999997</v>
      </c>
      <c r="K3">
        <f t="shared" ref="K3:K21" si="2">A3-E3</f>
        <v>3.3068838560000002</v>
      </c>
      <c r="M3">
        <f t="shared" ref="M3:M21" si="3">A3-H3</f>
        <v>2.7958838560000006</v>
      </c>
    </row>
    <row r="4" spans="1:13" x14ac:dyDescent="0.2">
      <c r="A4">
        <v>6.9403958689999996</v>
      </c>
      <c r="B4">
        <v>0.503</v>
      </c>
      <c r="C4">
        <v>0.59099999999999997</v>
      </c>
      <c r="D4">
        <v>3.0489999999999999</v>
      </c>
      <c r="E4">
        <f t="shared" si="0"/>
        <v>3.6399999999999997</v>
      </c>
      <c r="H4">
        <f t="shared" si="1"/>
        <v>4.1429999999999998</v>
      </c>
      <c r="K4">
        <f t="shared" si="2"/>
        <v>3.3003958689999999</v>
      </c>
      <c r="M4">
        <f t="shared" si="3"/>
        <v>2.7973958689999998</v>
      </c>
    </row>
    <row r="5" spans="1:13" x14ac:dyDescent="0.2">
      <c r="A5">
        <v>6.9950913640000003</v>
      </c>
      <c r="B5">
        <v>0.51900000000000002</v>
      </c>
      <c r="C5">
        <v>0.72099999999999997</v>
      </c>
      <c r="D5">
        <v>2.9369999999999998</v>
      </c>
      <c r="E5">
        <f t="shared" si="0"/>
        <v>3.6579999999999999</v>
      </c>
      <c r="H5">
        <f t="shared" si="1"/>
        <v>4.1769999999999996</v>
      </c>
      <c r="K5">
        <f t="shared" si="2"/>
        <v>3.3370913640000004</v>
      </c>
      <c r="M5">
        <f t="shared" si="3"/>
        <v>2.8180913640000007</v>
      </c>
    </row>
    <row r="6" spans="1:13" x14ac:dyDescent="0.2">
      <c r="A6">
        <v>7.0574951739999996</v>
      </c>
      <c r="B6">
        <v>0.55500000000000005</v>
      </c>
      <c r="C6">
        <v>0.751</v>
      </c>
      <c r="D6">
        <v>2.9569999999999999</v>
      </c>
      <c r="E6">
        <f t="shared" si="0"/>
        <v>3.7079999999999997</v>
      </c>
      <c r="H6">
        <f t="shared" si="1"/>
        <v>4.2629999999999999</v>
      </c>
      <c r="K6">
        <f t="shared" si="2"/>
        <v>3.3494951739999999</v>
      </c>
      <c r="M6">
        <f t="shared" si="3"/>
        <v>2.7944951739999997</v>
      </c>
    </row>
    <row r="7" spans="1:13" x14ac:dyDescent="0.2">
      <c r="A7">
        <v>7.1043694630000003</v>
      </c>
      <c r="B7">
        <v>0.53200000000000003</v>
      </c>
      <c r="C7">
        <v>0.69599999999999995</v>
      </c>
      <c r="D7">
        <v>3.0470000000000002</v>
      </c>
      <c r="E7">
        <f t="shared" si="0"/>
        <v>3.7430000000000003</v>
      </c>
      <c r="H7">
        <f t="shared" si="1"/>
        <v>4.2750000000000004</v>
      </c>
      <c r="K7">
        <f t="shared" si="2"/>
        <v>3.3613694629999999</v>
      </c>
      <c r="M7">
        <f t="shared" si="3"/>
        <v>2.8293694629999999</v>
      </c>
    </row>
    <row r="8" spans="1:13" x14ac:dyDescent="0.2">
      <c r="A8">
        <v>7.1494931050000003</v>
      </c>
      <c r="B8">
        <v>0.55000000000000004</v>
      </c>
      <c r="C8">
        <v>0.53600000000000003</v>
      </c>
      <c r="D8">
        <v>3.23</v>
      </c>
      <c r="E8">
        <f t="shared" si="0"/>
        <v>3.766</v>
      </c>
      <c r="H8">
        <f t="shared" si="1"/>
        <v>4.3159999999999998</v>
      </c>
      <c r="K8">
        <f t="shared" si="2"/>
        <v>3.3834931050000003</v>
      </c>
      <c r="M8">
        <f t="shared" si="3"/>
        <v>2.8334931050000005</v>
      </c>
    </row>
    <row r="9" spans="1:13" x14ac:dyDescent="0.2">
      <c r="A9">
        <v>7.1848056549999999</v>
      </c>
      <c r="B9">
        <v>0.53900000000000003</v>
      </c>
      <c r="C9">
        <v>0.83599999999999997</v>
      </c>
      <c r="D9">
        <v>2.9740000000000002</v>
      </c>
      <c r="E9">
        <f t="shared" si="0"/>
        <v>3.81</v>
      </c>
      <c r="H9">
        <f t="shared" si="1"/>
        <v>4.3490000000000002</v>
      </c>
      <c r="K9">
        <f t="shared" si="2"/>
        <v>3.3748056549999998</v>
      </c>
      <c r="M9">
        <f t="shared" si="3"/>
        <v>2.8358056549999997</v>
      </c>
    </row>
    <row r="10" spans="1:13" x14ac:dyDescent="0.2">
      <c r="A10">
        <v>7.2337084049999998</v>
      </c>
      <c r="B10">
        <v>0.53</v>
      </c>
      <c r="C10">
        <v>0.80900000000000005</v>
      </c>
      <c r="D10">
        <v>3.0289999999999999</v>
      </c>
      <c r="E10">
        <f t="shared" si="0"/>
        <v>3.8380000000000001</v>
      </c>
      <c r="H10">
        <f t="shared" si="1"/>
        <v>4.3680000000000003</v>
      </c>
      <c r="K10">
        <f t="shared" si="2"/>
        <v>3.3957084049999997</v>
      </c>
      <c r="M10">
        <f t="shared" si="3"/>
        <v>2.8657084049999995</v>
      </c>
    </row>
    <row r="11" spans="1:13" x14ac:dyDescent="0.2">
      <c r="A11">
        <v>7.2416815349999997</v>
      </c>
      <c r="B11">
        <v>0.52400000000000002</v>
      </c>
      <c r="C11">
        <v>0.76600000000000001</v>
      </c>
      <c r="D11">
        <v>3.169</v>
      </c>
      <c r="E11">
        <f t="shared" si="0"/>
        <v>3.9350000000000001</v>
      </c>
      <c r="H11">
        <f t="shared" si="1"/>
        <v>4.4589999999999996</v>
      </c>
      <c r="K11">
        <f t="shared" si="2"/>
        <v>3.3066815349999996</v>
      </c>
      <c r="M11">
        <f t="shared" si="3"/>
        <v>2.782681535</v>
      </c>
    </row>
    <row r="12" spans="1:13" x14ac:dyDescent="0.2">
      <c r="A12">
        <v>7.2419405069999998</v>
      </c>
      <c r="B12">
        <v>0.52</v>
      </c>
      <c r="C12">
        <v>0.85</v>
      </c>
      <c r="D12">
        <v>3.0390000000000001</v>
      </c>
      <c r="E12">
        <f t="shared" si="0"/>
        <v>3.8890000000000002</v>
      </c>
      <c r="H12">
        <f t="shared" si="1"/>
        <v>4.4090000000000007</v>
      </c>
      <c r="K12">
        <f t="shared" si="2"/>
        <v>3.3529405069999996</v>
      </c>
      <c r="M12">
        <f t="shared" si="3"/>
        <v>2.8329405069999991</v>
      </c>
    </row>
    <row r="13" spans="1:13" x14ac:dyDescent="0.2">
      <c r="A13">
        <v>7.3187639170000001</v>
      </c>
      <c r="B13">
        <v>0.52600000000000002</v>
      </c>
      <c r="C13">
        <v>0.83699999999999997</v>
      </c>
      <c r="D13">
        <v>3.1070000000000002</v>
      </c>
      <c r="E13">
        <f t="shared" si="0"/>
        <v>3.944</v>
      </c>
      <c r="H13">
        <f t="shared" si="1"/>
        <v>4.4700000000000006</v>
      </c>
      <c r="K13">
        <f t="shared" si="2"/>
        <v>3.3747639170000001</v>
      </c>
      <c r="M13">
        <f t="shared" si="3"/>
        <v>2.8487639169999994</v>
      </c>
    </row>
    <row r="14" spans="1:13" x14ac:dyDescent="0.2">
      <c r="A14">
        <v>7.3234524240000001</v>
      </c>
      <c r="B14">
        <v>0.51200000000000001</v>
      </c>
      <c r="C14">
        <v>0.68700000000000006</v>
      </c>
      <c r="D14">
        <v>3.3410000000000002</v>
      </c>
      <c r="E14">
        <f t="shared" si="0"/>
        <v>4.0280000000000005</v>
      </c>
      <c r="H14">
        <f t="shared" si="1"/>
        <v>4.54</v>
      </c>
      <c r="K14">
        <f t="shared" si="2"/>
        <v>3.2954524239999996</v>
      </c>
      <c r="M14">
        <f t="shared" si="3"/>
        <v>2.783452424</v>
      </c>
    </row>
    <row r="15" spans="1:13" x14ac:dyDescent="0.2">
      <c r="A15">
        <v>7.3627478479999997</v>
      </c>
      <c r="B15">
        <v>0.59799999999999998</v>
      </c>
      <c r="C15">
        <v>0.66800000000000004</v>
      </c>
      <c r="D15">
        <v>3.2440000000000002</v>
      </c>
      <c r="E15">
        <f t="shared" si="0"/>
        <v>3.9120000000000004</v>
      </c>
      <c r="H15">
        <f t="shared" si="1"/>
        <v>4.51</v>
      </c>
      <c r="K15">
        <f t="shared" si="2"/>
        <v>3.4507478479999993</v>
      </c>
      <c r="M15">
        <f t="shared" si="3"/>
        <v>2.8527478479999999</v>
      </c>
    </row>
    <row r="16" spans="1:13" x14ac:dyDescent="0.2">
      <c r="A16">
        <v>7.4586828990000003</v>
      </c>
      <c r="B16">
        <v>0.52600000000000002</v>
      </c>
      <c r="C16">
        <v>0.71199999999999997</v>
      </c>
      <c r="D16">
        <v>3.4140000000000001</v>
      </c>
      <c r="E16">
        <f t="shared" si="0"/>
        <v>4.1260000000000003</v>
      </c>
      <c r="H16">
        <f t="shared" si="1"/>
        <v>4.6520000000000001</v>
      </c>
      <c r="K16">
        <f t="shared" si="2"/>
        <v>3.3326828989999999</v>
      </c>
      <c r="M16">
        <f t="shared" si="3"/>
        <v>2.8066828990000001</v>
      </c>
    </row>
    <row r="17" spans="1:13" x14ac:dyDescent="0.2">
      <c r="A17">
        <v>7.5042488000000001</v>
      </c>
      <c r="B17">
        <v>0.52800000000000002</v>
      </c>
      <c r="C17">
        <v>0.80600000000000005</v>
      </c>
      <c r="D17">
        <v>3.3530000000000002</v>
      </c>
      <c r="E17">
        <f t="shared" si="0"/>
        <v>4.1590000000000007</v>
      </c>
      <c r="H17">
        <f t="shared" si="1"/>
        <v>4.6870000000000003</v>
      </c>
      <c r="K17">
        <f t="shared" si="2"/>
        <v>3.3452487999999994</v>
      </c>
      <c r="M17">
        <f t="shared" si="3"/>
        <v>2.8172487999999998</v>
      </c>
    </row>
    <row r="18" spans="1:13" x14ac:dyDescent="0.2">
      <c r="A18">
        <v>7.5234146150000001</v>
      </c>
      <c r="B18">
        <v>0.502</v>
      </c>
      <c r="C18">
        <v>0.84699999999999998</v>
      </c>
      <c r="D18">
        <v>3.347</v>
      </c>
      <c r="E18">
        <f t="shared" si="0"/>
        <v>4.194</v>
      </c>
      <c r="H18">
        <f t="shared" si="1"/>
        <v>4.6959999999999997</v>
      </c>
      <c r="K18">
        <f t="shared" si="2"/>
        <v>3.3294146150000001</v>
      </c>
      <c r="M18">
        <f t="shared" si="3"/>
        <v>2.8274146150000004</v>
      </c>
    </row>
    <row r="19" spans="1:13" x14ac:dyDescent="0.2">
      <c r="A19">
        <v>7.5893590160000004</v>
      </c>
      <c r="B19">
        <v>0.52100000000000002</v>
      </c>
      <c r="C19">
        <v>0.77800000000000002</v>
      </c>
      <c r="D19">
        <v>3.4470000000000001</v>
      </c>
      <c r="E19">
        <f t="shared" si="0"/>
        <v>4.2249999999999996</v>
      </c>
      <c r="H19">
        <f t="shared" si="1"/>
        <v>4.7460000000000004</v>
      </c>
      <c r="K19">
        <f t="shared" si="2"/>
        <v>3.3643590160000008</v>
      </c>
      <c r="M19">
        <f t="shared" si="3"/>
        <v>2.843359016</v>
      </c>
    </row>
    <row r="20" spans="1:13" x14ac:dyDescent="0.2">
      <c r="A20">
        <v>7.6784581660000004</v>
      </c>
      <c r="B20">
        <v>0.50800000000000001</v>
      </c>
      <c r="C20">
        <v>0.69399999999999995</v>
      </c>
      <c r="D20">
        <v>3.6720000000000002</v>
      </c>
      <c r="E20">
        <f t="shared" si="0"/>
        <v>4.3659999999999997</v>
      </c>
      <c r="H20">
        <f t="shared" si="1"/>
        <v>4.8740000000000006</v>
      </c>
      <c r="K20">
        <f t="shared" si="2"/>
        <v>3.3124581660000008</v>
      </c>
      <c r="M20">
        <f t="shared" si="3"/>
        <v>2.8044581659999999</v>
      </c>
    </row>
    <row r="21" spans="1:13" x14ac:dyDescent="0.2">
      <c r="A21">
        <v>8.2028199839999996</v>
      </c>
      <c r="B21">
        <v>0.55600000000000005</v>
      </c>
      <c r="C21">
        <v>0.76900000000000002</v>
      </c>
      <c r="D21">
        <v>3.3530000000000002</v>
      </c>
      <c r="E21">
        <f t="shared" si="0"/>
        <v>4.1219999999999999</v>
      </c>
      <c r="H21">
        <f t="shared" si="1"/>
        <v>4.6780000000000008</v>
      </c>
      <c r="K21">
        <f t="shared" si="2"/>
        <v>4.0808199839999997</v>
      </c>
      <c r="M21">
        <f t="shared" si="3"/>
        <v>3.5248199839999987</v>
      </c>
    </row>
    <row r="23" spans="1:13" x14ac:dyDescent="0.2">
      <c r="A23" s="2" t="s">
        <v>27</v>
      </c>
    </row>
    <row r="24" spans="1:13" x14ac:dyDescent="0.2">
      <c r="A24">
        <f>AVERAGE(A2:A21)</f>
        <v>7.2864183314999993</v>
      </c>
      <c r="B24">
        <f t="shared" ref="B24:M24" si="4">AVERAGE(B2:B21)</f>
        <v>0.52975000000000017</v>
      </c>
      <c r="C24">
        <f t="shared" si="4"/>
        <v>0.73480000000000001</v>
      </c>
      <c r="D24">
        <f t="shared" si="4"/>
        <v>3.1656500000000003</v>
      </c>
      <c r="E24">
        <f t="shared" si="4"/>
        <v>3.9004499999999993</v>
      </c>
      <c r="H24">
        <f t="shared" si="4"/>
        <v>4.4301999999999984</v>
      </c>
      <c r="K24">
        <f t="shared" si="4"/>
        <v>3.3859683315</v>
      </c>
      <c r="M24">
        <f t="shared" si="4"/>
        <v>2.8562183315000009</v>
      </c>
    </row>
    <row r="26" spans="1:13" x14ac:dyDescent="0.2">
      <c r="A26" s="2" t="s">
        <v>28</v>
      </c>
    </row>
    <row r="27" spans="1:13" x14ac:dyDescent="0.2">
      <c r="A27">
        <f>_xlfn.STDEV.S(A2:A21)</f>
        <v>0.32690399982005514</v>
      </c>
      <c r="B27">
        <f t="shared" ref="B27:M27" si="5">_xlfn.STDEV.S(B2:B21)</f>
        <v>2.2348613521106616E-2</v>
      </c>
      <c r="C27">
        <f t="shared" si="5"/>
        <v>8.6273494130432421E-2</v>
      </c>
      <c r="D27">
        <f t="shared" si="5"/>
        <v>0.23533498520865517</v>
      </c>
      <c r="E27">
        <f t="shared" si="5"/>
        <v>0.25272691211120191</v>
      </c>
      <c r="H27">
        <f t="shared" si="5"/>
        <v>0.25059625737533753</v>
      </c>
      <c r="K27">
        <f t="shared" si="5"/>
        <v>0.16778166913074249</v>
      </c>
      <c r="M27">
        <f t="shared" si="5"/>
        <v>0.15907718382210434</v>
      </c>
    </row>
  </sheetData>
  <sortState ref="A2:D21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9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9.9333522199999997</v>
      </c>
      <c r="B2">
        <v>0.55500000000000005</v>
      </c>
      <c r="C2">
        <v>0.94399999999999995</v>
      </c>
      <c r="D2">
        <v>4.3090000000000002</v>
      </c>
      <c r="E2">
        <f>D2+C2</f>
        <v>5.2530000000000001</v>
      </c>
      <c r="H2">
        <f>B2+C2+D2</f>
        <v>5.8079999999999998</v>
      </c>
      <c r="K2">
        <f>A2-E2</f>
        <v>4.6803522199999996</v>
      </c>
      <c r="M2">
        <f>A2-H2</f>
        <v>4.1253522199999999</v>
      </c>
    </row>
    <row r="3" spans="1:13" x14ac:dyDescent="0.2">
      <c r="A3">
        <v>10.020348651000001</v>
      </c>
      <c r="B3">
        <v>0.56399999999999995</v>
      </c>
      <c r="C3">
        <v>0.79500000000000004</v>
      </c>
      <c r="D3">
        <v>4.4829999999999997</v>
      </c>
      <c r="E3">
        <f t="shared" ref="E3:E21" si="0">D3+C3</f>
        <v>5.2779999999999996</v>
      </c>
      <c r="H3">
        <f t="shared" ref="H3:H21" si="1">B3+C3+D3</f>
        <v>5.8419999999999996</v>
      </c>
      <c r="K3">
        <f t="shared" ref="K3:K21" si="2">A3-E3</f>
        <v>4.7423486510000012</v>
      </c>
      <c r="M3">
        <f t="shared" ref="M3:M21" si="3">A3-H3</f>
        <v>4.1783486510000012</v>
      </c>
    </row>
    <row r="4" spans="1:13" x14ac:dyDescent="0.2">
      <c r="A4">
        <v>10.144210811000001</v>
      </c>
      <c r="B4">
        <v>0.58899999999999997</v>
      </c>
      <c r="C4">
        <v>0.96399999999999997</v>
      </c>
      <c r="D4">
        <v>4.4020000000000001</v>
      </c>
      <c r="E4">
        <f t="shared" si="0"/>
        <v>5.3659999999999997</v>
      </c>
      <c r="H4">
        <f t="shared" si="1"/>
        <v>5.9550000000000001</v>
      </c>
      <c r="K4">
        <f t="shared" si="2"/>
        <v>4.778210811000001</v>
      </c>
      <c r="M4">
        <f t="shared" si="3"/>
        <v>4.1892108110000006</v>
      </c>
    </row>
    <row r="5" spans="1:13" x14ac:dyDescent="0.2">
      <c r="A5">
        <v>10.180377712</v>
      </c>
      <c r="B5">
        <v>0.55900000000000005</v>
      </c>
      <c r="C5">
        <v>1.1719999999999999</v>
      </c>
      <c r="D5">
        <v>4.2919999999999998</v>
      </c>
      <c r="E5">
        <f t="shared" si="0"/>
        <v>5.4639999999999995</v>
      </c>
      <c r="H5">
        <f t="shared" si="1"/>
        <v>6.0229999999999997</v>
      </c>
      <c r="K5">
        <f t="shared" si="2"/>
        <v>4.7163777120000008</v>
      </c>
      <c r="M5">
        <f t="shared" si="3"/>
        <v>4.1573777120000006</v>
      </c>
    </row>
    <row r="6" spans="1:13" x14ac:dyDescent="0.2">
      <c r="A6">
        <v>10.348476948</v>
      </c>
      <c r="B6">
        <v>0.66700000000000004</v>
      </c>
      <c r="C6">
        <v>1.266</v>
      </c>
      <c r="D6">
        <v>4.2439999999999998</v>
      </c>
      <c r="E6">
        <f t="shared" si="0"/>
        <v>5.51</v>
      </c>
      <c r="H6">
        <f t="shared" si="1"/>
        <v>6.1769999999999996</v>
      </c>
      <c r="K6">
        <f t="shared" si="2"/>
        <v>4.8384769480000003</v>
      </c>
      <c r="M6">
        <f t="shared" si="3"/>
        <v>4.1714769480000005</v>
      </c>
    </row>
    <row r="7" spans="1:13" x14ac:dyDescent="0.2">
      <c r="A7">
        <v>10.413180802999999</v>
      </c>
      <c r="B7">
        <v>0.56599999999999995</v>
      </c>
      <c r="C7">
        <v>1.0669999999999999</v>
      </c>
      <c r="D7">
        <v>4.66</v>
      </c>
      <c r="E7">
        <f t="shared" si="0"/>
        <v>5.7270000000000003</v>
      </c>
      <c r="H7">
        <f t="shared" si="1"/>
        <v>6.2930000000000001</v>
      </c>
      <c r="K7">
        <f t="shared" si="2"/>
        <v>4.6861808029999992</v>
      </c>
      <c r="M7">
        <f t="shared" si="3"/>
        <v>4.1201808029999993</v>
      </c>
    </row>
    <row r="8" spans="1:13" x14ac:dyDescent="0.2">
      <c r="A8">
        <v>10.438679048999999</v>
      </c>
      <c r="B8">
        <v>0.58499999999999996</v>
      </c>
      <c r="C8">
        <v>0.95599999999999996</v>
      </c>
      <c r="D8">
        <v>4.7789999999999999</v>
      </c>
      <c r="E8">
        <f t="shared" si="0"/>
        <v>5.7349999999999994</v>
      </c>
      <c r="H8">
        <f t="shared" si="1"/>
        <v>6.32</v>
      </c>
      <c r="K8">
        <f t="shared" si="2"/>
        <v>4.7036790489999998</v>
      </c>
      <c r="M8">
        <f t="shared" si="3"/>
        <v>4.1186790489999989</v>
      </c>
    </row>
    <row r="9" spans="1:13" x14ac:dyDescent="0.2">
      <c r="A9">
        <v>10.627064331</v>
      </c>
      <c r="B9">
        <v>0.58399999999999996</v>
      </c>
      <c r="C9">
        <v>0.98299999999999998</v>
      </c>
      <c r="D9">
        <v>4.79</v>
      </c>
      <c r="E9">
        <f t="shared" si="0"/>
        <v>5.7729999999999997</v>
      </c>
      <c r="H9">
        <f t="shared" si="1"/>
        <v>6.3570000000000002</v>
      </c>
      <c r="K9">
        <f t="shared" si="2"/>
        <v>4.854064331</v>
      </c>
      <c r="M9">
        <f t="shared" si="3"/>
        <v>4.2700643309999995</v>
      </c>
    </row>
    <row r="10" spans="1:13" x14ac:dyDescent="0.2">
      <c r="A10">
        <v>10.670947154</v>
      </c>
      <c r="B10">
        <v>0.56999999999999995</v>
      </c>
      <c r="C10">
        <v>1.1890000000000001</v>
      </c>
      <c r="D10">
        <v>4.7830000000000004</v>
      </c>
      <c r="E10">
        <f t="shared" si="0"/>
        <v>5.9720000000000004</v>
      </c>
      <c r="H10">
        <f t="shared" si="1"/>
        <v>6.5419999999999998</v>
      </c>
      <c r="K10">
        <f t="shared" si="2"/>
        <v>4.6989471539999998</v>
      </c>
      <c r="M10">
        <f t="shared" si="3"/>
        <v>4.1289471540000005</v>
      </c>
    </row>
    <row r="11" spans="1:13" x14ac:dyDescent="0.2">
      <c r="A11">
        <v>10.737800225000001</v>
      </c>
      <c r="B11">
        <v>0.59399999999999997</v>
      </c>
      <c r="C11">
        <v>0.85099999999999998</v>
      </c>
      <c r="D11">
        <v>5.093</v>
      </c>
      <c r="E11">
        <f t="shared" si="0"/>
        <v>5.944</v>
      </c>
      <c r="H11">
        <f t="shared" si="1"/>
        <v>6.5380000000000003</v>
      </c>
      <c r="K11">
        <f t="shared" si="2"/>
        <v>4.7938002250000009</v>
      </c>
      <c r="M11">
        <f t="shared" si="3"/>
        <v>4.1998002250000006</v>
      </c>
    </row>
    <row r="12" spans="1:13" x14ac:dyDescent="0.2">
      <c r="A12">
        <v>10.936883437000001</v>
      </c>
      <c r="B12">
        <v>0.58399999999999996</v>
      </c>
      <c r="C12">
        <v>0.90200000000000002</v>
      </c>
      <c r="D12">
        <v>5.226</v>
      </c>
      <c r="E12">
        <f t="shared" si="0"/>
        <v>6.1280000000000001</v>
      </c>
      <c r="H12">
        <f t="shared" si="1"/>
        <v>6.7119999999999997</v>
      </c>
      <c r="K12">
        <f t="shared" si="2"/>
        <v>4.8088834370000004</v>
      </c>
      <c r="M12">
        <f t="shared" si="3"/>
        <v>4.2248834370000008</v>
      </c>
    </row>
    <row r="13" spans="1:13" x14ac:dyDescent="0.2">
      <c r="A13">
        <v>10.99345851</v>
      </c>
      <c r="B13">
        <v>0.56599999999999995</v>
      </c>
      <c r="C13">
        <v>1.196</v>
      </c>
      <c r="D13">
        <v>5.0410000000000004</v>
      </c>
      <c r="E13">
        <f t="shared" si="0"/>
        <v>6.2370000000000001</v>
      </c>
      <c r="H13">
        <f t="shared" si="1"/>
        <v>6.8030000000000008</v>
      </c>
      <c r="K13">
        <f t="shared" si="2"/>
        <v>4.7564585099999999</v>
      </c>
      <c r="M13">
        <f t="shared" si="3"/>
        <v>4.1904585099999991</v>
      </c>
    </row>
    <row r="14" spans="1:13" x14ac:dyDescent="0.2">
      <c r="A14">
        <v>11.028270439</v>
      </c>
      <c r="B14">
        <v>0.57099999999999995</v>
      </c>
      <c r="C14">
        <v>1.1279999999999999</v>
      </c>
      <c r="D14">
        <v>5.1580000000000004</v>
      </c>
      <c r="E14">
        <f t="shared" si="0"/>
        <v>6.2860000000000005</v>
      </c>
      <c r="H14">
        <f t="shared" si="1"/>
        <v>6.8570000000000002</v>
      </c>
      <c r="K14">
        <f t="shared" si="2"/>
        <v>4.7422704389999994</v>
      </c>
      <c r="M14">
        <f t="shared" si="3"/>
        <v>4.1712704389999997</v>
      </c>
    </row>
    <row r="15" spans="1:13" x14ac:dyDescent="0.2">
      <c r="A15">
        <v>11.107573501999999</v>
      </c>
      <c r="B15">
        <v>0.6</v>
      </c>
      <c r="C15">
        <v>1.083</v>
      </c>
      <c r="D15">
        <v>5.2229999999999999</v>
      </c>
      <c r="E15">
        <f t="shared" si="0"/>
        <v>6.306</v>
      </c>
      <c r="H15">
        <f t="shared" si="1"/>
        <v>6.9059999999999997</v>
      </c>
      <c r="K15">
        <f t="shared" si="2"/>
        <v>4.8015735019999992</v>
      </c>
      <c r="M15">
        <f t="shared" si="3"/>
        <v>4.2015735019999996</v>
      </c>
    </row>
    <row r="16" spans="1:13" x14ac:dyDescent="0.2">
      <c r="A16">
        <v>11.164255800999999</v>
      </c>
      <c r="B16">
        <v>0.59599999999999997</v>
      </c>
      <c r="C16">
        <v>1.212</v>
      </c>
      <c r="D16">
        <v>5.202</v>
      </c>
      <c r="E16">
        <f t="shared" si="0"/>
        <v>6.4139999999999997</v>
      </c>
      <c r="H16">
        <f t="shared" si="1"/>
        <v>7.01</v>
      </c>
      <c r="K16">
        <f t="shared" si="2"/>
        <v>4.7502558009999998</v>
      </c>
      <c r="M16">
        <f t="shared" si="3"/>
        <v>4.1542558009999997</v>
      </c>
    </row>
    <row r="17" spans="1:13" x14ac:dyDescent="0.2">
      <c r="A17">
        <v>11.214491059</v>
      </c>
      <c r="B17">
        <v>0.64800000000000002</v>
      </c>
      <c r="C17">
        <v>1.149</v>
      </c>
      <c r="D17">
        <v>5.2869999999999999</v>
      </c>
      <c r="E17">
        <f t="shared" si="0"/>
        <v>6.4359999999999999</v>
      </c>
      <c r="H17">
        <f t="shared" si="1"/>
        <v>7.0839999999999996</v>
      </c>
      <c r="K17">
        <f t="shared" si="2"/>
        <v>4.7784910590000003</v>
      </c>
      <c r="M17">
        <f t="shared" si="3"/>
        <v>4.1304910590000006</v>
      </c>
    </row>
    <row r="18" spans="1:13" x14ac:dyDescent="0.2">
      <c r="A18">
        <v>11.22750753</v>
      </c>
      <c r="B18">
        <v>0.60699999999999998</v>
      </c>
      <c r="C18">
        <v>0.98899999999999999</v>
      </c>
      <c r="D18">
        <v>5.4530000000000003</v>
      </c>
      <c r="E18">
        <f t="shared" si="0"/>
        <v>6.4420000000000002</v>
      </c>
      <c r="H18">
        <f t="shared" si="1"/>
        <v>7.0490000000000004</v>
      </c>
      <c r="K18">
        <f t="shared" si="2"/>
        <v>4.7855075300000003</v>
      </c>
      <c r="M18">
        <f t="shared" si="3"/>
        <v>4.1785075300000001</v>
      </c>
    </row>
    <row r="19" spans="1:13" x14ac:dyDescent="0.2">
      <c r="A19">
        <v>11.361805543999999</v>
      </c>
      <c r="B19">
        <v>0.57899999999999996</v>
      </c>
      <c r="C19">
        <v>0.996</v>
      </c>
      <c r="D19">
        <v>5.593</v>
      </c>
      <c r="E19">
        <f t="shared" si="0"/>
        <v>6.5890000000000004</v>
      </c>
      <c r="H19">
        <f t="shared" si="1"/>
        <v>7.1680000000000001</v>
      </c>
      <c r="K19">
        <f t="shared" si="2"/>
        <v>4.7728055439999988</v>
      </c>
      <c r="M19">
        <f t="shared" si="3"/>
        <v>4.1938055439999991</v>
      </c>
    </row>
    <row r="20" spans="1:13" x14ac:dyDescent="0.2">
      <c r="A20">
        <v>12.124554881</v>
      </c>
      <c r="B20">
        <v>0.57199999999999995</v>
      </c>
      <c r="C20">
        <v>1.034</v>
      </c>
      <c r="D20">
        <v>6.3920000000000003</v>
      </c>
      <c r="E20">
        <f t="shared" si="0"/>
        <v>7.4260000000000002</v>
      </c>
      <c r="H20">
        <f t="shared" si="1"/>
        <v>7.9980000000000002</v>
      </c>
      <c r="K20">
        <f t="shared" si="2"/>
        <v>4.6985548809999997</v>
      </c>
      <c r="M20">
        <f t="shared" si="3"/>
        <v>4.1265548809999997</v>
      </c>
    </row>
    <row r="21" spans="1:13" x14ac:dyDescent="0.2">
      <c r="A21">
        <v>12.79691794</v>
      </c>
      <c r="B21">
        <v>1.3819999999999999</v>
      </c>
      <c r="C21">
        <v>1.175</v>
      </c>
      <c r="D21">
        <v>5.48</v>
      </c>
      <c r="E21">
        <f t="shared" si="0"/>
        <v>6.6550000000000002</v>
      </c>
      <c r="H21">
        <f t="shared" si="1"/>
        <v>8.0370000000000008</v>
      </c>
      <c r="K21">
        <f t="shared" si="2"/>
        <v>6.1419179399999999</v>
      </c>
      <c r="M21">
        <f t="shared" si="3"/>
        <v>4.7599179399999993</v>
      </c>
    </row>
    <row r="23" spans="1:13" x14ac:dyDescent="0.2">
      <c r="A23" s="2" t="s">
        <v>27</v>
      </c>
    </row>
    <row r="24" spans="1:13" x14ac:dyDescent="0.2">
      <c r="A24">
        <f>AVERAGE(A2:A21)</f>
        <v>10.87350782735</v>
      </c>
      <c r="B24">
        <f t="shared" ref="B24:M24" si="4">AVERAGE(B2:B21)</f>
        <v>0.6268999999999999</v>
      </c>
      <c r="C24">
        <f t="shared" si="4"/>
        <v>1.0525499999999999</v>
      </c>
      <c r="D24">
        <f t="shared" si="4"/>
        <v>4.9945000000000004</v>
      </c>
      <c r="E24">
        <f t="shared" si="4"/>
        <v>6.0470500000000005</v>
      </c>
      <c r="H24">
        <f t="shared" si="4"/>
        <v>6.6739500000000023</v>
      </c>
      <c r="K24">
        <f t="shared" si="4"/>
        <v>4.8264578273499996</v>
      </c>
      <c r="M24">
        <f t="shared" si="4"/>
        <v>4.1995578273500005</v>
      </c>
    </row>
    <row r="26" spans="1:13" x14ac:dyDescent="0.2">
      <c r="A26" s="2" t="s">
        <v>28</v>
      </c>
    </row>
    <row r="27" spans="1:13" x14ac:dyDescent="0.2">
      <c r="A27">
        <f>_xlfn.STDEV.S(A2:A21)</f>
        <v>0.7013976763682741</v>
      </c>
      <c r="B27">
        <f t="shared" ref="B27:M27" si="5">_xlfn.STDEV.S(B2:B21)</f>
        <v>0.17992451633656681</v>
      </c>
      <c r="C27">
        <f t="shared" si="5"/>
        <v>0.1311003934315037</v>
      </c>
      <c r="D27">
        <f t="shared" si="5"/>
        <v>0.53382399031101713</v>
      </c>
      <c r="E27">
        <f t="shared" si="5"/>
        <v>0.55149733739873563</v>
      </c>
      <c r="H27">
        <f t="shared" si="5"/>
        <v>0.62486364617874013</v>
      </c>
      <c r="K27">
        <f t="shared" si="5"/>
        <v>0.31357228536673054</v>
      </c>
      <c r="M27">
        <f t="shared" si="5"/>
        <v>0.13757108153639425</v>
      </c>
    </row>
  </sheetData>
  <sortState ref="A2:D21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8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14.990729127</v>
      </c>
      <c r="B2">
        <v>0.70699999999999996</v>
      </c>
      <c r="C2">
        <v>1.8460000000000001</v>
      </c>
      <c r="D2">
        <v>6.1120000000000001</v>
      </c>
      <c r="E2">
        <f>D2+C2</f>
        <v>7.9580000000000002</v>
      </c>
      <c r="H2">
        <f>B2+C2+D2</f>
        <v>8.6649999999999991</v>
      </c>
      <c r="K2">
        <f>A2-E2</f>
        <v>7.0327291269999996</v>
      </c>
      <c r="M2">
        <f>A2-H2</f>
        <v>6.3257291270000007</v>
      </c>
    </row>
    <row r="3" spans="1:13" x14ac:dyDescent="0.2">
      <c r="A3">
        <v>15.093343308</v>
      </c>
      <c r="B3">
        <v>0.66800000000000004</v>
      </c>
      <c r="C3">
        <v>1.944</v>
      </c>
      <c r="D3">
        <v>6.1159999999999997</v>
      </c>
      <c r="E3">
        <f t="shared" ref="E3:E21" si="0">D3+C3</f>
        <v>8.0599999999999987</v>
      </c>
      <c r="H3">
        <f t="shared" ref="H3:H21" si="1">B3+C3+D3</f>
        <v>8.7279999999999998</v>
      </c>
      <c r="K3">
        <f t="shared" ref="K3:K21" si="2">A3-E3</f>
        <v>7.033343308000001</v>
      </c>
      <c r="M3">
        <f t="shared" ref="M3:M21" si="3">A3-H3</f>
        <v>6.3653433079999999</v>
      </c>
    </row>
    <row r="4" spans="1:13" x14ac:dyDescent="0.2">
      <c r="A4">
        <v>15.334818294</v>
      </c>
      <c r="B4">
        <v>0.67900000000000005</v>
      </c>
      <c r="C4">
        <v>1.7909999999999999</v>
      </c>
      <c r="D4">
        <v>6.5469999999999997</v>
      </c>
      <c r="E4">
        <f t="shared" si="0"/>
        <v>8.3379999999999992</v>
      </c>
      <c r="H4">
        <f t="shared" si="1"/>
        <v>9.0169999999999995</v>
      </c>
      <c r="K4">
        <f t="shared" si="2"/>
        <v>6.9968182940000005</v>
      </c>
      <c r="M4">
        <f t="shared" si="3"/>
        <v>6.3178182940000003</v>
      </c>
    </row>
    <row r="5" spans="1:13" x14ac:dyDescent="0.2">
      <c r="A5">
        <v>15.343578227</v>
      </c>
      <c r="B5">
        <v>0.63400000000000001</v>
      </c>
      <c r="C5">
        <v>2.0750000000000002</v>
      </c>
      <c r="D5">
        <v>6.3479999999999999</v>
      </c>
      <c r="E5">
        <f t="shared" si="0"/>
        <v>8.423</v>
      </c>
      <c r="H5">
        <f t="shared" si="1"/>
        <v>9.0570000000000004</v>
      </c>
      <c r="K5">
        <f t="shared" si="2"/>
        <v>6.920578227</v>
      </c>
      <c r="M5">
        <f t="shared" si="3"/>
        <v>6.2865782269999997</v>
      </c>
    </row>
    <row r="6" spans="1:13" x14ac:dyDescent="0.2">
      <c r="A6">
        <v>15.391419978</v>
      </c>
      <c r="B6">
        <v>0.69899999999999995</v>
      </c>
      <c r="C6">
        <v>2.0310000000000001</v>
      </c>
      <c r="D6">
        <v>6.2610000000000001</v>
      </c>
      <c r="E6">
        <f t="shared" si="0"/>
        <v>8.2919999999999998</v>
      </c>
      <c r="H6">
        <f t="shared" si="1"/>
        <v>8.9909999999999997</v>
      </c>
      <c r="K6">
        <f t="shared" si="2"/>
        <v>7.0994199780000002</v>
      </c>
      <c r="M6">
        <f t="shared" si="3"/>
        <v>6.4004199780000004</v>
      </c>
    </row>
    <row r="7" spans="1:13" x14ac:dyDescent="0.2">
      <c r="A7">
        <v>15.504968303</v>
      </c>
      <c r="B7">
        <v>0.72299999999999998</v>
      </c>
      <c r="C7">
        <v>1.7969999999999999</v>
      </c>
      <c r="D7">
        <v>6.556</v>
      </c>
      <c r="E7">
        <f t="shared" si="0"/>
        <v>8.3529999999999998</v>
      </c>
      <c r="H7">
        <f t="shared" si="1"/>
        <v>9.0760000000000005</v>
      </c>
      <c r="K7">
        <f t="shared" si="2"/>
        <v>7.1519683030000003</v>
      </c>
      <c r="M7">
        <f t="shared" si="3"/>
        <v>6.4289683029999996</v>
      </c>
    </row>
    <row r="8" spans="1:13" x14ac:dyDescent="0.2">
      <c r="A8">
        <v>15.861999595</v>
      </c>
      <c r="B8">
        <v>0.73099999999999998</v>
      </c>
      <c r="C8">
        <v>1.8859999999999999</v>
      </c>
      <c r="D8">
        <v>6.83</v>
      </c>
      <c r="E8">
        <f t="shared" si="0"/>
        <v>8.7159999999999993</v>
      </c>
      <c r="H8">
        <f t="shared" si="1"/>
        <v>9.4469999999999992</v>
      </c>
      <c r="K8">
        <f t="shared" si="2"/>
        <v>7.145999595000001</v>
      </c>
      <c r="M8">
        <f t="shared" si="3"/>
        <v>6.4149995950000012</v>
      </c>
    </row>
    <row r="9" spans="1:13" x14ac:dyDescent="0.2">
      <c r="A9">
        <v>16.007484757</v>
      </c>
      <c r="B9">
        <v>0.67</v>
      </c>
      <c r="C9">
        <v>2.1850000000000001</v>
      </c>
      <c r="D9">
        <v>6.7839999999999998</v>
      </c>
      <c r="E9">
        <f t="shared" si="0"/>
        <v>8.9689999999999994</v>
      </c>
      <c r="H9">
        <f t="shared" si="1"/>
        <v>9.6389999999999993</v>
      </c>
      <c r="K9">
        <f t="shared" si="2"/>
        <v>7.0384847570000009</v>
      </c>
      <c r="M9">
        <f t="shared" si="3"/>
        <v>6.3684847570000009</v>
      </c>
    </row>
    <row r="10" spans="1:13" x14ac:dyDescent="0.2">
      <c r="A10">
        <v>16.118967918999999</v>
      </c>
      <c r="B10">
        <v>0.70199999999999996</v>
      </c>
      <c r="C10">
        <v>1.734</v>
      </c>
      <c r="D10">
        <v>7.3109999999999999</v>
      </c>
      <c r="E10">
        <f t="shared" si="0"/>
        <v>9.0449999999999999</v>
      </c>
      <c r="H10">
        <f t="shared" si="1"/>
        <v>9.7469999999999999</v>
      </c>
      <c r="K10">
        <f t="shared" si="2"/>
        <v>7.0739679189999993</v>
      </c>
      <c r="M10">
        <f t="shared" si="3"/>
        <v>6.3719679189999994</v>
      </c>
    </row>
    <row r="11" spans="1:13" x14ac:dyDescent="0.2">
      <c r="A11">
        <v>16.496239790000001</v>
      </c>
      <c r="B11">
        <v>0.68799999999999994</v>
      </c>
      <c r="C11">
        <v>1.831</v>
      </c>
      <c r="D11">
        <v>7.4960000000000004</v>
      </c>
      <c r="E11">
        <f t="shared" si="0"/>
        <v>9.327</v>
      </c>
      <c r="H11">
        <f t="shared" si="1"/>
        <v>10.015000000000001</v>
      </c>
      <c r="K11">
        <f t="shared" si="2"/>
        <v>7.1692397900000007</v>
      </c>
      <c r="M11">
        <f t="shared" si="3"/>
        <v>6.4812397900000001</v>
      </c>
    </row>
    <row r="12" spans="1:13" x14ac:dyDescent="0.2">
      <c r="A12">
        <v>16.564122539</v>
      </c>
      <c r="B12">
        <v>0.71899999999999997</v>
      </c>
      <c r="C12">
        <v>1.698</v>
      </c>
      <c r="D12">
        <v>7.83</v>
      </c>
      <c r="E12">
        <f t="shared" si="0"/>
        <v>9.5280000000000005</v>
      </c>
      <c r="H12">
        <f t="shared" si="1"/>
        <v>10.247</v>
      </c>
      <c r="K12">
        <f t="shared" si="2"/>
        <v>7.0361225389999991</v>
      </c>
      <c r="M12">
        <f t="shared" si="3"/>
        <v>6.3171225389999996</v>
      </c>
    </row>
    <row r="13" spans="1:13" x14ac:dyDescent="0.2">
      <c r="A13">
        <v>16.614765819999999</v>
      </c>
      <c r="B13">
        <v>0.68100000000000005</v>
      </c>
      <c r="C13">
        <v>1.9610000000000001</v>
      </c>
      <c r="D13">
        <v>7.5410000000000004</v>
      </c>
      <c r="E13">
        <f t="shared" si="0"/>
        <v>9.5020000000000007</v>
      </c>
      <c r="H13">
        <f t="shared" si="1"/>
        <v>10.183</v>
      </c>
      <c r="K13">
        <f t="shared" si="2"/>
        <v>7.1127658199999981</v>
      </c>
      <c r="M13">
        <f t="shared" si="3"/>
        <v>6.431765819999999</v>
      </c>
    </row>
    <row r="14" spans="1:13" x14ac:dyDescent="0.2">
      <c r="A14">
        <v>16.631310881000001</v>
      </c>
      <c r="B14">
        <v>0.68600000000000005</v>
      </c>
      <c r="C14">
        <v>1.53</v>
      </c>
      <c r="D14">
        <v>8.0709999999999997</v>
      </c>
      <c r="E14">
        <f t="shared" si="0"/>
        <v>9.6009999999999991</v>
      </c>
      <c r="H14">
        <f t="shared" si="1"/>
        <v>10.286999999999999</v>
      </c>
      <c r="K14">
        <f t="shared" si="2"/>
        <v>7.0303108810000019</v>
      </c>
      <c r="M14">
        <f t="shared" si="3"/>
        <v>6.344310881000002</v>
      </c>
    </row>
    <row r="15" spans="1:13" x14ac:dyDescent="0.2">
      <c r="A15">
        <v>16.768361678000002</v>
      </c>
      <c r="B15">
        <v>0.68400000000000005</v>
      </c>
      <c r="C15">
        <v>1.792</v>
      </c>
      <c r="D15">
        <v>7.952</v>
      </c>
      <c r="E15">
        <f t="shared" si="0"/>
        <v>9.7439999999999998</v>
      </c>
      <c r="H15">
        <f t="shared" si="1"/>
        <v>10.428000000000001</v>
      </c>
      <c r="K15">
        <f t="shared" si="2"/>
        <v>7.0243616780000018</v>
      </c>
      <c r="M15">
        <f t="shared" si="3"/>
        <v>6.3403616780000007</v>
      </c>
    </row>
    <row r="16" spans="1:13" x14ac:dyDescent="0.2">
      <c r="A16">
        <v>16.97200423</v>
      </c>
      <c r="B16">
        <v>0.70799999999999996</v>
      </c>
      <c r="C16">
        <v>1.8049999999999999</v>
      </c>
      <c r="D16">
        <v>8.1199999999999992</v>
      </c>
      <c r="E16">
        <f t="shared" si="0"/>
        <v>9.9249999999999989</v>
      </c>
      <c r="H16">
        <f t="shared" si="1"/>
        <v>10.632999999999999</v>
      </c>
      <c r="K16">
        <f t="shared" si="2"/>
        <v>7.0470042300000006</v>
      </c>
      <c r="M16">
        <f t="shared" si="3"/>
        <v>6.3390042300000005</v>
      </c>
    </row>
    <row r="17" spans="1:13" x14ac:dyDescent="0.2">
      <c r="A17">
        <v>17.030501563000001</v>
      </c>
      <c r="B17">
        <v>0.73399999999999999</v>
      </c>
      <c r="C17">
        <v>1.6850000000000001</v>
      </c>
      <c r="D17">
        <v>8.14</v>
      </c>
      <c r="E17">
        <f t="shared" si="0"/>
        <v>9.8250000000000011</v>
      </c>
      <c r="H17">
        <f t="shared" si="1"/>
        <v>10.559000000000001</v>
      </c>
      <c r="K17">
        <f t="shared" si="2"/>
        <v>7.2055015630000003</v>
      </c>
      <c r="M17">
        <f t="shared" si="3"/>
        <v>6.4715015630000003</v>
      </c>
    </row>
    <row r="18" spans="1:13" x14ac:dyDescent="0.2">
      <c r="A18">
        <v>17.042911277999998</v>
      </c>
      <c r="B18">
        <v>0.7</v>
      </c>
      <c r="C18">
        <v>1.925</v>
      </c>
      <c r="D18">
        <v>8.0440000000000005</v>
      </c>
      <c r="E18">
        <f t="shared" si="0"/>
        <v>9.9690000000000012</v>
      </c>
      <c r="H18">
        <f t="shared" si="1"/>
        <v>10.669</v>
      </c>
      <c r="K18">
        <f t="shared" si="2"/>
        <v>7.0739112779999971</v>
      </c>
      <c r="M18">
        <f t="shared" si="3"/>
        <v>6.3739112779999978</v>
      </c>
    </row>
    <row r="19" spans="1:13" x14ac:dyDescent="0.2">
      <c r="A19">
        <v>17.408240272</v>
      </c>
      <c r="B19">
        <v>0.68400000000000005</v>
      </c>
      <c r="C19">
        <v>1.5660000000000001</v>
      </c>
      <c r="D19">
        <v>8.75</v>
      </c>
      <c r="E19">
        <f t="shared" si="0"/>
        <v>10.316000000000001</v>
      </c>
      <c r="H19">
        <f t="shared" si="1"/>
        <v>11</v>
      </c>
      <c r="K19">
        <f t="shared" si="2"/>
        <v>7.0922402719999997</v>
      </c>
      <c r="M19">
        <f t="shared" si="3"/>
        <v>6.4082402720000005</v>
      </c>
    </row>
    <row r="20" spans="1:13" x14ac:dyDescent="0.2">
      <c r="A20">
        <v>17.479217288000001</v>
      </c>
      <c r="B20">
        <v>1.6180000000000001</v>
      </c>
      <c r="C20">
        <v>1.9830000000000001</v>
      </c>
      <c r="D20">
        <v>6.8220000000000001</v>
      </c>
      <c r="E20">
        <f t="shared" si="0"/>
        <v>8.8049999999999997</v>
      </c>
      <c r="H20">
        <f t="shared" si="1"/>
        <v>10.423</v>
      </c>
      <c r="K20">
        <f t="shared" si="2"/>
        <v>8.6742172880000012</v>
      </c>
      <c r="M20">
        <f t="shared" si="3"/>
        <v>7.0562172880000009</v>
      </c>
    </row>
    <row r="21" spans="1:13" x14ac:dyDescent="0.2">
      <c r="A21">
        <v>18.018887751000001</v>
      </c>
      <c r="B21">
        <v>0.69699999999999995</v>
      </c>
      <c r="C21">
        <v>1.794</v>
      </c>
      <c r="D21">
        <v>8.5090000000000003</v>
      </c>
      <c r="E21">
        <f t="shared" si="0"/>
        <v>10.303000000000001</v>
      </c>
      <c r="H21">
        <f t="shared" si="1"/>
        <v>11</v>
      </c>
      <c r="K21">
        <f t="shared" si="2"/>
        <v>7.7158877510000003</v>
      </c>
      <c r="M21">
        <f t="shared" si="3"/>
        <v>7.0188877510000012</v>
      </c>
    </row>
    <row r="23" spans="1:13" x14ac:dyDescent="0.2">
      <c r="A23" s="2" t="s">
        <v>27</v>
      </c>
    </row>
    <row r="24" spans="1:13" x14ac:dyDescent="0.2">
      <c r="A24">
        <f>AVERAGE(A2:A21)</f>
        <v>16.333693629900004</v>
      </c>
      <c r="B24">
        <f t="shared" ref="B24:M24" si="4">AVERAGE(B2:B21)</f>
        <v>0.74059999999999993</v>
      </c>
      <c r="C24">
        <f t="shared" si="4"/>
        <v>1.8429499999999996</v>
      </c>
      <c r="D24">
        <f t="shared" si="4"/>
        <v>7.3069999999999995</v>
      </c>
      <c r="E24">
        <f t="shared" si="4"/>
        <v>9.1499500000000005</v>
      </c>
      <c r="H24">
        <f t="shared" si="4"/>
        <v>9.8905500000000011</v>
      </c>
      <c r="K24">
        <f t="shared" si="4"/>
        <v>7.1837436299000004</v>
      </c>
      <c r="M24">
        <f t="shared" si="4"/>
        <v>6.4431436298999998</v>
      </c>
    </row>
    <row r="26" spans="1:13" x14ac:dyDescent="0.2">
      <c r="A26" s="2" t="s">
        <v>28</v>
      </c>
    </row>
    <row r="27" spans="1:13" x14ac:dyDescent="0.2">
      <c r="A27">
        <f>_xlfn.STDEV.S(A2:A21)</f>
        <v>0.87082964541779118</v>
      </c>
      <c r="B27">
        <f t="shared" ref="B27:M27" si="5">_xlfn.STDEV.S(B2:B21)</f>
        <v>0.20784923685969622</v>
      </c>
      <c r="C27">
        <f t="shared" si="5"/>
        <v>0.16261302951615245</v>
      </c>
      <c r="D27">
        <f t="shared" si="5"/>
        <v>0.84377004849475612</v>
      </c>
      <c r="E27">
        <f t="shared" si="5"/>
        <v>0.75357767559681288</v>
      </c>
      <c r="H27">
        <f t="shared" si="5"/>
        <v>0.76392659298762766</v>
      </c>
      <c r="K27">
        <f t="shared" si="5"/>
        <v>0.38474864937714676</v>
      </c>
      <c r="M27">
        <f t="shared" si="5"/>
        <v>0.20980087919499094</v>
      </c>
    </row>
  </sheetData>
  <sortState ref="A2:D21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7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22.739613281</v>
      </c>
      <c r="B2">
        <v>0.80300000000000005</v>
      </c>
      <c r="C2">
        <v>2.6150000000000002</v>
      </c>
      <c r="D2">
        <v>9.516</v>
      </c>
      <c r="E2">
        <f>D2+C2</f>
        <v>12.131</v>
      </c>
      <c r="H2">
        <f>B2+C2+D2</f>
        <v>12.934000000000001</v>
      </c>
      <c r="K2">
        <f>A2-E2</f>
        <v>10.608613281</v>
      </c>
      <c r="M2">
        <f>A2-H2</f>
        <v>9.8056132809999994</v>
      </c>
    </row>
    <row r="3" spans="1:13" x14ac:dyDescent="0.2">
      <c r="A3">
        <v>22.854471169</v>
      </c>
      <c r="B3">
        <v>0.877</v>
      </c>
      <c r="C3">
        <v>2.383</v>
      </c>
      <c r="D3">
        <v>9.7409999999999997</v>
      </c>
      <c r="E3">
        <f t="shared" ref="E3:E21" si="0">D3+C3</f>
        <v>12.123999999999999</v>
      </c>
      <c r="H3">
        <f t="shared" ref="H3:H21" si="1">B3+C3+D3</f>
        <v>13.000999999999999</v>
      </c>
      <c r="K3">
        <f t="shared" ref="K3:K21" si="2">A3-E3</f>
        <v>10.730471169000001</v>
      </c>
      <c r="M3">
        <f t="shared" ref="M3:M21" si="3">A3-H3</f>
        <v>9.8534711690000005</v>
      </c>
    </row>
    <row r="4" spans="1:13" x14ac:dyDescent="0.2">
      <c r="A4">
        <v>23.268137123999999</v>
      </c>
      <c r="B4">
        <v>1.052</v>
      </c>
      <c r="C4">
        <v>2.5369999999999999</v>
      </c>
      <c r="D4">
        <v>9.7959999999999994</v>
      </c>
      <c r="E4">
        <f t="shared" si="0"/>
        <v>12.332999999999998</v>
      </c>
      <c r="H4">
        <f t="shared" si="1"/>
        <v>13.385</v>
      </c>
      <c r="K4">
        <f t="shared" si="2"/>
        <v>10.935137124000001</v>
      </c>
      <c r="M4">
        <f t="shared" si="3"/>
        <v>9.8831371239999992</v>
      </c>
    </row>
    <row r="5" spans="1:13" x14ac:dyDescent="0.2">
      <c r="A5">
        <v>23.437049968</v>
      </c>
      <c r="B5">
        <v>0.76300000000000001</v>
      </c>
      <c r="C5">
        <v>2.532</v>
      </c>
      <c r="D5">
        <v>10.278</v>
      </c>
      <c r="E5">
        <f t="shared" si="0"/>
        <v>12.81</v>
      </c>
      <c r="H5">
        <f t="shared" si="1"/>
        <v>13.573</v>
      </c>
      <c r="K5">
        <f t="shared" si="2"/>
        <v>10.627049968</v>
      </c>
      <c r="M5">
        <f t="shared" si="3"/>
        <v>9.8640499679999998</v>
      </c>
    </row>
    <row r="6" spans="1:13" x14ac:dyDescent="0.2">
      <c r="A6">
        <v>23.539423640999999</v>
      </c>
      <c r="B6">
        <v>0.98699999999999999</v>
      </c>
      <c r="C6">
        <v>2.4729999999999999</v>
      </c>
      <c r="D6">
        <v>10.182</v>
      </c>
      <c r="E6">
        <f t="shared" si="0"/>
        <v>12.655000000000001</v>
      </c>
      <c r="H6">
        <f t="shared" si="1"/>
        <v>13.641999999999999</v>
      </c>
      <c r="K6">
        <f t="shared" si="2"/>
        <v>10.884423640999998</v>
      </c>
      <c r="M6">
        <f t="shared" si="3"/>
        <v>9.8974236409999996</v>
      </c>
    </row>
    <row r="7" spans="1:13" x14ac:dyDescent="0.2">
      <c r="A7">
        <v>23.729176277000001</v>
      </c>
      <c r="B7">
        <v>0.80800000000000005</v>
      </c>
      <c r="C7">
        <v>2.6869999999999998</v>
      </c>
      <c r="D7">
        <v>10.446</v>
      </c>
      <c r="E7">
        <f t="shared" si="0"/>
        <v>13.132999999999999</v>
      </c>
      <c r="H7">
        <f t="shared" si="1"/>
        <v>13.940999999999999</v>
      </c>
      <c r="K7">
        <f t="shared" si="2"/>
        <v>10.596176277000001</v>
      </c>
      <c r="M7">
        <f t="shared" si="3"/>
        <v>9.7881762770000016</v>
      </c>
    </row>
    <row r="8" spans="1:13" x14ac:dyDescent="0.2">
      <c r="A8">
        <v>23.760635495999999</v>
      </c>
      <c r="B8">
        <v>0.78</v>
      </c>
      <c r="C8">
        <v>3.2069999999999999</v>
      </c>
      <c r="D8">
        <v>9.8989999999999991</v>
      </c>
      <c r="E8">
        <f t="shared" si="0"/>
        <v>13.105999999999998</v>
      </c>
      <c r="H8">
        <f t="shared" si="1"/>
        <v>13.885999999999999</v>
      </c>
      <c r="K8">
        <f t="shared" si="2"/>
        <v>10.654635496000001</v>
      </c>
      <c r="M8">
        <f t="shared" si="3"/>
        <v>9.8746354959999998</v>
      </c>
    </row>
    <row r="9" spans="1:13" x14ac:dyDescent="0.2">
      <c r="A9">
        <v>23.871041930000001</v>
      </c>
      <c r="B9">
        <v>0.89200000000000002</v>
      </c>
      <c r="C9">
        <v>2.907</v>
      </c>
      <c r="D9">
        <v>10.129</v>
      </c>
      <c r="E9">
        <f t="shared" si="0"/>
        <v>13.036</v>
      </c>
      <c r="H9">
        <f t="shared" si="1"/>
        <v>13.927999999999999</v>
      </c>
      <c r="K9">
        <f t="shared" si="2"/>
        <v>10.835041930000001</v>
      </c>
      <c r="M9">
        <f t="shared" si="3"/>
        <v>9.9430419300000015</v>
      </c>
    </row>
    <row r="10" spans="1:13" x14ac:dyDescent="0.2">
      <c r="A10">
        <v>23.902105833</v>
      </c>
      <c r="B10">
        <v>0.96499999999999997</v>
      </c>
      <c r="C10">
        <v>2.331</v>
      </c>
      <c r="D10">
        <v>10.711</v>
      </c>
      <c r="E10">
        <f t="shared" si="0"/>
        <v>13.042</v>
      </c>
      <c r="H10">
        <f t="shared" si="1"/>
        <v>14.007</v>
      </c>
      <c r="K10">
        <f t="shared" si="2"/>
        <v>10.860105833</v>
      </c>
      <c r="M10">
        <f t="shared" si="3"/>
        <v>9.8951058330000006</v>
      </c>
    </row>
    <row r="11" spans="1:13" x14ac:dyDescent="0.2">
      <c r="A11">
        <v>24.190103633</v>
      </c>
      <c r="B11">
        <v>0.86899999999999999</v>
      </c>
      <c r="C11">
        <v>2.968</v>
      </c>
      <c r="D11">
        <v>10.433999999999999</v>
      </c>
      <c r="E11">
        <f t="shared" si="0"/>
        <v>13.401999999999999</v>
      </c>
      <c r="H11">
        <f t="shared" si="1"/>
        <v>14.270999999999999</v>
      </c>
      <c r="K11">
        <f t="shared" si="2"/>
        <v>10.788103633</v>
      </c>
      <c r="M11">
        <f t="shared" si="3"/>
        <v>9.9191036330000006</v>
      </c>
    </row>
    <row r="12" spans="1:13" x14ac:dyDescent="0.2">
      <c r="A12">
        <v>24.205184065000001</v>
      </c>
      <c r="B12">
        <v>0.8</v>
      </c>
      <c r="C12">
        <v>3.1779999999999999</v>
      </c>
      <c r="D12">
        <v>10.353999999999999</v>
      </c>
      <c r="E12">
        <f t="shared" si="0"/>
        <v>13.532</v>
      </c>
      <c r="H12">
        <f t="shared" si="1"/>
        <v>14.331999999999999</v>
      </c>
      <c r="K12">
        <f t="shared" si="2"/>
        <v>10.673184065000001</v>
      </c>
      <c r="M12">
        <f t="shared" si="3"/>
        <v>9.873184065000002</v>
      </c>
    </row>
    <row r="13" spans="1:13" x14ac:dyDescent="0.2">
      <c r="A13">
        <v>24.762049308999998</v>
      </c>
      <c r="B13">
        <v>0.88</v>
      </c>
      <c r="C13">
        <v>2.952</v>
      </c>
      <c r="D13">
        <v>10.977</v>
      </c>
      <c r="E13">
        <f t="shared" si="0"/>
        <v>13.929</v>
      </c>
      <c r="H13">
        <f t="shared" si="1"/>
        <v>14.809000000000001</v>
      </c>
      <c r="K13">
        <f t="shared" si="2"/>
        <v>10.833049308999998</v>
      </c>
      <c r="M13">
        <f t="shared" si="3"/>
        <v>9.9530493089999972</v>
      </c>
    </row>
    <row r="14" spans="1:13" x14ac:dyDescent="0.2">
      <c r="A14">
        <v>25.197037749</v>
      </c>
      <c r="B14">
        <v>1.125</v>
      </c>
      <c r="C14">
        <v>3.36</v>
      </c>
      <c r="D14">
        <v>10.305999999999999</v>
      </c>
      <c r="E14">
        <f t="shared" si="0"/>
        <v>13.665999999999999</v>
      </c>
      <c r="H14">
        <f t="shared" si="1"/>
        <v>14.790999999999999</v>
      </c>
      <c r="K14">
        <f t="shared" si="2"/>
        <v>11.531037749000001</v>
      </c>
      <c r="M14">
        <f t="shared" si="3"/>
        <v>10.406037749000001</v>
      </c>
    </row>
    <row r="15" spans="1:13" x14ac:dyDescent="0.2">
      <c r="A15">
        <v>25.204890573</v>
      </c>
      <c r="B15">
        <v>0.876</v>
      </c>
      <c r="C15">
        <v>3.012</v>
      </c>
      <c r="D15">
        <v>11.286</v>
      </c>
      <c r="E15">
        <f t="shared" si="0"/>
        <v>14.298</v>
      </c>
      <c r="H15">
        <f t="shared" si="1"/>
        <v>15.173999999999999</v>
      </c>
      <c r="K15">
        <f t="shared" si="2"/>
        <v>10.906890573</v>
      </c>
      <c r="M15">
        <f t="shared" si="3"/>
        <v>10.030890573000001</v>
      </c>
    </row>
    <row r="16" spans="1:13" x14ac:dyDescent="0.2">
      <c r="A16">
        <v>25.264921738000002</v>
      </c>
      <c r="B16">
        <v>0.86399999999999999</v>
      </c>
      <c r="C16">
        <v>2.6</v>
      </c>
      <c r="D16">
        <v>11.887</v>
      </c>
      <c r="E16">
        <f t="shared" si="0"/>
        <v>14.487</v>
      </c>
      <c r="H16">
        <f t="shared" si="1"/>
        <v>15.351000000000001</v>
      </c>
      <c r="K16">
        <f t="shared" si="2"/>
        <v>10.777921738000002</v>
      </c>
      <c r="M16">
        <f t="shared" si="3"/>
        <v>9.9139217380000009</v>
      </c>
    </row>
    <row r="17" spans="1:13" x14ac:dyDescent="0.2">
      <c r="A17">
        <v>25.291573043</v>
      </c>
      <c r="B17">
        <v>0.88300000000000001</v>
      </c>
      <c r="C17">
        <v>2.7149999999999999</v>
      </c>
      <c r="D17">
        <v>11.821</v>
      </c>
      <c r="E17">
        <f t="shared" si="0"/>
        <v>14.536</v>
      </c>
      <c r="H17">
        <f t="shared" si="1"/>
        <v>15.419</v>
      </c>
      <c r="K17">
        <f t="shared" si="2"/>
        <v>10.755573043</v>
      </c>
      <c r="M17">
        <f t="shared" si="3"/>
        <v>9.8725730429999992</v>
      </c>
    </row>
    <row r="18" spans="1:13" x14ac:dyDescent="0.2">
      <c r="A18">
        <v>26.328456056</v>
      </c>
      <c r="B18">
        <v>0.82399999999999995</v>
      </c>
      <c r="C18">
        <v>2.625</v>
      </c>
      <c r="D18">
        <v>12.852</v>
      </c>
      <c r="E18">
        <f t="shared" si="0"/>
        <v>15.477</v>
      </c>
      <c r="H18">
        <f t="shared" si="1"/>
        <v>16.301000000000002</v>
      </c>
      <c r="K18">
        <f t="shared" si="2"/>
        <v>10.851456056</v>
      </c>
      <c r="M18">
        <f t="shared" si="3"/>
        <v>10.027456055999998</v>
      </c>
    </row>
    <row r="19" spans="1:13" x14ac:dyDescent="0.2">
      <c r="A19">
        <v>26.451310142000001</v>
      </c>
      <c r="B19">
        <v>0.78</v>
      </c>
      <c r="C19">
        <v>3.093</v>
      </c>
      <c r="D19">
        <v>12.666</v>
      </c>
      <c r="E19">
        <f t="shared" si="0"/>
        <v>15.759</v>
      </c>
      <c r="H19">
        <f t="shared" si="1"/>
        <v>16.539000000000001</v>
      </c>
      <c r="K19">
        <f t="shared" si="2"/>
        <v>10.692310142</v>
      </c>
      <c r="M19">
        <f t="shared" si="3"/>
        <v>9.912310141999999</v>
      </c>
    </row>
    <row r="20" spans="1:13" x14ac:dyDescent="0.2">
      <c r="A20">
        <v>27.093212331</v>
      </c>
      <c r="B20">
        <v>0.92300000000000004</v>
      </c>
      <c r="C20">
        <v>2.867</v>
      </c>
      <c r="D20">
        <v>13.395</v>
      </c>
      <c r="E20">
        <f t="shared" si="0"/>
        <v>16.262</v>
      </c>
      <c r="H20">
        <f t="shared" si="1"/>
        <v>17.184999999999999</v>
      </c>
      <c r="K20">
        <f t="shared" si="2"/>
        <v>10.831212331</v>
      </c>
      <c r="M20">
        <f t="shared" si="3"/>
        <v>9.9082123310000014</v>
      </c>
    </row>
    <row r="21" spans="1:13" x14ac:dyDescent="0.2">
      <c r="A21">
        <v>27.906914681</v>
      </c>
      <c r="B21">
        <v>0.91</v>
      </c>
      <c r="C21">
        <v>2.883</v>
      </c>
      <c r="D21">
        <v>13.077999999999999</v>
      </c>
      <c r="E21">
        <f t="shared" si="0"/>
        <v>15.960999999999999</v>
      </c>
      <c r="H21">
        <f t="shared" si="1"/>
        <v>16.870999999999999</v>
      </c>
      <c r="K21">
        <f t="shared" si="2"/>
        <v>11.945914681000001</v>
      </c>
      <c r="M21">
        <f t="shared" si="3"/>
        <v>11.035914681000001</v>
      </c>
    </row>
    <row r="23" spans="1:13" x14ac:dyDescent="0.2">
      <c r="A23" s="2" t="s">
        <v>27</v>
      </c>
    </row>
    <row r="24" spans="1:13" x14ac:dyDescent="0.2">
      <c r="A24">
        <f>AVERAGE(A2:A21)</f>
        <v>24.649865401950002</v>
      </c>
      <c r="B24">
        <f t="shared" ref="B24:M24" si="4">AVERAGE(B2:B21)</f>
        <v>0.88305000000000022</v>
      </c>
      <c r="C24">
        <f t="shared" si="4"/>
        <v>2.7962499999999997</v>
      </c>
      <c r="D24">
        <f t="shared" si="4"/>
        <v>10.9877</v>
      </c>
      <c r="E24">
        <f t="shared" si="4"/>
        <v>13.783950000000001</v>
      </c>
      <c r="H24">
        <f t="shared" si="4"/>
        <v>14.666999999999998</v>
      </c>
      <c r="K24">
        <f t="shared" si="4"/>
        <v>10.86591540195</v>
      </c>
      <c r="M24">
        <f t="shared" si="4"/>
        <v>9.9828654019499989</v>
      </c>
    </row>
    <row r="26" spans="1:13" x14ac:dyDescent="0.2">
      <c r="A26" s="2" t="s">
        <v>28</v>
      </c>
    </row>
    <row r="27" spans="1:13" x14ac:dyDescent="0.2">
      <c r="A27">
        <f>_xlfn.STDEV.S(A2:A21)</f>
        <v>1.4281053434773492</v>
      </c>
      <c r="B27">
        <f t="shared" ref="B27:M27" si="5">_xlfn.STDEV.S(B2:B21)</f>
        <v>9.3397551528819345E-2</v>
      </c>
      <c r="C27">
        <f t="shared" si="5"/>
        <v>0.28959279487256723</v>
      </c>
      <c r="D27">
        <f t="shared" si="5"/>
        <v>1.2097765387393593</v>
      </c>
      <c r="E27">
        <f t="shared" si="5"/>
        <v>1.2778529062454724</v>
      </c>
      <c r="H27">
        <f t="shared" si="5"/>
        <v>1.272292956995775</v>
      </c>
      <c r="K27">
        <f t="shared" si="5"/>
        <v>0.32210995035960643</v>
      </c>
      <c r="M27">
        <f t="shared" si="5"/>
        <v>0.27864004435666445</v>
      </c>
    </row>
  </sheetData>
  <sortState ref="A2:D21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6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37.638923151</v>
      </c>
      <c r="B2">
        <v>1.109</v>
      </c>
      <c r="C2">
        <v>3.778</v>
      </c>
      <c r="D2">
        <v>17.21</v>
      </c>
      <c r="E2">
        <f>D2+C2</f>
        <v>20.988</v>
      </c>
      <c r="H2">
        <f>B2+C2+D2</f>
        <v>22.097000000000001</v>
      </c>
      <c r="K2">
        <f>A2-E2</f>
        <v>16.650923151000001</v>
      </c>
      <c r="M2">
        <f>A2-H2</f>
        <v>15.541923150999999</v>
      </c>
    </row>
    <row r="3" spans="1:13" x14ac:dyDescent="0.2">
      <c r="A3">
        <v>38.022603648999997</v>
      </c>
      <c r="B3">
        <v>0.99199999999999999</v>
      </c>
      <c r="C3">
        <v>4.1459999999999999</v>
      </c>
      <c r="D3">
        <v>17.329999999999998</v>
      </c>
      <c r="E3">
        <f t="shared" ref="E3:E21" si="0">D3+C3</f>
        <v>21.475999999999999</v>
      </c>
      <c r="H3">
        <f t="shared" ref="H3:H21" si="1">B3+C3+D3</f>
        <v>22.467999999999996</v>
      </c>
      <c r="K3">
        <f t="shared" ref="K3:K21" si="2">A3-E3</f>
        <v>16.546603648999998</v>
      </c>
      <c r="M3">
        <f t="shared" ref="M3:M21" si="3">A3-H3</f>
        <v>15.554603649000001</v>
      </c>
    </row>
    <row r="4" spans="1:13" x14ac:dyDescent="0.2">
      <c r="A4">
        <v>38.482223001000001</v>
      </c>
      <c r="B4">
        <v>1.198</v>
      </c>
      <c r="C4">
        <v>4.6310000000000002</v>
      </c>
      <c r="D4">
        <v>17.03</v>
      </c>
      <c r="E4">
        <f t="shared" si="0"/>
        <v>21.661000000000001</v>
      </c>
      <c r="H4">
        <f t="shared" si="1"/>
        <v>22.859000000000002</v>
      </c>
      <c r="K4">
        <f t="shared" si="2"/>
        <v>16.821223001</v>
      </c>
      <c r="M4">
        <f t="shared" si="3"/>
        <v>15.623223000999999</v>
      </c>
    </row>
    <row r="5" spans="1:13" x14ac:dyDescent="0.2">
      <c r="A5">
        <v>38.809623932000001</v>
      </c>
      <c r="B5">
        <v>1.117</v>
      </c>
      <c r="C5">
        <v>3.7850000000000001</v>
      </c>
      <c r="D5">
        <v>18.274999999999999</v>
      </c>
      <c r="E5">
        <f t="shared" si="0"/>
        <v>22.06</v>
      </c>
      <c r="H5">
        <f t="shared" si="1"/>
        <v>23.177</v>
      </c>
      <c r="K5">
        <f t="shared" si="2"/>
        <v>16.749623932000002</v>
      </c>
      <c r="M5">
        <f t="shared" si="3"/>
        <v>15.632623932000001</v>
      </c>
    </row>
    <row r="6" spans="1:13" x14ac:dyDescent="0.2">
      <c r="A6">
        <v>38.904556614999997</v>
      </c>
      <c r="B6">
        <v>1.3680000000000001</v>
      </c>
      <c r="C6">
        <v>3.6120000000000001</v>
      </c>
      <c r="D6">
        <v>18.327999999999999</v>
      </c>
      <c r="E6">
        <f t="shared" si="0"/>
        <v>21.939999999999998</v>
      </c>
      <c r="H6">
        <f t="shared" si="1"/>
        <v>23.308</v>
      </c>
      <c r="K6">
        <f t="shared" si="2"/>
        <v>16.964556614999999</v>
      </c>
      <c r="M6">
        <f t="shared" si="3"/>
        <v>15.596556614999997</v>
      </c>
    </row>
    <row r="7" spans="1:13" x14ac:dyDescent="0.2">
      <c r="A7">
        <v>38.981552995999998</v>
      </c>
      <c r="B7">
        <v>1.002</v>
      </c>
      <c r="C7">
        <v>4.2960000000000003</v>
      </c>
      <c r="D7">
        <v>18.128</v>
      </c>
      <c r="E7">
        <f t="shared" si="0"/>
        <v>22.423999999999999</v>
      </c>
      <c r="H7">
        <f t="shared" si="1"/>
        <v>23.426000000000002</v>
      </c>
      <c r="K7">
        <f t="shared" si="2"/>
        <v>16.557552995999998</v>
      </c>
      <c r="M7">
        <f t="shared" si="3"/>
        <v>15.555552995999996</v>
      </c>
    </row>
    <row r="8" spans="1:13" x14ac:dyDescent="0.2">
      <c r="A8">
        <v>39.115050578999998</v>
      </c>
      <c r="B8">
        <v>1.0149999999999999</v>
      </c>
      <c r="C8">
        <v>3.9830000000000001</v>
      </c>
      <c r="D8">
        <v>18.536000000000001</v>
      </c>
      <c r="E8">
        <f t="shared" si="0"/>
        <v>22.519000000000002</v>
      </c>
      <c r="H8">
        <f t="shared" si="1"/>
        <v>23.534000000000002</v>
      </c>
      <c r="K8">
        <f t="shared" si="2"/>
        <v>16.596050578999996</v>
      </c>
      <c r="M8">
        <f t="shared" si="3"/>
        <v>15.581050578999996</v>
      </c>
    </row>
    <row r="9" spans="1:13" x14ac:dyDescent="0.2">
      <c r="A9">
        <v>39.228862110999998</v>
      </c>
      <c r="B9">
        <v>1.0229999999999999</v>
      </c>
      <c r="C9">
        <v>3.766</v>
      </c>
      <c r="D9">
        <v>18.888999999999999</v>
      </c>
      <c r="E9">
        <f t="shared" si="0"/>
        <v>22.655000000000001</v>
      </c>
      <c r="H9">
        <f t="shared" si="1"/>
        <v>23.677999999999997</v>
      </c>
      <c r="K9">
        <f t="shared" si="2"/>
        <v>16.573862110999997</v>
      </c>
      <c r="M9">
        <f t="shared" si="3"/>
        <v>15.550862111000001</v>
      </c>
    </row>
    <row r="10" spans="1:13" x14ac:dyDescent="0.2">
      <c r="A10">
        <v>39.442055719999999</v>
      </c>
      <c r="B10">
        <v>1.129</v>
      </c>
      <c r="C10">
        <v>4.7149999999999999</v>
      </c>
      <c r="D10">
        <v>17.988</v>
      </c>
      <c r="E10">
        <f t="shared" si="0"/>
        <v>22.702999999999999</v>
      </c>
      <c r="H10">
        <f t="shared" si="1"/>
        <v>23.832000000000001</v>
      </c>
      <c r="K10">
        <f t="shared" si="2"/>
        <v>16.73905572</v>
      </c>
      <c r="M10">
        <f t="shared" si="3"/>
        <v>15.610055719999998</v>
      </c>
    </row>
    <row r="11" spans="1:13" x14ac:dyDescent="0.2">
      <c r="A11">
        <v>39.730123212999999</v>
      </c>
      <c r="B11">
        <v>1.139</v>
      </c>
      <c r="C11">
        <v>4.6870000000000003</v>
      </c>
      <c r="D11">
        <v>18.242999999999999</v>
      </c>
      <c r="E11">
        <f t="shared" si="0"/>
        <v>22.93</v>
      </c>
      <c r="H11">
        <f t="shared" si="1"/>
        <v>24.068999999999999</v>
      </c>
      <c r="K11">
        <f t="shared" si="2"/>
        <v>16.800123212999999</v>
      </c>
      <c r="M11">
        <f t="shared" si="3"/>
        <v>15.661123213</v>
      </c>
    </row>
    <row r="12" spans="1:13" x14ac:dyDescent="0.2">
      <c r="A12">
        <v>39.969712891999997</v>
      </c>
      <c r="B12">
        <v>0.98</v>
      </c>
      <c r="C12">
        <v>3.8959999999999999</v>
      </c>
      <c r="D12">
        <v>19.529</v>
      </c>
      <c r="E12">
        <f t="shared" si="0"/>
        <v>23.425000000000001</v>
      </c>
      <c r="H12">
        <f t="shared" si="1"/>
        <v>24.405000000000001</v>
      </c>
      <c r="K12">
        <f t="shared" si="2"/>
        <v>16.544712891999996</v>
      </c>
      <c r="M12">
        <f t="shared" si="3"/>
        <v>15.564712891999996</v>
      </c>
    </row>
    <row r="13" spans="1:13" x14ac:dyDescent="0.2">
      <c r="A13">
        <v>40.326108271999999</v>
      </c>
      <c r="B13">
        <v>1.024</v>
      </c>
      <c r="C13">
        <v>4.1550000000000002</v>
      </c>
      <c r="D13">
        <v>19.404</v>
      </c>
      <c r="E13">
        <f t="shared" si="0"/>
        <v>23.559000000000001</v>
      </c>
      <c r="H13">
        <f t="shared" si="1"/>
        <v>24.582999999999998</v>
      </c>
      <c r="K13">
        <f t="shared" si="2"/>
        <v>16.767108271999998</v>
      </c>
      <c r="M13">
        <f t="shared" si="3"/>
        <v>15.743108272000001</v>
      </c>
    </row>
    <row r="14" spans="1:13" x14ac:dyDescent="0.2">
      <c r="A14">
        <v>40.351639702</v>
      </c>
      <c r="B14">
        <v>1.093</v>
      </c>
      <c r="C14">
        <v>5.1369999999999996</v>
      </c>
      <c r="D14">
        <v>18.498000000000001</v>
      </c>
      <c r="E14">
        <f t="shared" si="0"/>
        <v>23.635000000000002</v>
      </c>
      <c r="H14">
        <f t="shared" si="1"/>
        <v>24.728000000000002</v>
      </c>
      <c r="K14">
        <f t="shared" si="2"/>
        <v>16.716639701999998</v>
      </c>
      <c r="M14">
        <f t="shared" si="3"/>
        <v>15.623639701999998</v>
      </c>
    </row>
    <row r="15" spans="1:13" x14ac:dyDescent="0.2">
      <c r="A15">
        <v>40.462138367000001</v>
      </c>
      <c r="B15">
        <v>1.1259999999999999</v>
      </c>
      <c r="C15">
        <v>4.21</v>
      </c>
      <c r="D15">
        <v>19.548999999999999</v>
      </c>
      <c r="E15">
        <f t="shared" si="0"/>
        <v>23.759</v>
      </c>
      <c r="H15">
        <f t="shared" si="1"/>
        <v>24.884999999999998</v>
      </c>
      <c r="K15">
        <f t="shared" si="2"/>
        <v>16.703138367000001</v>
      </c>
      <c r="M15">
        <f t="shared" si="3"/>
        <v>15.577138367000003</v>
      </c>
    </row>
    <row r="16" spans="1:13" x14ac:dyDescent="0.2">
      <c r="A16">
        <v>40.579970750999998</v>
      </c>
      <c r="B16">
        <v>1.0229999999999999</v>
      </c>
      <c r="C16">
        <v>4.0519999999999996</v>
      </c>
      <c r="D16">
        <v>19.966000000000001</v>
      </c>
      <c r="E16">
        <f t="shared" si="0"/>
        <v>24.018000000000001</v>
      </c>
      <c r="H16">
        <f t="shared" si="1"/>
        <v>25.041</v>
      </c>
      <c r="K16">
        <f t="shared" si="2"/>
        <v>16.561970750999997</v>
      </c>
      <c r="M16">
        <f t="shared" si="3"/>
        <v>15.538970750999997</v>
      </c>
    </row>
    <row r="17" spans="1:13" x14ac:dyDescent="0.2">
      <c r="A17">
        <v>40.602799302999998</v>
      </c>
      <c r="B17">
        <v>1.135</v>
      </c>
      <c r="C17">
        <v>4.4269999999999996</v>
      </c>
      <c r="D17">
        <v>19.428000000000001</v>
      </c>
      <c r="E17">
        <f t="shared" si="0"/>
        <v>23.855</v>
      </c>
      <c r="H17">
        <f t="shared" si="1"/>
        <v>24.990000000000002</v>
      </c>
      <c r="K17">
        <f t="shared" si="2"/>
        <v>16.747799302999997</v>
      </c>
      <c r="M17">
        <f t="shared" si="3"/>
        <v>15.612799302999996</v>
      </c>
    </row>
    <row r="18" spans="1:13" x14ac:dyDescent="0.2">
      <c r="A18">
        <v>41.338957217000001</v>
      </c>
      <c r="B18">
        <v>0.998</v>
      </c>
      <c r="C18">
        <v>4.6269999999999998</v>
      </c>
      <c r="D18">
        <v>20.123999999999999</v>
      </c>
      <c r="E18">
        <f t="shared" si="0"/>
        <v>24.750999999999998</v>
      </c>
      <c r="H18">
        <f t="shared" si="1"/>
        <v>25.748999999999999</v>
      </c>
      <c r="K18">
        <f t="shared" si="2"/>
        <v>16.587957217000003</v>
      </c>
      <c r="M18">
        <f t="shared" si="3"/>
        <v>15.589957217000002</v>
      </c>
    </row>
    <row r="19" spans="1:13" x14ac:dyDescent="0.2">
      <c r="A19">
        <v>41.998658528999997</v>
      </c>
      <c r="B19">
        <v>1.552</v>
      </c>
      <c r="C19">
        <v>4.431</v>
      </c>
      <c r="D19">
        <v>20.469000000000001</v>
      </c>
      <c r="E19">
        <f t="shared" si="0"/>
        <v>24.900000000000002</v>
      </c>
      <c r="H19">
        <f t="shared" si="1"/>
        <v>26.452000000000002</v>
      </c>
      <c r="K19">
        <f t="shared" si="2"/>
        <v>17.098658528999994</v>
      </c>
      <c r="M19">
        <f t="shared" si="3"/>
        <v>15.546658528999995</v>
      </c>
    </row>
    <row r="20" spans="1:13" x14ac:dyDescent="0.2">
      <c r="A20">
        <v>42.065410808999999</v>
      </c>
      <c r="B20">
        <v>1.2989999999999999</v>
      </c>
      <c r="C20">
        <v>4.4770000000000003</v>
      </c>
      <c r="D20">
        <v>20.716999999999999</v>
      </c>
      <c r="E20">
        <f t="shared" si="0"/>
        <v>25.193999999999999</v>
      </c>
      <c r="H20">
        <f t="shared" si="1"/>
        <v>26.492999999999999</v>
      </c>
      <c r="K20">
        <f t="shared" si="2"/>
        <v>16.871410809</v>
      </c>
      <c r="M20">
        <f t="shared" si="3"/>
        <v>15.572410809000001</v>
      </c>
    </row>
    <row r="21" spans="1:13" x14ac:dyDescent="0.2">
      <c r="A21">
        <v>42.545393967999999</v>
      </c>
      <c r="B21">
        <v>3.3119999999999998</v>
      </c>
      <c r="C21">
        <v>3.899</v>
      </c>
      <c r="D21">
        <v>19.736000000000001</v>
      </c>
      <c r="E21">
        <f t="shared" si="0"/>
        <v>23.635000000000002</v>
      </c>
      <c r="H21">
        <f t="shared" si="1"/>
        <v>26.947000000000003</v>
      </c>
      <c r="K21">
        <f t="shared" si="2"/>
        <v>18.910393967999997</v>
      </c>
      <c r="M21">
        <f t="shared" si="3"/>
        <v>15.598393967999996</v>
      </c>
    </row>
    <row r="23" spans="1:13" x14ac:dyDescent="0.2">
      <c r="A23" s="2" t="s">
        <v>27</v>
      </c>
    </row>
    <row r="24" spans="1:13" x14ac:dyDescent="0.2">
      <c r="A24">
        <f>AVERAGE(A2:A21)</f>
        <v>39.929818238849997</v>
      </c>
      <c r="B24">
        <f t="shared" ref="B24:M24" si="4">AVERAGE(B2:B21)</f>
        <v>1.2317000000000002</v>
      </c>
      <c r="C24">
        <f t="shared" si="4"/>
        <v>4.2355</v>
      </c>
      <c r="D24">
        <f t="shared" si="4"/>
        <v>18.868849999999998</v>
      </c>
      <c r="E24">
        <f t="shared" si="4"/>
        <v>23.104350000000004</v>
      </c>
      <c r="H24">
        <f t="shared" si="4"/>
        <v>24.336049999999997</v>
      </c>
      <c r="K24">
        <f t="shared" si="4"/>
        <v>16.82546823885</v>
      </c>
      <c r="M24">
        <f t="shared" si="4"/>
        <v>15.593768238849998</v>
      </c>
    </row>
    <row r="26" spans="1:13" x14ac:dyDescent="0.2">
      <c r="A26" s="2" t="s">
        <v>28</v>
      </c>
    </row>
    <row r="27" spans="1:13" x14ac:dyDescent="0.2">
      <c r="A27">
        <f>_xlfn.STDEV.S(A2:A21)</f>
        <v>1.3530216028847803</v>
      </c>
      <c r="B27">
        <f t="shared" ref="B27:M27" si="5">_xlfn.STDEV.S(B2:B21)</f>
        <v>0.51026268776613037</v>
      </c>
      <c r="C27">
        <f t="shared" si="5"/>
        <v>0.40102126206920613</v>
      </c>
      <c r="D27">
        <f t="shared" si="5"/>
        <v>1.0788936962902029</v>
      </c>
      <c r="E27">
        <f t="shared" si="5"/>
        <v>1.1666631803206056</v>
      </c>
      <c r="H27">
        <f t="shared" si="5"/>
        <v>1.3514764431227761</v>
      </c>
      <c r="K27">
        <f t="shared" si="5"/>
        <v>0.51266820633483712</v>
      </c>
      <c r="M27">
        <f t="shared" si="5"/>
        <v>4.8808866086749017E-2</v>
      </c>
    </row>
  </sheetData>
  <sortState ref="A2:D21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M27"/>
  <sheetViews>
    <sheetView zoomScale="150" workbookViewId="0">
      <selection activeCell="F31" sqref="F31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5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44.291511620000001</v>
      </c>
      <c r="B2" s="1">
        <v>1.548</v>
      </c>
      <c r="C2" s="1">
        <v>5.3479999999999999</v>
      </c>
      <c r="D2" s="1">
        <v>11.15</v>
      </c>
      <c r="E2">
        <f>D2+C2</f>
        <v>16.498000000000001</v>
      </c>
      <c r="H2">
        <f>B2+C2+D2</f>
        <v>18.045999999999999</v>
      </c>
      <c r="K2">
        <f>A2-E2</f>
        <v>27.79351162</v>
      </c>
      <c r="M2">
        <f>A2-H2</f>
        <v>26.245511620000002</v>
      </c>
    </row>
    <row r="3" spans="1:13" x14ac:dyDescent="0.2">
      <c r="A3" s="1">
        <v>44.509357350000002</v>
      </c>
      <c r="B3" s="1">
        <v>1.3879999999999999</v>
      </c>
      <c r="C3" s="1">
        <v>5.13</v>
      </c>
      <c r="D3" s="1">
        <v>11.933999999999999</v>
      </c>
      <c r="E3">
        <f t="shared" ref="E3:E21" si="0">D3+C3</f>
        <v>17.064</v>
      </c>
      <c r="H3">
        <f t="shared" ref="H3:H21" si="1">B3+C3+D3</f>
        <v>18.451999999999998</v>
      </c>
      <c r="K3">
        <f t="shared" ref="K3:K21" si="2">A3-E3</f>
        <v>27.445357350000002</v>
      </c>
      <c r="M3">
        <f t="shared" ref="M3:M21" si="3">A3-H3</f>
        <v>26.057357350000004</v>
      </c>
    </row>
    <row r="4" spans="1:13" x14ac:dyDescent="0.2">
      <c r="A4" s="1">
        <v>44.689320469999998</v>
      </c>
      <c r="B4" s="1">
        <v>1.931</v>
      </c>
      <c r="C4" s="1">
        <v>5.5869999999999997</v>
      </c>
      <c r="D4" s="1">
        <v>10.525</v>
      </c>
      <c r="E4">
        <f t="shared" si="0"/>
        <v>16.112000000000002</v>
      </c>
      <c r="H4">
        <f t="shared" si="1"/>
        <v>18.042999999999999</v>
      </c>
      <c r="K4">
        <f t="shared" si="2"/>
        <v>28.577320469999997</v>
      </c>
      <c r="M4">
        <f t="shared" si="3"/>
        <v>26.646320469999999</v>
      </c>
    </row>
    <row r="5" spans="1:13" x14ac:dyDescent="0.2">
      <c r="A5" s="1">
        <v>45.54147948</v>
      </c>
      <c r="B5" s="1">
        <v>1.75</v>
      </c>
      <c r="C5" s="1">
        <v>5.6760000000000002</v>
      </c>
      <c r="D5" s="1">
        <v>11.776999999999999</v>
      </c>
      <c r="E5">
        <f t="shared" si="0"/>
        <v>17.452999999999999</v>
      </c>
      <c r="H5">
        <f t="shared" si="1"/>
        <v>19.202999999999999</v>
      </c>
      <c r="K5">
        <f t="shared" si="2"/>
        <v>28.08847948</v>
      </c>
      <c r="M5">
        <f t="shared" si="3"/>
        <v>26.33847948</v>
      </c>
    </row>
    <row r="6" spans="1:13" x14ac:dyDescent="0.2">
      <c r="A6" s="1">
        <v>45.634177000000001</v>
      </c>
      <c r="B6" s="1">
        <v>1.5920000000000001</v>
      </c>
      <c r="C6" s="1">
        <v>6.0419999999999998</v>
      </c>
      <c r="D6" s="1">
        <v>11.505000000000001</v>
      </c>
      <c r="E6">
        <f t="shared" si="0"/>
        <v>17.547000000000001</v>
      </c>
      <c r="H6">
        <f t="shared" si="1"/>
        <v>19.139000000000003</v>
      </c>
      <c r="K6">
        <f t="shared" si="2"/>
        <v>28.087177000000001</v>
      </c>
      <c r="M6">
        <f t="shared" si="3"/>
        <v>26.495176999999998</v>
      </c>
    </row>
    <row r="7" spans="1:13" x14ac:dyDescent="0.2">
      <c r="A7" s="1">
        <v>46.036911050000001</v>
      </c>
      <c r="B7" s="1">
        <v>1.5569999999999999</v>
      </c>
      <c r="C7" s="1">
        <v>5.8220000000000001</v>
      </c>
      <c r="D7" s="1">
        <v>12.172000000000001</v>
      </c>
      <c r="E7">
        <f t="shared" si="0"/>
        <v>17.994</v>
      </c>
      <c r="H7">
        <f t="shared" si="1"/>
        <v>19.551000000000002</v>
      </c>
      <c r="K7">
        <f t="shared" si="2"/>
        <v>28.042911050000001</v>
      </c>
      <c r="M7">
        <f t="shared" si="3"/>
        <v>26.485911049999999</v>
      </c>
    </row>
    <row r="8" spans="1:13" x14ac:dyDescent="0.2">
      <c r="A8" s="1">
        <v>46.083756839999999</v>
      </c>
      <c r="B8" s="1">
        <v>1.8740000000000001</v>
      </c>
      <c r="C8" s="1">
        <v>5.0839999999999996</v>
      </c>
      <c r="D8" s="1">
        <v>12.919</v>
      </c>
      <c r="E8">
        <f t="shared" si="0"/>
        <v>18.003</v>
      </c>
      <c r="H8">
        <f t="shared" si="1"/>
        <v>19.877000000000002</v>
      </c>
      <c r="K8">
        <f t="shared" si="2"/>
        <v>28.080756839999999</v>
      </c>
      <c r="M8">
        <f t="shared" si="3"/>
        <v>26.206756839999997</v>
      </c>
    </row>
    <row r="9" spans="1:13" x14ac:dyDescent="0.2">
      <c r="A9" s="1">
        <v>48.040850540000001</v>
      </c>
      <c r="B9" s="1">
        <v>1.3640000000000001</v>
      </c>
      <c r="C9" s="1">
        <v>6.1379999999999999</v>
      </c>
      <c r="D9" s="1">
        <v>13.936</v>
      </c>
      <c r="E9">
        <f t="shared" si="0"/>
        <v>20.073999999999998</v>
      </c>
      <c r="H9">
        <f t="shared" si="1"/>
        <v>21.437999999999999</v>
      </c>
      <c r="K9">
        <f t="shared" si="2"/>
        <v>27.966850540000003</v>
      </c>
      <c r="M9">
        <f t="shared" si="3"/>
        <v>26.602850540000002</v>
      </c>
    </row>
    <row r="10" spans="1:13" x14ac:dyDescent="0.2">
      <c r="A10" s="1">
        <v>55.648501619999998</v>
      </c>
      <c r="B10" s="1">
        <v>1.377</v>
      </c>
      <c r="C10" s="1">
        <v>6.6769999999999996</v>
      </c>
      <c r="D10" s="1">
        <v>22.850999999999999</v>
      </c>
      <c r="E10">
        <f t="shared" si="0"/>
        <v>29.527999999999999</v>
      </c>
      <c r="H10">
        <f t="shared" si="1"/>
        <v>30.905000000000001</v>
      </c>
      <c r="K10">
        <f t="shared" si="2"/>
        <v>26.120501619999999</v>
      </c>
      <c r="M10">
        <f t="shared" si="3"/>
        <v>24.743501619999996</v>
      </c>
    </row>
    <row r="11" spans="1:13" x14ac:dyDescent="0.2">
      <c r="A11" s="1">
        <v>57.24964396</v>
      </c>
      <c r="B11" s="1">
        <v>1.381</v>
      </c>
      <c r="C11" s="1">
        <v>5.3929999999999998</v>
      </c>
      <c r="D11" s="1">
        <v>25.798999999999999</v>
      </c>
      <c r="E11">
        <f t="shared" si="0"/>
        <v>31.192</v>
      </c>
      <c r="H11">
        <f t="shared" si="1"/>
        <v>32.573</v>
      </c>
      <c r="K11">
        <f t="shared" si="2"/>
        <v>26.05764396</v>
      </c>
      <c r="M11">
        <f t="shared" si="3"/>
        <v>24.67664396</v>
      </c>
    </row>
    <row r="12" spans="1:13" x14ac:dyDescent="0.2">
      <c r="A12" s="1">
        <v>57.406130009999998</v>
      </c>
      <c r="B12" s="1">
        <v>1.585</v>
      </c>
      <c r="C12" s="1">
        <v>6.452</v>
      </c>
      <c r="D12" s="1">
        <v>24.452999999999999</v>
      </c>
      <c r="E12">
        <f t="shared" si="0"/>
        <v>30.905000000000001</v>
      </c>
      <c r="H12">
        <f t="shared" si="1"/>
        <v>32.489999999999995</v>
      </c>
      <c r="K12">
        <f t="shared" si="2"/>
        <v>26.501130009999997</v>
      </c>
      <c r="M12">
        <f t="shared" si="3"/>
        <v>24.916130010000003</v>
      </c>
    </row>
    <row r="13" spans="1:13" x14ac:dyDescent="0.2">
      <c r="A13" s="1">
        <v>58.03263802</v>
      </c>
      <c r="B13" s="1">
        <v>1.383</v>
      </c>
      <c r="C13" s="1">
        <v>6.19</v>
      </c>
      <c r="D13" s="1">
        <v>25.777000000000001</v>
      </c>
      <c r="E13">
        <f t="shared" si="0"/>
        <v>31.967000000000002</v>
      </c>
      <c r="H13">
        <f t="shared" si="1"/>
        <v>33.35</v>
      </c>
      <c r="K13">
        <f t="shared" si="2"/>
        <v>26.065638019999998</v>
      </c>
      <c r="M13">
        <f t="shared" si="3"/>
        <v>24.682638019999999</v>
      </c>
    </row>
    <row r="14" spans="1:13" x14ac:dyDescent="0.2">
      <c r="A14" s="1">
        <v>58.504389250000003</v>
      </c>
      <c r="B14" s="1">
        <v>1.4730000000000001</v>
      </c>
      <c r="C14" s="1">
        <v>6.2709999999999999</v>
      </c>
      <c r="D14" s="1">
        <v>26.077000000000002</v>
      </c>
      <c r="E14">
        <f t="shared" si="0"/>
        <v>32.347999999999999</v>
      </c>
      <c r="H14">
        <f t="shared" si="1"/>
        <v>33.820999999999998</v>
      </c>
      <c r="K14">
        <f t="shared" si="2"/>
        <v>26.156389250000004</v>
      </c>
      <c r="M14">
        <f t="shared" si="3"/>
        <v>24.683389250000005</v>
      </c>
    </row>
    <row r="15" spans="1:13" x14ac:dyDescent="0.2">
      <c r="A15" s="1">
        <v>60.320141569999997</v>
      </c>
      <c r="B15" s="1">
        <v>1.405</v>
      </c>
      <c r="C15" s="1">
        <v>5.8849999999999998</v>
      </c>
      <c r="D15" s="1">
        <v>28.007999999999999</v>
      </c>
      <c r="E15">
        <f t="shared" si="0"/>
        <v>33.893000000000001</v>
      </c>
      <c r="H15">
        <f t="shared" si="1"/>
        <v>35.298000000000002</v>
      </c>
      <c r="K15">
        <f t="shared" si="2"/>
        <v>26.427141569999996</v>
      </c>
      <c r="M15">
        <f t="shared" si="3"/>
        <v>25.022141569999995</v>
      </c>
    </row>
    <row r="16" spans="1:13" x14ac:dyDescent="0.2">
      <c r="A16" s="1">
        <v>60.32182572</v>
      </c>
      <c r="B16" s="1">
        <v>1.571</v>
      </c>
      <c r="C16" s="1">
        <v>7.0940000000000003</v>
      </c>
      <c r="D16" s="1">
        <v>26.821000000000002</v>
      </c>
      <c r="E16">
        <f t="shared" si="0"/>
        <v>33.914999999999999</v>
      </c>
      <c r="H16">
        <f t="shared" si="1"/>
        <v>35.486000000000004</v>
      </c>
      <c r="K16">
        <f t="shared" si="2"/>
        <v>26.406825720000001</v>
      </c>
      <c r="M16">
        <f t="shared" si="3"/>
        <v>24.835825719999995</v>
      </c>
    </row>
    <row r="17" spans="1:13" x14ac:dyDescent="0.2">
      <c r="A17" s="1">
        <v>60.836738449999999</v>
      </c>
      <c r="B17" s="1">
        <v>1.258</v>
      </c>
      <c r="C17" s="1">
        <v>6.859</v>
      </c>
      <c r="D17" s="1">
        <v>27.396000000000001</v>
      </c>
      <c r="E17">
        <f t="shared" si="0"/>
        <v>34.255000000000003</v>
      </c>
      <c r="H17">
        <f t="shared" si="1"/>
        <v>35.513000000000005</v>
      </c>
      <c r="K17">
        <f t="shared" si="2"/>
        <v>26.581738449999996</v>
      </c>
      <c r="M17">
        <f t="shared" si="3"/>
        <v>25.323738449999993</v>
      </c>
    </row>
    <row r="18" spans="1:13" x14ac:dyDescent="0.2">
      <c r="A18" s="1">
        <v>60.859377119999998</v>
      </c>
      <c r="B18" s="1">
        <v>1.6950000000000001</v>
      </c>
      <c r="C18" s="1">
        <v>6.1029999999999998</v>
      </c>
      <c r="D18" s="1">
        <v>28.292999999999999</v>
      </c>
      <c r="E18">
        <f t="shared" si="0"/>
        <v>34.396000000000001</v>
      </c>
      <c r="H18">
        <f t="shared" si="1"/>
        <v>36.091000000000001</v>
      </c>
      <c r="K18">
        <f t="shared" si="2"/>
        <v>26.463377119999997</v>
      </c>
      <c r="M18">
        <f t="shared" si="3"/>
        <v>24.768377119999997</v>
      </c>
    </row>
    <row r="19" spans="1:13" x14ac:dyDescent="0.2">
      <c r="A19" s="1">
        <v>60.875936359999997</v>
      </c>
      <c r="B19" s="1">
        <v>1.371</v>
      </c>
      <c r="C19" s="1">
        <v>6.7469999999999999</v>
      </c>
      <c r="D19" s="1">
        <v>27.998000000000001</v>
      </c>
      <c r="E19">
        <f t="shared" si="0"/>
        <v>34.745000000000005</v>
      </c>
      <c r="H19">
        <f t="shared" si="1"/>
        <v>36.116</v>
      </c>
      <c r="K19">
        <f t="shared" si="2"/>
        <v>26.130936359999993</v>
      </c>
      <c r="M19">
        <f t="shared" si="3"/>
        <v>24.759936359999998</v>
      </c>
    </row>
    <row r="20" spans="1:13" x14ac:dyDescent="0.2">
      <c r="A20" s="1">
        <v>62.879653079999997</v>
      </c>
      <c r="B20" s="1">
        <v>1.454</v>
      </c>
      <c r="C20" s="1">
        <v>6.9960000000000004</v>
      </c>
      <c r="D20" s="1">
        <v>29.661000000000001</v>
      </c>
      <c r="E20">
        <f t="shared" si="0"/>
        <v>36.657000000000004</v>
      </c>
      <c r="H20">
        <f t="shared" si="1"/>
        <v>38.111000000000004</v>
      </c>
      <c r="K20">
        <f t="shared" si="2"/>
        <v>26.222653079999994</v>
      </c>
      <c r="M20">
        <f t="shared" si="3"/>
        <v>24.768653079999993</v>
      </c>
    </row>
    <row r="21" spans="1:13" x14ac:dyDescent="0.2">
      <c r="A21" s="1">
        <v>65.524184959999999</v>
      </c>
      <c r="B21" s="1">
        <v>2.9790000000000001</v>
      </c>
      <c r="C21" s="1">
        <v>6.0380000000000003</v>
      </c>
      <c r="D21" s="1">
        <v>31.364000000000001</v>
      </c>
      <c r="E21">
        <f t="shared" si="0"/>
        <v>37.402000000000001</v>
      </c>
      <c r="H21">
        <f t="shared" si="1"/>
        <v>40.381</v>
      </c>
      <c r="K21">
        <f t="shared" si="2"/>
        <v>28.122184959999998</v>
      </c>
      <c r="M21">
        <f t="shared" si="3"/>
        <v>25.143184959999999</v>
      </c>
    </row>
    <row r="23" spans="1:13" x14ac:dyDescent="0.2">
      <c r="A23" s="2" t="s">
        <v>27</v>
      </c>
    </row>
    <row r="24" spans="1:13" x14ac:dyDescent="0.2">
      <c r="A24">
        <f>AVERAGE(A2:A21)</f>
        <v>54.164326223500005</v>
      </c>
      <c r="B24">
        <f t="shared" ref="B24:M24" si="4">AVERAGE(B2:B21)</f>
        <v>1.5968</v>
      </c>
      <c r="C24">
        <f t="shared" si="4"/>
        <v>6.0765999999999991</v>
      </c>
      <c r="D24">
        <f t="shared" si="4"/>
        <v>21.020800000000001</v>
      </c>
      <c r="E24">
        <f t="shared" si="4"/>
        <v>27.0974</v>
      </c>
      <c r="H24">
        <f t="shared" si="4"/>
        <v>28.694200000000002</v>
      </c>
      <c r="K24">
        <f t="shared" si="4"/>
        <v>27.066926223499998</v>
      </c>
      <c r="M24">
        <f t="shared" si="4"/>
        <v>25.470126223499996</v>
      </c>
    </row>
    <row r="26" spans="1:13" x14ac:dyDescent="0.2">
      <c r="A26" s="2" t="s">
        <v>28</v>
      </c>
    </row>
    <row r="27" spans="1:13" x14ac:dyDescent="0.2">
      <c r="A27">
        <f>_xlfn.STDEV.S(A2:A21)</f>
        <v>7.4961916853665693</v>
      </c>
      <c r="B27">
        <f t="shared" ref="B27:M27" si="5">_xlfn.STDEV.S(B2:B21)</f>
        <v>0.37088622173610625</v>
      </c>
      <c r="C27">
        <f t="shared" si="5"/>
        <v>0.60185628639541877</v>
      </c>
      <c r="D27">
        <f t="shared" si="5"/>
        <v>7.7891709010854155</v>
      </c>
      <c r="E27">
        <f t="shared" si="5"/>
        <v>8.19016903237946</v>
      </c>
      <c r="H27">
        <f t="shared" si="5"/>
        <v>8.2100787969806674</v>
      </c>
      <c r="K27">
        <f t="shared" si="5"/>
        <v>0.9188237553259665</v>
      </c>
      <c r="M27">
        <f t="shared" si="5"/>
        <v>0.79191990114520894</v>
      </c>
    </row>
  </sheetData>
  <sortState ref="A2:D2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4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0.71162378900000001</v>
      </c>
      <c r="B2">
        <v>0.11799999999999999</v>
      </c>
      <c r="C2">
        <v>6.0000000000000001E-3</v>
      </c>
      <c r="D2">
        <v>0.14699999999999999</v>
      </c>
      <c r="E2">
        <f>D2+C2</f>
        <v>0.153</v>
      </c>
      <c r="H2">
        <f>B2+C2+D2</f>
        <v>0.27100000000000002</v>
      </c>
      <c r="K2">
        <f>A2-E2</f>
        <v>0.55862378899999998</v>
      </c>
      <c r="M2">
        <f>A2-H2</f>
        <v>0.44062378899999999</v>
      </c>
    </row>
    <row r="3" spans="1:13" x14ac:dyDescent="0.2">
      <c r="A3">
        <v>0.74068392000000005</v>
      </c>
      <c r="B3">
        <v>0.114</v>
      </c>
      <c r="C3">
        <v>6.0000000000000001E-3</v>
      </c>
      <c r="D3">
        <v>0.183</v>
      </c>
      <c r="E3">
        <f t="shared" ref="E3:E21" si="0">D3+C3</f>
        <v>0.189</v>
      </c>
      <c r="H3">
        <f t="shared" ref="H3:H21" si="1">B3+C3+D3</f>
        <v>0.30299999999999999</v>
      </c>
      <c r="K3">
        <f t="shared" ref="K3:K21" si="2">A3-E3</f>
        <v>0.55168392000000011</v>
      </c>
      <c r="M3">
        <f t="shared" ref="M3:M21" si="3">A3-H3</f>
        <v>0.43768392000000006</v>
      </c>
    </row>
    <row r="4" spans="1:13" x14ac:dyDescent="0.2">
      <c r="A4">
        <v>0.75108208499999995</v>
      </c>
      <c r="B4">
        <v>0.123</v>
      </c>
      <c r="C4">
        <v>7.0000000000000001E-3</v>
      </c>
      <c r="D4">
        <v>0.17399999999999999</v>
      </c>
      <c r="E4">
        <f t="shared" si="0"/>
        <v>0.18099999999999999</v>
      </c>
      <c r="H4">
        <f t="shared" si="1"/>
        <v>0.30399999999999999</v>
      </c>
      <c r="K4">
        <f t="shared" si="2"/>
        <v>0.57008208499999991</v>
      </c>
      <c r="M4">
        <f t="shared" si="3"/>
        <v>0.44708208499999996</v>
      </c>
    </row>
    <row r="5" spans="1:13" x14ac:dyDescent="0.2">
      <c r="A5">
        <v>0.75256053099999998</v>
      </c>
      <c r="B5">
        <v>0.115</v>
      </c>
      <c r="C5">
        <v>5.0000000000000001E-3</v>
      </c>
      <c r="D5">
        <v>0.14599999999999999</v>
      </c>
      <c r="E5">
        <f t="shared" si="0"/>
        <v>0.151</v>
      </c>
      <c r="H5">
        <f t="shared" si="1"/>
        <v>0.26600000000000001</v>
      </c>
      <c r="K5">
        <f t="shared" si="2"/>
        <v>0.60156053099999995</v>
      </c>
      <c r="M5">
        <f t="shared" si="3"/>
        <v>0.48656053099999996</v>
      </c>
    </row>
    <row r="6" spans="1:13" x14ac:dyDescent="0.2">
      <c r="A6">
        <v>0.772034836</v>
      </c>
      <c r="B6">
        <v>0.115</v>
      </c>
      <c r="C6">
        <v>6.0000000000000001E-3</v>
      </c>
      <c r="D6">
        <v>0.214</v>
      </c>
      <c r="E6">
        <f t="shared" si="0"/>
        <v>0.22</v>
      </c>
      <c r="H6">
        <f t="shared" si="1"/>
        <v>0.33500000000000002</v>
      </c>
      <c r="K6">
        <f t="shared" si="2"/>
        <v>0.55203483600000003</v>
      </c>
      <c r="M6">
        <f t="shared" si="3"/>
        <v>0.43703483599999998</v>
      </c>
    </row>
    <row r="7" spans="1:13" x14ac:dyDescent="0.2">
      <c r="A7">
        <v>0.77477385099999996</v>
      </c>
      <c r="B7">
        <v>0.115</v>
      </c>
      <c r="C7">
        <v>8.9999999999999993E-3</v>
      </c>
      <c r="D7">
        <v>0.20100000000000001</v>
      </c>
      <c r="E7">
        <f t="shared" si="0"/>
        <v>0.21000000000000002</v>
      </c>
      <c r="H7">
        <f t="shared" si="1"/>
        <v>0.32500000000000001</v>
      </c>
      <c r="K7">
        <f t="shared" si="2"/>
        <v>0.56477385099999999</v>
      </c>
      <c r="M7">
        <f t="shared" si="3"/>
        <v>0.44977385099999995</v>
      </c>
    </row>
    <row r="8" spans="1:13" x14ac:dyDescent="0.2">
      <c r="A8">
        <v>0.77478641999999998</v>
      </c>
      <c r="B8">
        <v>0.114</v>
      </c>
      <c r="C8">
        <v>6.0000000000000001E-3</v>
      </c>
      <c r="D8">
        <v>0.16200000000000001</v>
      </c>
      <c r="E8">
        <f t="shared" si="0"/>
        <v>0.16800000000000001</v>
      </c>
      <c r="H8">
        <f t="shared" si="1"/>
        <v>0.28200000000000003</v>
      </c>
      <c r="K8">
        <f t="shared" si="2"/>
        <v>0.60678641999999994</v>
      </c>
      <c r="M8">
        <f t="shared" si="3"/>
        <v>0.49278641999999995</v>
      </c>
    </row>
    <row r="9" spans="1:13" x14ac:dyDescent="0.2">
      <c r="A9">
        <v>0.78033436099999998</v>
      </c>
      <c r="B9">
        <v>0.123</v>
      </c>
      <c r="C9">
        <v>3.0000000000000001E-3</v>
      </c>
      <c r="D9">
        <v>0.214</v>
      </c>
      <c r="E9">
        <f t="shared" si="0"/>
        <v>0.217</v>
      </c>
      <c r="H9">
        <f t="shared" si="1"/>
        <v>0.33999999999999997</v>
      </c>
      <c r="K9">
        <f t="shared" si="2"/>
        <v>0.56333436100000001</v>
      </c>
      <c r="M9">
        <f t="shared" si="3"/>
        <v>0.44033436100000001</v>
      </c>
    </row>
    <row r="10" spans="1:13" x14ac:dyDescent="0.2">
      <c r="A10">
        <v>0.78117119999999995</v>
      </c>
      <c r="B10">
        <v>0.124</v>
      </c>
      <c r="C10">
        <v>7.0000000000000001E-3</v>
      </c>
      <c r="D10">
        <v>0.157</v>
      </c>
      <c r="E10">
        <f t="shared" si="0"/>
        <v>0.16400000000000001</v>
      </c>
      <c r="H10">
        <f t="shared" si="1"/>
        <v>0.28800000000000003</v>
      </c>
      <c r="K10">
        <f t="shared" si="2"/>
        <v>0.61717119999999992</v>
      </c>
      <c r="M10">
        <f t="shared" si="3"/>
        <v>0.49317119999999992</v>
      </c>
    </row>
    <row r="11" spans="1:13" x14ac:dyDescent="0.2">
      <c r="A11">
        <v>0.78387965500000001</v>
      </c>
      <c r="B11">
        <v>0.114</v>
      </c>
      <c r="C11">
        <v>0.01</v>
      </c>
      <c r="D11">
        <v>0.154</v>
      </c>
      <c r="E11">
        <f t="shared" si="0"/>
        <v>0.16400000000000001</v>
      </c>
      <c r="H11">
        <f t="shared" si="1"/>
        <v>0.27800000000000002</v>
      </c>
      <c r="K11">
        <f t="shared" si="2"/>
        <v>0.61987965499999997</v>
      </c>
      <c r="M11">
        <f t="shared" si="3"/>
        <v>0.50587965499999998</v>
      </c>
    </row>
    <row r="12" spans="1:13" x14ac:dyDescent="0.2">
      <c r="A12">
        <v>0.78953775999999998</v>
      </c>
      <c r="B12">
        <v>0.111</v>
      </c>
      <c r="C12">
        <v>3.0000000000000001E-3</v>
      </c>
      <c r="D12">
        <v>0.157</v>
      </c>
      <c r="E12">
        <f t="shared" si="0"/>
        <v>0.16</v>
      </c>
      <c r="H12">
        <f t="shared" si="1"/>
        <v>0.27100000000000002</v>
      </c>
      <c r="K12">
        <f t="shared" si="2"/>
        <v>0.62953775999999995</v>
      </c>
      <c r="M12">
        <f t="shared" si="3"/>
        <v>0.51853775999999996</v>
      </c>
    </row>
    <row r="13" spans="1:13" x14ac:dyDescent="0.2">
      <c r="A13">
        <v>0.79279291699999999</v>
      </c>
      <c r="B13">
        <v>0.11700000000000001</v>
      </c>
      <c r="C13">
        <v>4.8000000000000001E-2</v>
      </c>
      <c r="D13">
        <v>0.14899999999999999</v>
      </c>
      <c r="E13">
        <f t="shared" si="0"/>
        <v>0.19700000000000001</v>
      </c>
      <c r="H13">
        <f t="shared" si="1"/>
        <v>0.314</v>
      </c>
      <c r="K13">
        <f t="shared" si="2"/>
        <v>0.59579291700000003</v>
      </c>
      <c r="M13">
        <f t="shared" si="3"/>
        <v>0.47879291699999998</v>
      </c>
    </row>
    <row r="14" spans="1:13" x14ac:dyDescent="0.2">
      <c r="A14">
        <v>0.79343199499999995</v>
      </c>
      <c r="B14">
        <v>0.112</v>
      </c>
      <c r="C14">
        <v>3.0000000000000001E-3</v>
      </c>
      <c r="D14">
        <v>0.19500000000000001</v>
      </c>
      <c r="E14">
        <f t="shared" si="0"/>
        <v>0.19800000000000001</v>
      </c>
      <c r="H14">
        <f t="shared" si="1"/>
        <v>0.31</v>
      </c>
      <c r="K14">
        <f t="shared" si="2"/>
        <v>0.59543199499999999</v>
      </c>
      <c r="M14">
        <f t="shared" si="3"/>
        <v>0.48343199499999995</v>
      </c>
    </row>
    <row r="15" spans="1:13" x14ac:dyDescent="0.2">
      <c r="A15">
        <v>0.80000694299999997</v>
      </c>
      <c r="B15">
        <v>0.11700000000000001</v>
      </c>
      <c r="C15">
        <v>7.0000000000000001E-3</v>
      </c>
      <c r="D15">
        <v>0.187</v>
      </c>
      <c r="E15">
        <f t="shared" si="0"/>
        <v>0.19400000000000001</v>
      </c>
      <c r="H15">
        <f t="shared" si="1"/>
        <v>0.311</v>
      </c>
      <c r="K15">
        <f t="shared" si="2"/>
        <v>0.60600694299999991</v>
      </c>
      <c r="M15">
        <f t="shared" si="3"/>
        <v>0.48900694299999997</v>
      </c>
    </row>
    <row r="16" spans="1:13" x14ac:dyDescent="0.2">
      <c r="A16">
        <v>0.81260402899999995</v>
      </c>
      <c r="B16">
        <v>0.125</v>
      </c>
      <c r="C16">
        <v>6.0000000000000001E-3</v>
      </c>
      <c r="D16">
        <v>0.23699999999999999</v>
      </c>
      <c r="E16">
        <f t="shared" si="0"/>
        <v>0.24299999999999999</v>
      </c>
      <c r="H16">
        <f t="shared" si="1"/>
        <v>0.36799999999999999</v>
      </c>
      <c r="K16">
        <f t="shared" si="2"/>
        <v>0.56960402899999996</v>
      </c>
      <c r="M16">
        <f t="shared" si="3"/>
        <v>0.44460402899999996</v>
      </c>
    </row>
    <row r="17" spans="1:13" x14ac:dyDescent="0.2">
      <c r="A17">
        <v>0.81402134800000003</v>
      </c>
      <c r="B17">
        <v>0.11600000000000001</v>
      </c>
      <c r="C17">
        <v>8.0000000000000002E-3</v>
      </c>
      <c r="D17">
        <v>0.21</v>
      </c>
      <c r="E17">
        <f t="shared" si="0"/>
        <v>0.218</v>
      </c>
      <c r="H17">
        <f t="shared" si="1"/>
        <v>0.33399999999999996</v>
      </c>
      <c r="K17">
        <f t="shared" si="2"/>
        <v>0.59602134800000006</v>
      </c>
      <c r="M17">
        <f t="shared" si="3"/>
        <v>0.48002134800000007</v>
      </c>
    </row>
    <row r="18" spans="1:13" x14ac:dyDescent="0.2">
      <c r="A18">
        <v>0.81847092700000001</v>
      </c>
      <c r="B18">
        <v>0.112</v>
      </c>
      <c r="C18">
        <v>3.0000000000000001E-3</v>
      </c>
      <c r="D18">
        <v>0.22600000000000001</v>
      </c>
      <c r="E18">
        <f t="shared" si="0"/>
        <v>0.22900000000000001</v>
      </c>
      <c r="H18">
        <f t="shared" si="1"/>
        <v>0.34100000000000003</v>
      </c>
      <c r="K18">
        <f t="shared" si="2"/>
        <v>0.58947092700000003</v>
      </c>
      <c r="M18">
        <f t="shared" si="3"/>
        <v>0.47747092699999999</v>
      </c>
    </row>
    <row r="19" spans="1:13" x14ac:dyDescent="0.2">
      <c r="A19">
        <v>0.83461220800000002</v>
      </c>
      <c r="B19">
        <v>0.114</v>
      </c>
      <c r="C19">
        <v>3.0000000000000001E-3</v>
      </c>
      <c r="D19">
        <v>0.23499999999999999</v>
      </c>
      <c r="E19">
        <f t="shared" si="0"/>
        <v>0.23799999999999999</v>
      </c>
      <c r="H19">
        <f t="shared" si="1"/>
        <v>0.35199999999999998</v>
      </c>
      <c r="K19">
        <f t="shared" si="2"/>
        <v>0.59661220800000003</v>
      </c>
      <c r="M19">
        <f t="shared" si="3"/>
        <v>0.48261220800000004</v>
      </c>
    </row>
    <row r="20" spans="1:13" x14ac:dyDescent="0.2">
      <c r="A20">
        <v>0.93927735099999998</v>
      </c>
      <c r="B20">
        <v>0.11700000000000001</v>
      </c>
      <c r="C20">
        <v>6.0000000000000001E-3</v>
      </c>
      <c r="D20">
        <v>0.32500000000000001</v>
      </c>
      <c r="E20">
        <f t="shared" si="0"/>
        <v>0.33100000000000002</v>
      </c>
      <c r="H20">
        <f t="shared" si="1"/>
        <v>0.44800000000000001</v>
      </c>
      <c r="K20">
        <f t="shared" si="2"/>
        <v>0.60827735099999991</v>
      </c>
      <c r="M20">
        <f t="shared" si="3"/>
        <v>0.49127735099999997</v>
      </c>
    </row>
    <row r="21" spans="1:13" x14ac:dyDescent="0.2">
      <c r="A21">
        <v>1.0036026389999999</v>
      </c>
      <c r="B21">
        <v>0.159</v>
      </c>
      <c r="C21">
        <v>7.0000000000000001E-3</v>
      </c>
      <c r="D21">
        <v>0.29699999999999999</v>
      </c>
      <c r="E21">
        <f t="shared" si="0"/>
        <v>0.30399999999999999</v>
      </c>
      <c r="H21">
        <f t="shared" si="1"/>
        <v>0.46299999999999997</v>
      </c>
      <c r="K21">
        <f t="shared" si="2"/>
        <v>0.69960263899999986</v>
      </c>
      <c r="M21">
        <f t="shared" si="3"/>
        <v>0.54060263899999994</v>
      </c>
    </row>
    <row r="23" spans="1:13" x14ac:dyDescent="0.2">
      <c r="A23" s="2" t="s">
        <v>27</v>
      </c>
    </row>
    <row r="24" spans="1:13" x14ac:dyDescent="0.2">
      <c r="A24">
        <f>AVERAGE(A2:A21)</f>
        <v>0.80106443824999984</v>
      </c>
      <c r="B24">
        <f t="shared" ref="B24:M24" si="4">AVERAGE(B2:B21)</f>
        <v>0.11874999999999999</v>
      </c>
      <c r="C24">
        <f t="shared" si="4"/>
        <v>7.9500000000000022E-3</v>
      </c>
      <c r="D24">
        <f t="shared" si="4"/>
        <v>0.19849999999999998</v>
      </c>
      <c r="E24">
        <f t="shared" si="4"/>
        <v>0.20644999999999997</v>
      </c>
      <c r="H24">
        <f t="shared" si="4"/>
        <v>0.32520000000000004</v>
      </c>
      <c r="K24">
        <f t="shared" si="4"/>
        <v>0.59461443825000004</v>
      </c>
      <c r="M24">
        <f t="shared" si="4"/>
        <v>0.47586443825000002</v>
      </c>
    </row>
    <row r="26" spans="1:13" x14ac:dyDescent="0.2">
      <c r="A26" s="2" t="s">
        <v>28</v>
      </c>
    </row>
    <row r="27" spans="1:13" x14ac:dyDescent="0.2">
      <c r="A27">
        <f>_xlfn.STDEV.S(A2:A21)</f>
        <v>6.5677125497029823E-2</v>
      </c>
      <c r="B27">
        <f t="shared" ref="B27:M27" si="5">_xlfn.STDEV.S(B2:B21)</f>
        <v>1.0320521202668827E-2</v>
      </c>
      <c r="C27">
        <f t="shared" si="5"/>
        <v>9.6435143190152714E-3</v>
      </c>
      <c r="D27">
        <f t="shared" si="5"/>
        <v>4.8933359625214064E-2</v>
      </c>
      <c r="E27">
        <f t="shared" si="5"/>
        <v>4.7433582374116733E-2</v>
      </c>
      <c r="H27">
        <f t="shared" si="5"/>
        <v>5.3123094393066832E-2</v>
      </c>
      <c r="K27">
        <f t="shared" si="5"/>
        <v>3.4015702282761198E-2</v>
      </c>
      <c r="M27">
        <f t="shared" si="5"/>
        <v>2.9119445454070809E-2</v>
      </c>
    </row>
  </sheetData>
  <sortState ref="A2:D2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26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0.65434836699999999</v>
      </c>
      <c r="B2" s="1">
        <v>0.11899999999999999</v>
      </c>
      <c r="C2" s="1">
        <v>5.0000000000000001E-3</v>
      </c>
      <c r="D2" s="1">
        <v>7.8E-2</v>
      </c>
      <c r="E2">
        <f>D2+C2</f>
        <v>8.3000000000000004E-2</v>
      </c>
      <c r="H2">
        <f>B2+C2+D2</f>
        <v>0.20200000000000001</v>
      </c>
      <c r="K2">
        <f>A2-E2</f>
        <v>0.57134836700000002</v>
      </c>
      <c r="M2">
        <f>A2-H2</f>
        <v>0.45234836699999997</v>
      </c>
    </row>
    <row r="3" spans="1:13" x14ac:dyDescent="0.2">
      <c r="A3" s="1">
        <v>0.68627582399999998</v>
      </c>
      <c r="B3" s="1">
        <v>0.123</v>
      </c>
      <c r="C3" s="1">
        <v>5.0000000000000001E-3</v>
      </c>
      <c r="D3" s="1">
        <v>7.4999999999999997E-2</v>
      </c>
      <c r="E3">
        <f t="shared" ref="E3:E21" si="0">D3+C3</f>
        <v>0.08</v>
      </c>
      <c r="H3">
        <f t="shared" ref="H3:H21" si="1">B3+C3+D3</f>
        <v>0.20300000000000001</v>
      </c>
      <c r="K3">
        <f t="shared" ref="K3:K21" si="2">A3-E3</f>
        <v>0.60627582400000002</v>
      </c>
      <c r="M3">
        <f t="shared" ref="M3:M21" si="3">A3-H3</f>
        <v>0.48327582399999996</v>
      </c>
    </row>
    <row r="4" spans="1:13" x14ac:dyDescent="0.2">
      <c r="A4" s="1">
        <v>0.69207183800000005</v>
      </c>
      <c r="B4" s="1">
        <v>0.123</v>
      </c>
      <c r="C4" s="1">
        <v>6.0000000000000001E-3</v>
      </c>
      <c r="D4" s="1">
        <v>0.122</v>
      </c>
      <c r="E4">
        <f t="shared" si="0"/>
        <v>0.128</v>
      </c>
      <c r="H4">
        <f t="shared" si="1"/>
        <v>0.251</v>
      </c>
      <c r="K4">
        <f t="shared" si="2"/>
        <v>0.56407183800000005</v>
      </c>
      <c r="M4">
        <f t="shared" si="3"/>
        <v>0.44107183800000005</v>
      </c>
    </row>
    <row r="5" spans="1:13" x14ac:dyDescent="0.2">
      <c r="A5" s="1">
        <v>0.69964210900000001</v>
      </c>
      <c r="B5" s="1">
        <v>0.11</v>
      </c>
      <c r="C5" s="1">
        <v>5.0000000000000001E-3</v>
      </c>
      <c r="D5" s="1">
        <v>0.155</v>
      </c>
      <c r="E5">
        <f t="shared" si="0"/>
        <v>0.16</v>
      </c>
      <c r="H5">
        <f t="shared" si="1"/>
        <v>0.27</v>
      </c>
      <c r="K5">
        <f t="shared" si="2"/>
        <v>0.53964210899999998</v>
      </c>
      <c r="M5">
        <f t="shared" si="3"/>
        <v>0.42964210899999999</v>
      </c>
    </row>
    <row r="6" spans="1:13" x14ac:dyDescent="0.2">
      <c r="A6" s="1">
        <v>0.71095284800000003</v>
      </c>
      <c r="B6" s="1">
        <v>0.13</v>
      </c>
      <c r="C6" s="1">
        <v>6.0000000000000001E-3</v>
      </c>
      <c r="D6" s="1">
        <v>0.126</v>
      </c>
      <c r="E6">
        <f t="shared" si="0"/>
        <v>0.13200000000000001</v>
      </c>
      <c r="H6">
        <f t="shared" si="1"/>
        <v>0.26200000000000001</v>
      </c>
      <c r="K6">
        <f t="shared" si="2"/>
        <v>0.57895284800000002</v>
      </c>
      <c r="M6">
        <f t="shared" si="3"/>
        <v>0.44895284800000002</v>
      </c>
    </row>
    <row r="7" spans="1:13" x14ac:dyDescent="0.2">
      <c r="A7" s="1">
        <v>0.73677664499999995</v>
      </c>
      <c r="B7" s="1">
        <v>0.126</v>
      </c>
      <c r="C7" s="1">
        <v>8.0000000000000002E-3</v>
      </c>
      <c r="D7" s="1">
        <v>0.156</v>
      </c>
      <c r="E7">
        <f t="shared" si="0"/>
        <v>0.16400000000000001</v>
      </c>
      <c r="H7">
        <f t="shared" si="1"/>
        <v>0.29000000000000004</v>
      </c>
      <c r="K7">
        <f t="shared" si="2"/>
        <v>0.57277664499999992</v>
      </c>
      <c r="M7">
        <f t="shared" si="3"/>
        <v>0.44677664499999992</v>
      </c>
    </row>
    <row r="8" spans="1:13" x14ac:dyDescent="0.2">
      <c r="A8" s="1">
        <v>0.74828755199999997</v>
      </c>
      <c r="B8" s="1">
        <v>0.124</v>
      </c>
      <c r="C8" s="1">
        <v>5.0000000000000001E-3</v>
      </c>
      <c r="D8" s="1">
        <v>0.17299999999999999</v>
      </c>
      <c r="E8">
        <f t="shared" si="0"/>
        <v>0.17799999999999999</v>
      </c>
      <c r="H8">
        <f t="shared" si="1"/>
        <v>0.30199999999999999</v>
      </c>
      <c r="K8">
        <f t="shared" si="2"/>
        <v>0.57028755199999992</v>
      </c>
      <c r="M8">
        <f t="shared" si="3"/>
        <v>0.44628755199999998</v>
      </c>
    </row>
    <row r="9" spans="1:13" x14ac:dyDescent="0.2">
      <c r="A9" s="1">
        <v>0.74851255800000005</v>
      </c>
      <c r="B9" s="1">
        <v>0.11899999999999999</v>
      </c>
      <c r="C9" s="1">
        <v>7.0000000000000001E-3</v>
      </c>
      <c r="D9" s="1">
        <v>0.13</v>
      </c>
      <c r="E9">
        <f t="shared" si="0"/>
        <v>0.13700000000000001</v>
      </c>
      <c r="H9">
        <f t="shared" si="1"/>
        <v>0.25600000000000001</v>
      </c>
      <c r="K9">
        <f t="shared" si="2"/>
        <v>0.61151255800000004</v>
      </c>
      <c r="M9">
        <f t="shared" si="3"/>
        <v>0.49251255800000004</v>
      </c>
    </row>
    <row r="10" spans="1:13" x14ac:dyDescent="0.2">
      <c r="A10" s="1">
        <v>0.75738411800000005</v>
      </c>
      <c r="B10" s="1">
        <v>0.123</v>
      </c>
      <c r="C10" s="1">
        <v>4.8000000000000001E-2</v>
      </c>
      <c r="D10" s="1">
        <v>0.14499999999999999</v>
      </c>
      <c r="E10">
        <f t="shared" si="0"/>
        <v>0.193</v>
      </c>
      <c r="H10">
        <f t="shared" si="1"/>
        <v>0.31599999999999995</v>
      </c>
      <c r="K10">
        <f t="shared" si="2"/>
        <v>0.56438411799999999</v>
      </c>
      <c r="M10">
        <f t="shared" si="3"/>
        <v>0.4413841180000001</v>
      </c>
    </row>
    <row r="11" spans="1:13" x14ac:dyDescent="0.2">
      <c r="A11" s="1">
        <v>0.76722032600000001</v>
      </c>
      <c r="B11" s="1">
        <v>0.12</v>
      </c>
      <c r="C11" s="1">
        <v>6.0000000000000001E-3</v>
      </c>
      <c r="D11" s="1">
        <v>0.15</v>
      </c>
      <c r="E11">
        <f t="shared" si="0"/>
        <v>0.156</v>
      </c>
      <c r="H11">
        <f t="shared" si="1"/>
        <v>0.27600000000000002</v>
      </c>
      <c r="K11">
        <f t="shared" si="2"/>
        <v>0.61122032599999998</v>
      </c>
      <c r="M11">
        <f t="shared" si="3"/>
        <v>0.49122032599999998</v>
      </c>
    </row>
    <row r="12" spans="1:13" x14ac:dyDescent="0.2">
      <c r="A12" s="1">
        <v>0.77115032100000003</v>
      </c>
      <c r="B12" s="1">
        <v>0.124</v>
      </c>
      <c r="C12" s="1">
        <v>7.0000000000000001E-3</v>
      </c>
      <c r="D12" s="1">
        <v>0.158</v>
      </c>
      <c r="E12">
        <f t="shared" si="0"/>
        <v>0.16500000000000001</v>
      </c>
      <c r="H12">
        <f t="shared" si="1"/>
        <v>0.28900000000000003</v>
      </c>
      <c r="K12">
        <f t="shared" si="2"/>
        <v>0.60615032099999999</v>
      </c>
      <c r="M12">
        <f t="shared" si="3"/>
        <v>0.48215032099999999</v>
      </c>
    </row>
    <row r="13" spans="1:13" x14ac:dyDescent="0.2">
      <c r="A13" s="1">
        <v>0.77134787000000005</v>
      </c>
      <c r="B13" s="1">
        <v>0.14299999999999999</v>
      </c>
      <c r="C13" s="1">
        <v>0.01</v>
      </c>
      <c r="D13" s="1">
        <v>0.17</v>
      </c>
      <c r="E13">
        <f t="shared" si="0"/>
        <v>0.18000000000000002</v>
      </c>
      <c r="H13">
        <f t="shared" si="1"/>
        <v>0.32300000000000001</v>
      </c>
      <c r="K13">
        <f t="shared" si="2"/>
        <v>0.59134787</v>
      </c>
      <c r="M13">
        <f t="shared" si="3"/>
        <v>0.44834787000000004</v>
      </c>
    </row>
    <row r="14" spans="1:13" x14ac:dyDescent="0.2">
      <c r="A14" s="1">
        <v>0.77474698600000003</v>
      </c>
      <c r="B14" s="1">
        <v>0.11</v>
      </c>
      <c r="C14" s="1">
        <v>5.0000000000000001E-3</v>
      </c>
      <c r="D14" s="1">
        <v>0.17199999999999999</v>
      </c>
      <c r="E14">
        <f t="shared" si="0"/>
        <v>0.17699999999999999</v>
      </c>
      <c r="H14">
        <f t="shared" si="1"/>
        <v>0.28699999999999998</v>
      </c>
      <c r="K14">
        <f t="shared" si="2"/>
        <v>0.59774698599999998</v>
      </c>
      <c r="M14">
        <f t="shared" si="3"/>
        <v>0.48774698600000005</v>
      </c>
    </row>
    <row r="15" spans="1:13" x14ac:dyDescent="0.2">
      <c r="A15" s="1">
        <v>0.78046935399999995</v>
      </c>
      <c r="B15" s="1">
        <v>0.11899999999999999</v>
      </c>
      <c r="C15" s="1">
        <v>7.0000000000000001E-3</v>
      </c>
      <c r="D15" s="1">
        <v>0.16900000000000001</v>
      </c>
      <c r="E15">
        <f t="shared" si="0"/>
        <v>0.17600000000000002</v>
      </c>
      <c r="H15">
        <f t="shared" si="1"/>
        <v>0.29500000000000004</v>
      </c>
      <c r="K15">
        <f t="shared" si="2"/>
        <v>0.6044693539999999</v>
      </c>
      <c r="M15">
        <f t="shared" si="3"/>
        <v>0.48546935399999991</v>
      </c>
    </row>
    <row r="16" spans="1:13" x14ac:dyDescent="0.2">
      <c r="A16" s="1">
        <v>0.796580921</v>
      </c>
      <c r="B16" s="1">
        <v>0.128</v>
      </c>
      <c r="C16" s="1">
        <v>3.0000000000000001E-3</v>
      </c>
      <c r="D16" s="1">
        <v>0.184</v>
      </c>
      <c r="E16">
        <f t="shared" si="0"/>
        <v>0.187</v>
      </c>
      <c r="H16">
        <f t="shared" si="1"/>
        <v>0.315</v>
      </c>
      <c r="K16">
        <f t="shared" si="2"/>
        <v>0.60958092100000005</v>
      </c>
      <c r="M16">
        <f t="shared" si="3"/>
        <v>0.481580921</v>
      </c>
    </row>
    <row r="17" spans="1:13" x14ac:dyDescent="0.2">
      <c r="A17" s="1">
        <v>0.80291914099999995</v>
      </c>
      <c r="B17" s="1">
        <v>0.108</v>
      </c>
      <c r="C17" s="1">
        <v>5.0000000000000001E-3</v>
      </c>
      <c r="D17" s="1">
        <v>0.214</v>
      </c>
      <c r="E17">
        <f t="shared" si="0"/>
        <v>0.219</v>
      </c>
      <c r="H17">
        <f t="shared" si="1"/>
        <v>0.32700000000000001</v>
      </c>
      <c r="K17">
        <f t="shared" si="2"/>
        <v>0.58391914099999997</v>
      </c>
      <c r="M17">
        <f t="shared" si="3"/>
        <v>0.47591914099999993</v>
      </c>
    </row>
    <row r="18" spans="1:13" x14ac:dyDescent="0.2">
      <c r="A18" s="1">
        <v>0.80559205499999997</v>
      </c>
      <c r="B18" s="1">
        <v>0.11600000000000001</v>
      </c>
      <c r="C18" s="1">
        <v>6.0000000000000001E-3</v>
      </c>
      <c r="D18" s="1">
        <v>0.20599999999999999</v>
      </c>
      <c r="E18">
        <f t="shared" si="0"/>
        <v>0.21199999999999999</v>
      </c>
      <c r="H18">
        <f t="shared" si="1"/>
        <v>0.32800000000000001</v>
      </c>
      <c r="K18">
        <f t="shared" si="2"/>
        <v>0.59359205500000001</v>
      </c>
      <c r="M18">
        <f t="shared" si="3"/>
        <v>0.47759205499999996</v>
      </c>
    </row>
    <row r="19" spans="1:13" x14ac:dyDescent="0.2">
      <c r="A19" s="1">
        <v>0.80904779100000002</v>
      </c>
      <c r="B19" s="1">
        <v>0.11899999999999999</v>
      </c>
      <c r="C19" s="1">
        <v>7.0000000000000001E-3</v>
      </c>
      <c r="D19" s="1">
        <v>0.23499999999999999</v>
      </c>
      <c r="E19">
        <f t="shared" si="0"/>
        <v>0.24199999999999999</v>
      </c>
      <c r="H19">
        <f t="shared" si="1"/>
        <v>0.36099999999999999</v>
      </c>
      <c r="K19">
        <f t="shared" si="2"/>
        <v>0.56704779100000002</v>
      </c>
      <c r="M19">
        <f t="shared" si="3"/>
        <v>0.44804779100000003</v>
      </c>
    </row>
    <row r="20" spans="1:13" x14ac:dyDescent="0.2">
      <c r="A20" s="1">
        <v>0.81194160100000001</v>
      </c>
      <c r="B20" s="1">
        <v>0.124</v>
      </c>
      <c r="C20" s="1">
        <v>6.0000000000000001E-3</v>
      </c>
      <c r="D20" s="1">
        <v>0.20699999999999999</v>
      </c>
      <c r="E20">
        <f t="shared" si="0"/>
        <v>0.21299999999999999</v>
      </c>
      <c r="H20">
        <f t="shared" si="1"/>
        <v>0.33699999999999997</v>
      </c>
      <c r="K20">
        <f t="shared" si="2"/>
        <v>0.59894160100000005</v>
      </c>
      <c r="M20">
        <f t="shared" si="3"/>
        <v>0.47494160100000005</v>
      </c>
    </row>
    <row r="21" spans="1:13" x14ac:dyDescent="0.2">
      <c r="A21" s="1">
        <v>0.82752990599999998</v>
      </c>
      <c r="B21" s="1">
        <v>0.123</v>
      </c>
      <c r="C21" s="1">
        <v>6.9000000000000006E-2</v>
      </c>
      <c r="D21" s="1">
        <v>0.159</v>
      </c>
      <c r="E21">
        <f t="shared" si="0"/>
        <v>0.22800000000000001</v>
      </c>
      <c r="H21">
        <f t="shared" si="1"/>
        <v>0.35099999999999998</v>
      </c>
      <c r="K21">
        <f t="shared" si="2"/>
        <v>0.599529906</v>
      </c>
      <c r="M21">
        <f t="shared" si="3"/>
        <v>0.476529906</v>
      </c>
    </row>
    <row r="22" spans="1:13" x14ac:dyDescent="0.2">
      <c r="E22" s="1"/>
    </row>
    <row r="23" spans="1:13" x14ac:dyDescent="0.2">
      <c r="A23" s="2" t="s">
        <v>27</v>
      </c>
    </row>
    <row r="24" spans="1:13" x14ac:dyDescent="0.2">
      <c r="A24">
        <f>AVERAGE(A2:A21)</f>
        <v>0.75763990654999991</v>
      </c>
      <c r="B24">
        <f t="shared" ref="B24:M24" si="4">AVERAGE(B2:B21)</f>
        <v>0.12155000000000001</v>
      </c>
      <c r="C24">
        <f t="shared" si="4"/>
        <v>1.1300000000000001E-2</v>
      </c>
      <c r="D24">
        <f t="shared" si="4"/>
        <v>0.15919999999999995</v>
      </c>
      <c r="E24">
        <f t="shared" si="4"/>
        <v>0.17050000000000001</v>
      </c>
      <c r="H24">
        <f t="shared" si="4"/>
        <v>0.29205000000000003</v>
      </c>
      <c r="K24">
        <f t="shared" si="4"/>
        <v>0.58713990654999992</v>
      </c>
      <c r="M24">
        <f t="shared" si="4"/>
        <v>0.46558990654999999</v>
      </c>
    </row>
    <row r="26" spans="1:13" x14ac:dyDescent="0.2">
      <c r="A26" s="2" t="s">
        <v>28</v>
      </c>
    </row>
    <row r="27" spans="1:13" x14ac:dyDescent="0.2">
      <c r="A27">
        <f>_xlfn.STDEV.S(A2:A21)</f>
        <v>4.8028952239120598E-2</v>
      </c>
      <c r="B27">
        <f t="shared" ref="B27:M27" si="5">_xlfn.STDEV.S(B2:B21)</f>
        <v>7.7083345187291628E-3</v>
      </c>
      <c r="C27">
        <f t="shared" si="5"/>
        <v>1.6559621150001556E-2</v>
      </c>
      <c r="D27">
        <f t="shared" si="5"/>
        <v>4.0874132857372222E-2</v>
      </c>
      <c r="E27">
        <f t="shared" si="5"/>
        <v>4.3496521337010964E-2</v>
      </c>
      <c r="H27">
        <f t="shared" si="5"/>
        <v>4.330974729233962E-2</v>
      </c>
      <c r="K27">
        <f t="shared" si="5"/>
        <v>2.0126958741641249E-2</v>
      </c>
      <c r="M27">
        <f t="shared" si="5"/>
        <v>2.0302286106258085E-2</v>
      </c>
    </row>
  </sheetData>
  <sortState ref="A2:D2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25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0.63185517400000002</v>
      </c>
      <c r="B2" s="1">
        <v>0.121</v>
      </c>
      <c r="C2" s="1">
        <v>8.9999999999999993E-3</v>
      </c>
      <c r="D2" s="1">
        <v>0.19500000000000001</v>
      </c>
      <c r="E2">
        <f>D2+C2</f>
        <v>0.20400000000000001</v>
      </c>
      <c r="H2">
        <f>B2+C2+D2</f>
        <v>0.32500000000000001</v>
      </c>
      <c r="K2">
        <f>A2-E2</f>
        <v>0.427855174</v>
      </c>
      <c r="M2">
        <f>A2-H2</f>
        <v>0.30685517400000001</v>
      </c>
    </row>
    <row r="3" spans="1:13" x14ac:dyDescent="0.2">
      <c r="A3" s="1">
        <v>0.63910287600000004</v>
      </c>
      <c r="B3" s="1">
        <v>0.11600000000000001</v>
      </c>
      <c r="C3" s="1">
        <v>6.0000000000000001E-3</v>
      </c>
      <c r="D3" s="1">
        <v>8.1000000000000003E-2</v>
      </c>
      <c r="E3">
        <f t="shared" ref="E3:E21" si="0">D3+C3</f>
        <v>8.7000000000000008E-2</v>
      </c>
      <c r="H3">
        <f t="shared" ref="H3:H21" si="1">B3+C3+D3</f>
        <v>0.20300000000000001</v>
      </c>
      <c r="K3">
        <f t="shared" ref="K3:K21" si="2">A3-E3</f>
        <v>0.55210287600000008</v>
      </c>
      <c r="M3">
        <f t="shared" ref="M3:M21" si="3">A3-H3</f>
        <v>0.43610287600000003</v>
      </c>
    </row>
    <row r="4" spans="1:13" x14ac:dyDescent="0.2">
      <c r="A4" s="1">
        <v>0.659876291</v>
      </c>
      <c r="B4" s="1">
        <v>0.11799999999999999</v>
      </c>
      <c r="C4" s="1">
        <v>8.0000000000000002E-3</v>
      </c>
      <c r="D4" s="1">
        <v>0.107</v>
      </c>
      <c r="E4">
        <f t="shared" si="0"/>
        <v>0.11499999999999999</v>
      </c>
      <c r="H4">
        <f t="shared" si="1"/>
        <v>0.23299999999999998</v>
      </c>
      <c r="K4">
        <f t="shared" si="2"/>
        <v>0.54487629100000001</v>
      </c>
      <c r="M4">
        <f t="shared" si="3"/>
        <v>0.42687629100000002</v>
      </c>
    </row>
    <row r="5" spans="1:13" x14ac:dyDescent="0.2">
      <c r="A5" s="1">
        <v>0.69494932799999998</v>
      </c>
      <c r="B5" s="1">
        <v>0.124</v>
      </c>
      <c r="C5" s="1">
        <v>6.0000000000000001E-3</v>
      </c>
      <c r="D5" s="1">
        <v>8.6999999999999994E-2</v>
      </c>
      <c r="E5">
        <f t="shared" si="0"/>
        <v>9.2999999999999999E-2</v>
      </c>
      <c r="H5">
        <f t="shared" si="1"/>
        <v>0.217</v>
      </c>
      <c r="K5">
        <f t="shared" si="2"/>
        <v>0.60194932800000001</v>
      </c>
      <c r="M5">
        <f t="shared" si="3"/>
        <v>0.47794932800000001</v>
      </c>
    </row>
    <row r="6" spans="1:13" x14ac:dyDescent="0.2">
      <c r="A6" s="1">
        <v>0.70045132499999996</v>
      </c>
      <c r="B6" s="1">
        <v>0.11700000000000001</v>
      </c>
      <c r="C6" s="1">
        <v>7.0000000000000001E-3</v>
      </c>
      <c r="D6" s="1">
        <v>0.125</v>
      </c>
      <c r="E6">
        <f t="shared" si="0"/>
        <v>0.13200000000000001</v>
      </c>
      <c r="H6">
        <f t="shared" si="1"/>
        <v>0.249</v>
      </c>
      <c r="K6">
        <f t="shared" si="2"/>
        <v>0.56845132499999995</v>
      </c>
      <c r="M6">
        <f t="shared" si="3"/>
        <v>0.45145132499999996</v>
      </c>
    </row>
    <row r="7" spans="1:13" x14ac:dyDescent="0.2">
      <c r="A7" s="1">
        <v>0.70540825100000004</v>
      </c>
      <c r="B7" s="1">
        <v>0.11799999999999999</v>
      </c>
      <c r="C7" s="1">
        <v>6.0000000000000001E-3</v>
      </c>
      <c r="D7" s="1">
        <v>0.13800000000000001</v>
      </c>
      <c r="E7">
        <f t="shared" si="0"/>
        <v>0.14400000000000002</v>
      </c>
      <c r="H7">
        <f t="shared" si="1"/>
        <v>0.26200000000000001</v>
      </c>
      <c r="K7">
        <f t="shared" si="2"/>
        <v>0.56140825100000002</v>
      </c>
      <c r="M7">
        <f t="shared" si="3"/>
        <v>0.44340825100000003</v>
      </c>
    </row>
    <row r="8" spans="1:13" x14ac:dyDescent="0.2">
      <c r="A8" s="1">
        <v>0.72462950599999998</v>
      </c>
      <c r="B8" s="1">
        <v>0.11799999999999999</v>
      </c>
      <c r="C8" s="1">
        <v>4.0000000000000001E-3</v>
      </c>
      <c r="D8" s="1">
        <v>0.121</v>
      </c>
      <c r="E8">
        <f t="shared" si="0"/>
        <v>0.125</v>
      </c>
      <c r="H8">
        <f t="shared" si="1"/>
        <v>0.24299999999999999</v>
      </c>
      <c r="K8">
        <f t="shared" si="2"/>
        <v>0.59962950599999998</v>
      </c>
      <c r="M8">
        <f t="shared" si="3"/>
        <v>0.48162950599999999</v>
      </c>
    </row>
    <row r="9" spans="1:13" x14ac:dyDescent="0.2">
      <c r="A9" s="1">
        <v>0.73186554800000003</v>
      </c>
      <c r="B9" s="1">
        <v>0.11799999999999999</v>
      </c>
      <c r="C9" s="1">
        <v>5.0000000000000001E-3</v>
      </c>
      <c r="D9" s="1">
        <v>0.128</v>
      </c>
      <c r="E9">
        <f t="shared" si="0"/>
        <v>0.13300000000000001</v>
      </c>
      <c r="H9">
        <f t="shared" si="1"/>
        <v>0.251</v>
      </c>
      <c r="K9">
        <f t="shared" si="2"/>
        <v>0.59886554800000003</v>
      </c>
      <c r="M9">
        <f t="shared" si="3"/>
        <v>0.48086554800000003</v>
      </c>
    </row>
    <row r="10" spans="1:13" x14ac:dyDescent="0.2">
      <c r="A10" s="1">
        <v>0.73292502900000001</v>
      </c>
      <c r="B10" s="1">
        <v>0.11600000000000001</v>
      </c>
      <c r="C10" s="1">
        <v>5.0000000000000001E-3</v>
      </c>
      <c r="D10" s="1">
        <v>0.16400000000000001</v>
      </c>
      <c r="E10">
        <f t="shared" si="0"/>
        <v>0.16900000000000001</v>
      </c>
      <c r="H10">
        <f t="shared" si="1"/>
        <v>0.28500000000000003</v>
      </c>
      <c r="K10">
        <f t="shared" si="2"/>
        <v>0.56392502899999997</v>
      </c>
      <c r="M10">
        <f t="shared" si="3"/>
        <v>0.44792502899999997</v>
      </c>
    </row>
    <row r="11" spans="1:13" x14ac:dyDescent="0.2">
      <c r="A11" s="1">
        <v>0.74487538099999995</v>
      </c>
      <c r="B11" s="1">
        <v>0.11899999999999999</v>
      </c>
      <c r="C11" s="1">
        <v>5.0000000000000001E-3</v>
      </c>
      <c r="D11" s="1">
        <v>0.14099999999999999</v>
      </c>
      <c r="E11">
        <f t="shared" si="0"/>
        <v>0.14599999999999999</v>
      </c>
      <c r="H11">
        <f t="shared" si="1"/>
        <v>0.26500000000000001</v>
      </c>
      <c r="K11">
        <f t="shared" si="2"/>
        <v>0.59887538099999993</v>
      </c>
      <c r="M11">
        <f t="shared" si="3"/>
        <v>0.47987538099999993</v>
      </c>
    </row>
    <row r="12" spans="1:13" x14ac:dyDescent="0.2">
      <c r="A12" s="1">
        <v>0.74902801500000005</v>
      </c>
      <c r="B12" s="1">
        <v>0.12</v>
      </c>
      <c r="C12" s="1">
        <v>5.0000000000000001E-3</v>
      </c>
      <c r="D12" s="1">
        <v>0.183</v>
      </c>
      <c r="E12">
        <f t="shared" si="0"/>
        <v>0.188</v>
      </c>
      <c r="H12">
        <f t="shared" si="1"/>
        <v>0.308</v>
      </c>
      <c r="K12">
        <f t="shared" si="2"/>
        <v>0.56102801499999999</v>
      </c>
      <c r="M12">
        <f t="shared" si="3"/>
        <v>0.44102801500000005</v>
      </c>
    </row>
    <row r="13" spans="1:13" x14ac:dyDescent="0.2">
      <c r="A13" s="1">
        <v>0.75800374400000003</v>
      </c>
      <c r="B13" s="1">
        <v>0.12</v>
      </c>
      <c r="C13" s="1">
        <v>6.0000000000000001E-3</v>
      </c>
      <c r="D13" s="1">
        <v>0.14599999999999999</v>
      </c>
      <c r="E13">
        <f t="shared" si="0"/>
        <v>0.152</v>
      </c>
      <c r="H13">
        <f t="shared" si="1"/>
        <v>0.27200000000000002</v>
      </c>
      <c r="K13">
        <f t="shared" si="2"/>
        <v>0.60600374400000001</v>
      </c>
      <c r="M13">
        <f t="shared" si="3"/>
        <v>0.48600374400000002</v>
      </c>
    </row>
    <row r="14" spans="1:13" x14ac:dyDescent="0.2">
      <c r="A14" s="1">
        <v>0.76250299700000002</v>
      </c>
      <c r="B14" s="1">
        <v>0.11799999999999999</v>
      </c>
      <c r="C14" s="1">
        <v>6.0000000000000001E-3</v>
      </c>
      <c r="D14" s="1">
        <v>0.155</v>
      </c>
      <c r="E14">
        <f t="shared" si="0"/>
        <v>0.161</v>
      </c>
      <c r="H14">
        <f t="shared" si="1"/>
        <v>0.27900000000000003</v>
      </c>
      <c r="K14">
        <f t="shared" si="2"/>
        <v>0.60150299699999998</v>
      </c>
      <c r="M14">
        <f t="shared" si="3"/>
        <v>0.48350299699999999</v>
      </c>
    </row>
    <row r="15" spans="1:13" x14ac:dyDescent="0.2">
      <c r="A15" s="1">
        <v>0.77225195400000002</v>
      </c>
      <c r="B15" s="1">
        <v>0.13300000000000001</v>
      </c>
      <c r="C15" s="1">
        <v>7.0000000000000001E-3</v>
      </c>
      <c r="D15" s="1">
        <v>0.13500000000000001</v>
      </c>
      <c r="E15">
        <f t="shared" si="0"/>
        <v>0.14200000000000002</v>
      </c>
      <c r="H15">
        <f t="shared" si="1"/>
        <v>0.27500000000000002</v>
      </c>
      <c r="K15">
        <f t="shared" si="2"/>
        <v>0.630251954</v>
      </c>
      <c r="M15">
        <f t="shared" si="3"/>
        <v>0.497251954</v>
      </c>
    </row>
    <row r="16" spans="1:13" x14ac:dyDescent="0.2">
      <c r="A16" s="1">
        <v>0.77996325499999997</v>
      </c>
      <c r="B16" s="1">
        <v>0.122</v>
      </c>
      <c r="C16" s="1">
        <v>1.2E-2</v>
      </c>
      <c r="D16" s="1">
        <v>0.14599999999999999</v>
      </c>
      <c r="E16">
        <f t="shared" si="0"/>
        <v>0.158</v>
      </c>
      <c r="H16">
        <f t="shared" si="1"/>
        <v>0.28000000000000003</v>
      </c>
      <c r="K16">
        <f t="shared" si="2"/>
        <v>0.62196325499999994</v>
      </c>
      <c r="M16">
        <f t="shared" si="3"/>
        <v>0.49996325499999994</v>
      </c>
    </row>
    <row r="17" spans="1:13" x14ac:dyDescent="0.2">
      <c r="A17" s="1">
        <v>0.803449996</v>
      </c>
      <c r="B17" s="1">
        <v>0.11600000000000001</v>
      </c>
      <c r="C17" s="1">
        <v>6.0000000000000001E-3</v>
      </c>
      <c r="D17" s="1">
        <v>0.23799999999999999</v>
      </c>
      <c r="E17">
        <f t="shared" si="0"/>
        <v>0.24399999999999999</v>
      </c>
      <c r="H17">
        <f t="shared" si="1"/>
        <v>0.36</v>
      </c>
      <c r="K17">
        <f t="shared" si="2"/>
        <v>0.559449996</v>
      </c>
      <c r="M17">
        <f t="shared" si="3"/>
        <v>0.44344999600000001</v>
      </c>
    </row>
    <row r="18" spans="1:13" x14ac:dyDescent="0.2">
      <c r="A18" s="1">
        <v>0.80534651300000004</v>
      </c>
      <c r="B18" s="1">
        <v>0.112</v>
      </c>
      <c r="C18" s="1">
        <v>6.0000000000000001E-3</v>
      </c>
      <c r="D18" s="1">
        <v>0.20799999999999999</v>
      </c>
      <c r="E18">
        <f t="shared" si="0"/>
        <v>0.214</v>
      </c>
      <c r="H18">
        <f t="shared" si="1"/>
        <v>0.32600000000000001</v>
      </c>
      <c r="K18">
        <f t="shared" si="2"/>
        <v>0.59134651300000007</v>
      </c>
      <c r="M18">
        <f t="shared" si="3"/>
        <v>0.47934651300000003</v>
      </c>
    </row>
    <row r="19" spans="1:13" x14ac:dyDescent="0.2">
      <c r="A19" s="1">
        <v>0.80890900700000001</v>
      </c>
      <c r="B19" s="1">
        <v>0.11600000000000001</v>
      </c>
      <c r="C19" s="1">
        <v>6.0000000000000001E-3</v>
      </c>
      <c r="D19" s="1">
        <v>0.19800000000000001</v>
      </c>
      <c r="E19">
        <f t="shared" si="0"/>
        <v>0.20400000000000001</v>
      </c>
      <c r="H19">
        <f t="shared" si="1"/>
        <v>0.32</v>
      </c>
      <c r="K19">
        <f t="shared" si="2"/>
        <v>0.60490900700000005</v>
      </c>
      <c r="M19">
        <f t="shared" si="3"/>
        <v>0.48890900700000001</v>
      </c>
    </row>
    <row r="20" spans="1:13" x14ac:dyDescent="0.2">
      <c r="A20" s="1">
        <v>0.82824679499999998</v>
      </c>
      <c r="B20" s="1">
        <v>0.11799999999999999</v>
      </c>
      <c r="C20" s="1">
        <v>3.0000000000000001E-3</v>
      </c>
      <c r="D20" s="1">
        <v>0.22600000000000001</v>
      </c>
      <c r="E20">
        <f t="shared" si="0"/>
        <v>0.22900000000000001</v>
      </c>
      <c r="H20">
        <f t="shared" si="1"/>
        <v>0.34699999999999998</v>
      </c>
      <c r="K20">
        <f t="shared" si="2"/>
        <v>0.599246795</v>
      </c>
      <c r="M20">
        <f t="shared" si="3"/>
        <v>0.481246795</v>
      </c>
    </row>
    <row r="21" spans="1:13" x14ac:dyDescent="0.2">
      <c r="A21" s="1">
        <v>0.84582349400000001</v>
      </c>
      <c r="B21" s="1">
        <v>0.127</v>
      </c>
      <c r="C21" s="1">
        <v>6.0000000000000001E-3</v>
      </c>
      <c r="D21" s="1">
        <v>0.161</v>
      </c>
      <c r="E21">
        <f t="shared" si="0"/>
        <v>0.16700000000000001</v>
      </c>
      <c r="H21">
        <f t="shared" si="1"/>
        <v>0.29400000000000004</v>
      </c>
      <c r="K21">
        <f t="shared" si="2"/>
        <v>0.67882349399999997</v>
      </c>
      <c r="M21">
        <f t="shared" si="3"/>
        <v>0.55182349399999997</v>
      </c>
    </row>
    <row r="23" spans="1:13" x14ac:dyDescent="0.2">
      <c r="A23" s="2" t="s">
        <v>27</v>
      </c>
    </row>
    <row r="24" spans="1:13" x14ac:dyDescent="0.2">
      <c r="A24">
        <f>AVERAGE(A2:A21)</f>
        <v>0.74397322394999998</v>
      </c>
      <c r="B24">
        <f t="shared" ref="B24:M24" si="4">AVERAGE(B2:B21)</f>
        <v>0.11935000000000003</v>
      </c>
      <c r="C24">
        <f t="shared" si="4"/>
        <v>6.2000000000000015E-3</v>
      </c>
      <c r="D24">
        <f t="shared" si="4"/>
        <v>0.15415000000000001</v>
      </c>
      <c r="E24">
        <f t="shared" si="4"/>
        <v>0.16034999999999999</v>
      </c>
      <c r="H24">
        <f t="shared" si="4"/>
        <v>0.27969999999999995</v>
      </c>
      <c r="K24">
        <f t="shared" si="4"/>
        <v>0.58362322394999988</v>
      </c>
      <c r="M24">
        <f t="shared" si="4"/>
        <v>0.46427322395000009</v>
      </c>
    </row>
    <row r="26" spans="1:13" x14ac:dyDescent="0.2">
      <c r="A26" s="2" t="s">
        <v>28</v>
      </c>
    </row>
    <row r="27" spans="1:13" x14ac:dyDescent="0.2">
      <c r="A27">
        <f>_xlfn.STDEV.S(A2:A21)</f>
        <v>6.0142817355059115E-2</v>
      </c>
      <c r="B27">
        <f t="shared" ref="B27:M27" si="5">_xlfn.STDEV.S(B2:B21)</f>
        <v>4.5453851669346439E-3</v>
      </c>
      <c r="C27">
        <f t="shared" si="5"/>
        <v>1.8806493839265089E-3</v>
      </c>
      <c r="D27">
        <f t="shared" si="5"/>
        <v>4.3109743678198746E-2</v>
      </c>
      <c r="E27">
        <f t="shared" si="5"/>
        <v>4.2884514442247904E-2</v>
      </c>
      <c r="H27">
        <f t="shared" si="5"/>
        <v>4.2021423107743698E-2</v>
      </c>
      <c r="K27">
        <f t="shared" si="5"/>
        <v>4.8290151998091058E-2</v>
      </c>
      <c r="M27">
        <f t="shared" si="5"/>
        <v>4.6910419121687891E-2</v>
      </c>
    </row>
  </sheetData>
  <sortState ref="A2:D2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24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0.65504664099999999</v>
      </c>
      <c r="B2" s="1">
        <v>0.121</v>
      </c>
      <c r="C2" s="1">
        <v>5.0000000000000001E-3</v>
      </c>
      <c r="D2" s="1">
        <v>8.3000000000000004E-2</v>
      </c>
      <c r="E2">
        <f>D2+C2</f>
        <v>8.8000000000000009E-2</v>
      </c>
      <c r="H2">
        <f>B2+C2+D2</f>
        <v>0.20900000000000002</v>
      </c>
      <c r="K2">
        <f>A2-E2</f>
        <v>0.56704664100000002</v>
      </c>
      <c r="M2">
        <f>A2-H2</f>
        <v>0.44604664099999997</v>
      </c>
    </row>
    <row r="3" spans="1:13" x14ac:dyDescent="0.2">
      <c r="A3" s="1">
        <v>0.71437182799999999</v>
      </c>
      <c r="B3" s="1">
        <v>0.124</v>
      </c>
      <c r="C3" s="1">
        <v>3.0000000000000001E-3</v>
      </c>
      <c r="D3" s="1">
        <v>0.15</v>
      </c>
      <c r="E3">
        <f t="shared" ref="E3:E21" si="0">D3+C3</f>
        <v>0.153</v>
      </c>
      <c r="H3">
        <f t="shared" ref="H3:H21" si="1">B3+C3+D3</f>
        <v>0.27700000000000002</v>
      </c>
      <c r="K3">
        <f t="shared" ref="K3:K21" si="2">A3-E3</f>
        <v>0.56137182799999996</v>
      </c>
      <c r="M3">
        <f t="shared" ref="M3:M21" si="3">A3-H3</f>
        <v>0.43737182799999996</v>
      </c>
    </row>
    <row r="4" spans="1:13" x14ac:dyDescent="0.2">
      <c r="A4" s="1">
        <v>0.73291354500000006</v>
      </c>
      <c r="B4" s="1">
        <v>0.125</v>
      </c>
      <c r="C4" s="1">
        <v>6.0000000000000001E-3</v>
      </c>
      <c r="D4" s="1">
        <v>0.13900000000000001</v>
      </c>
      <c r="E4">
        <f t="shared" si="0"/>
        <v>0.14500000000000002</v>
      </c>
      <c r="H4">
        <f t="shared" si="1"/>
        <v>0.27</v>
      </c>
      <c r="K4">
        <f t="shared" si="2"/>
        <v>0.58791354500000004</v>
      </c>
      <c r="M4">
        <f t="shared" si="3"/>
        <v>0.46291354500000004</v>
      </c>
    </row>
    <row r="5" spans="1:13" x14ac:dyDescent="0.2">
      <c r="A5" s="1">
        <v>0.74200898500000001</v>
      </c>
      <c r="B5" s="1">
        <v>0.11799999999999999</v>
      </c>
      <c r="C5" s="1">
        <v>6.0000000000000001E-3</v>
      </c>
      <c r="D5" s="1">
        <v>0.17699999999999999</v>
      </c>
      <c r="E5">
        <f t="shared" si="0"/>
        <v>0.183</v>
      </c>
      <c r="H5">
        <f t="shared" si="1"/>
        <v>0.30099999999999999</v>
      </c>
      <c r="K5">
        <f t="shared" si="2"/>
        <v>0.55900898499999996</v>
      </c>
      <c r="M5">
        <f t="shared" si="3"/>
        <v>0.44100898500000002</v>
      </c>
    </row>
    <row r="6" spans="1:13" x14ac:dyDescent="0.2">
      <c r="A6" s="1">
        <v>0.74656403500000001</v>
      </c>
      <c r="B6" s="1">
        <v>0.122</v>
      </c>
      <c r="C6" s="1">
        <v>7.0000000000000001E-3</v>
      </c>
      <c r="D6" s="1">
        <v>0.13400000000000001</v>
      </c>
      <c r="E6">
        <f t="shared" si="0"/>
        <v>0.14100000000000001</v>
      </c>
      <c r="H6">
        <f t="shared" si="1"/>
        <v>0.26300000000000001</v>
      </c>
      <c r="K6">
        <f t="shared" si="2"/>
        <v>0.605564035</v>
      </c>
      <c r="M6">
        <f t="shared" si="3"/>
        <v>0.483564035</v>
      </c>
    </row>
    <row r="7" spans="1:13" x14ac:dyDescent="0.2">
      <c r="A7" s="1">
        <v>0.74775407199999999</v>
      </c>
      <c r="B7" s="1">
        <v>0.126</v>
      </c>
      <c r="C7" s="1">
        <v>7.0000000000000001E-3</v>
      </c>
      <c r="D7" s="1">
        <v>0.114</v>
      </c>
      <c r="E7">
        <f t="shared" si="0"/>
        <v>0.12100000000000001</v>
      </c>
      <c r="H7">
        <f t="shared" si="1"/>
        <v>0.247</v>
      </c>
      <c r="K7">
        <f t="shared" si="2"/>
        <v>0.626754072</v>
      </c>
      <c r="M7">
        <f t="shared" si="3"/>
        <v>0.50075407199999999</v>
      </c>
    </row>
    <row r="8" spans="1:13" x14ac:dyDescent="0.2">
      <c r="A8" s="1">
        <v>0.75562718100000004</v>
      </c>
      <c r="B8" s="1">
        <v>0.126</v>
      </c>
      <c r="C8" s="1">
        <v>6.0000000000000001E-3</v>
      </c>
      <c r="D8" s="1">
        <v>0.17899999999999999</v>
      </c>
      <c r="E8">
        <f t="shared" si="0"/>
        <v>0.185</v>
      </c>
      <c r="H8">
        <f t="shared" si="1"/>
        <v>0.311</v>
      </c>
      <c r="K8">
        <f t="shared" si="2"/>
        <v>0.57062718100000009</v>
      </c>
      <c r="M8">
        <f t="shared" si="3"/>
        <v>0.44462718100000004</v>
      </c>
    </row>
    <row r="9" spans="1:13" x14ac:dyDescent="0.2">
      <c r="A9" s="1">
        <v>0.75572238700000005</v>
      </c>
      <c r="B9" s="1">
        <v>0.111</v>
      </c>
      <c r="C9" s="1">
        <v>6.0000000000000001E-3</v>
      </c>
      <c r="D9" s="1">
        <v>0.153</v>
      </c>
      <c r="E9">
        <f t="shared" si="0"/>
        <v>0.159</v>
      </c>
      <c r="H9">
        <f t="shared" si="1"/>
        <v>0.27</v>
      </c>
      <c r="K9">
        <f t="shared" si="2"/>
        <v>0.59672238700000002</v>
      </c>
      <c r="M9">
        <f t="shared" si="3"/>
        <v>0.48572238700000003</v>
      </c>
    </row>
    <row r="10" spans="1:13" x14ac:dyDescent="0.2">
      <c r="A10" s="1">
        <v>0.75841696000000003</v>
      </c>
      <c r="B10" s="1">
        <v>0.12</v>
      </c>
      <c r="C10" s="1">
        <v>1.2999999999999999E-2</v>
      </c>
      <c r="D10" s="1">
        <v>0.16600000000000001</v>
      </c>
      <c r="E10">
        <f t="shared" si="0"/>
        <v>0.17900000000000002</v>
      </c>
      <c r="H10">
        <f t="shared" si="1"/>
        <v>0.29900000000000004</v>
      </c>
      <c r="K10">
        <f t="shared" si="2"/>
        <v>0.57941695999999998</v>
      </c>
      <c r="M10">
        <f t="shared" si="3"/>
        <v>0.45941695999999999</v>
      </c>
    </row>
    <row r="11" spans="1:13" x14ac:dyDescent="0.2">
      <c r="A11" s="1">
        <v>0.76605664100000004</v>
      </c>
      <c r="B11" s="1">
        <v>0.11600000000000001</v>
      </c>
      <c r="C11" s="1">
        <v>6.0000000000000001E-3</v>
      </c>
      <c r="D11" s="1">
        <v>0.19900000000000001</v>
      </c>
      <c r="E11">
        <f t="shared" si="0"/>
        <v>0.20500000000000002</v>
      </c>
      <c r="H11">
        <f t="shared" si="1"/>
        <v>0.32100000000000001</v>
      </c>
      <c r="K11">
        <f t="shared" si="2"/>
        <v>0.56105664099999997</v>
      </c>
      <c r="M11">
        <f t="shared" si="3"/>
        <v>0.44505664100000003</v>
      </c>
    </row>
    <row r="12" spans="1:13" x14ac:dyDescent="0.2">
      <c r="A12" s="1">
        <v>0.77559310599999998</v>
      </c>
      <c r="B12" s="1">
        <v>0.115</v>
      </c>
      <c r="C12" s="1">
        <v>8.3000000000000004E-2</v>
      </c>
      <c r="D12" s="1">
        <v>0.128</v>
      </c>
      <c r="E12">
        <f t="shared" si="0"/>
        <v>0.21100000000000002</v>
      </c>
      <c r="H12">
        <f t="shared" si="1"/>
        <v>0.32600000000000001</v>
      </c>
      <c r="K12">
        <f t="shared" si="2"/>
        <v>0.56459310600000001</v>
      </c>
      <c r="M12">
        <f t="shared" si="3"/>
        <v>0.44959310599999996</v>
      </c>
    </row>
    <row r="13" spans="1:13" x14ac:dyDescent="0.2">
      <c r="A13" s="1">
        <v>0.79625333399999998</v>
      </c>
      <c r="B13" s="1">
        <v>0.128</v>
      </c>
      <c r="C13" s="1">
        <v>5.0000000000000001E-3</v>
      </c>
      <c r="D13" s="1">
        <v>0.216</v>
      </c>
      <c r="E13">
        <f t="shared" si="0"/>
        <v>0.221</v>
      </c>
      <c r="H13">
        <f t="shared" si="1"/>
        <v>0.34899999999999998</v>
      </c>
      <c r="K13">
        <f t="shared" si="2"/>
        <v>0.57525333400000001</v>
      </c>
      <c r="M13">
        <f t="shared" si="3"/>
        <v>0.447253334</v>
      </c>
    </row>
    <row r="14" spans="1:13" x14ac:dyDescent="0.2">
      <c r="A14" s="1">
        <v>0.80945350900000002</v>
      </c>
      <c r="B14" s="1">
        <v>0.11899999999999999</v>
      </c>
      <c r="C14" s="1">
        <v>0.06</v>
      </c>
      <c r="D14" s="1">
        <v>0.14899999999999999</v>
      </c>
      <c r="E14">
        <f t="shared" si="0"/>
        <v>0.20899999999999999</v>
      </c>
      <c r="H14">
        <f t="shared" si="1"/>
        <v>0.32799999999999996</v>
      </c>
      <c r="K14">
        <f t="shared" si="2"/>
        <v>0.60045350900000005</v>
      </c>
      <c r="M14">
        <f t="shared" si="3"/>
        <v>0.48145350900000006</v>
      </c>
    </row>
    <row r="15" spans="1:13" x14ac:dyDescent="0.2">
      <c r="A15" s="1">
        <v>0.81398580700000001</v>
      </c>
      <c r="B15" s="1">
        <v>0.126</v>
      </c>
      <c r="C15" s="1">
        <v>6.0000000000000001E-3</v>
      </c>
      <c r="D15" s="1">
        <v>0.16400000000000001</v>
      </c>
      <c r="E15">
        <f t="shared" si="0"/>
        <v>0.17</v>
      </c>
      <c r="H15">
        <f t="shared" si="1"/>
        <v>0.29600000000000004</v>
      </c>
      <c r="K15">
        <f t="shared" si="2"/>
        <v>0.64398580699999997</v>
      </c>
      <c r="M15">
        <f t="shared" si="3"/>
        <v>0.51798580699999996</v>
      </c>
    </row>
    <row r="16" spans="1:13" x14ac:dyDescent="0.2">
      <c r="A16" s="1">
        <v>0.81752017399999999</v>
      </c>
      <c r="B16" s="1">
        <v>0.11600000000000001</v>
      </c>
      <c r="C16" s="1">
        <v>5.0000000000000001E-3</v>
      </c>
      <c r="D16" s="1">
        <v>0.219</v>
      </c>
      <c r="E16">
        <f t="shared" si="0"/>
        <v>0.224</v>
      </c>
      <c r="H16">
        <f t="shared" si="1"/>
        <v>0.34</v>
      </c>
      <c r="K16">
        <f t="shared" si="2"/>
        <v>0.59352017400000001</v>
      </c>
      <c r="M16">
        <f t="shared" si="3"/>
        <v>0.47752017399999996</v>
      </c>
    </row>
    <row r="17" spans="1:13" x14ac:dyDescent="0.2">
      <c r="A17" s="1">
        <v>0.82531331600000002</v>
      </c>
      <c r="B17" s="1">
        <v>0.113</v>
      </c>
      <c r="C17" s="1">
        <v>7.0000000000000001E-3</v>
      </c>
      <c r="D17" s="1">
        <v>0.20799999999999999</v>
      </c>
      <c r="E17">
        <f t="shared" si="0"/>
        <v>0.215</v>
      </c>
      <c r="H17">
        <f t="shared" si="1"/>
        <v>0.32800000000000001</v>
      </c>
      <c r="K17">
        <f t="shared" si="2"/>
        <v>0.61031331600000005</v>
      </c>
      <c r="M17">
        <f t="shared" si="3"/>
        <v>0.49731331600000001</v>
      </c>
    </row>
    <row r="18" spans="1:13" x14ac:dyDescent="0.2">
      <c r="A18" s="1">
        <v>0.84956798499999997</v>
      </c>
      <c r="B18" s="1">
        <v>0.121</v>
      </c>
      <c r="C18" s="1">
        <v>0.09</v>
      </c>
      <c r="D18" s="1">
        <v>0.156</v>
      </c>
      <c r="E18">
        <f t="shared" si="0"/>
        <v>0.246</v>
      </c>
      <c r="H18">
        <f t="shared" si="1"/>
        <v>0.36699999999999999</v>
      </c>
      <c r="K18">
        <f t="shared" si="2"/>
        <v>0.60356798499999997</v>
      </c>
      <c r="M18">
        <f t="shared" si="3"/>
        <v>0.48256798499999998</v>
      </c>
    </row>
    <row r="19" spans="1:13" x14ac:dyDescent="0.2">
      <c r="A19" s="1">
        <v>0.85352886900000002</v>
      </c>
      <c r="B19" s="1">
        <v>0.11600000000000001</v>
      </c>
      <c r="C19" s="1">
        <v>8.0000000000000002E-3</v>
      </c>
      <c r="D19" s="1">
        <v>0.223</v>
      </c>
      <c r="E19">
        <f t="shared" si="0"/>
        <v>0.23100000000000001</v>
      </c>
      <c r="H19">
        <f t="shared" si="1"/>
        <v>0.34699999999999998</v>
      </c>
      <c r="K19">
        <f t="shared" si="2"/>
        <v>0.62252886900000004</v>
      </c>
      <c r="M19">
        <f t="shared" si="3"/>
        <v>0.50652886900000005</v>
      </c>
    </row>
    <row r="20" spans="1:13" x14ac:dyDescent="0.2">
      <c r="A20" s="1">
        <v>0.86421827200000001</v>
      </c>
      <c r="B20" s="1">
        <v>0.106</v>
      </c>
      <c r="C20" s="1">
        <v>4.0000000000000001E-3</v>
      </c>
      <c r="D20" s="1">
        <v>0.223</v>
      </c>
      <c r="E20">
        <f t="shared" si="0"/>
        <v>0.22700000000000001</v>
      </c>
      <c r="H20">
        <f t="shared" si="1"/>
        <v>0.33300000000000002</v>
      </c>
      <c r="K20">
        <f t="shared" si="2"/>
        <v>0.63721827200000003</v>
      </c>
      <c r="M20">
        <f t="shared" si="3"/>
        <v>0.53121827200000005</v>
      </c>
    </row>
    <row r="21" spans="1:13" x14ac:dyDescent="0.2">
      <c r="A21" s="1">
        <v>0.89138038900000005</v>
      </c>
      <c r="B21" s="1">
        <v>0.129</v>
      </c>
      <c r="C21" s="1">
        <v>7.5999999999999998E-2</v>
      </c>
      <c r="D21" s="1">
        <v>0.22700000000000001</v>
      </c>
      <c r="E21">
        <f t="shared" si="0"/>
        <v>0.30299999999999999</v>
      </c>
      <c r="H21">
        <f t="shared" si="1"/>
        <v>0.43200000000000005</v>
      </c>
      <c r="K21">
        <f t="shared" si="2"/>
        <v>0.58838038900000011</v>
      </c>
      <c r="M21">
        <f t="shared" si="3"/>
        <v>0.459380389</v>
      </c>
    </row>
    <row r="23" spans="1:13" x14ac:dyDescent="0.2">
      <c r="A23" s="2" t="s">
        <v>27</v>
      </c>
    </row>
    <row r="24" spans="1:13" x14ac:dyDescent="0.2">
      <c r="A24">
        <f>AVERAGE(A2:A21)</f>
        <v>0.78356485180000013</v>
      </c>
      <c r="B24">
        <f t="shared" ref="B24:M24" si="4">AVERAGE(B2:B21)</f>
        <v>0.11990000000000001</v>
      </c>
      <c r="C24">
        <f t="shared" si="4"/>
        <v>2.0450000000000003E-2</v>
      </c>
      <c r="D24">
        <f t="shared" si="4"/>
        <v>0.17034999999999997</v>
      </c>
      <c r="E24">
        <f t="shared" si="4"/>
        <v>0.1908</v>
      </c>
      <c r="H24">
        <f t="shared" si="4"/>
        <v>0.31070000000000003</v>
      </c>
      <c r="K24">
        <f t="shared" si="4"/>
        <v>0.59276485179999994</v>
      </c>
      <c r="M24">
        <f t="shared" si="4"/>
        <v>0.47286485179999999</v>
      </c>
    </row>
    <row r="26" spans="1:13" x14ac:dyDescent="0.2">
      <c r="A26" s="2" t="s">
        <v>28</v>
      </c>
    </row>
    <row r="27" spans="1:13" x14ac:dyDescent="0.2">
      <c r="A27">
        <f>_xlfn.STDEV.S(A2:A21)</f>
        <v>5.7509649399426335E-2</v>
      </c>
      <c r="B27">
        <f t="shared" ref="B27:M27" si="5">_xlfn.STDEV.S(B2:B21)</f>
        <v>6.0862225775235894E-3</v>
      </c>
      <c r="C27">
        <f t="shared" si="5"/>
        <v>2.9644339124110405E-2</v>
      </c>
      <c r="D27">
        <f t="shared" si="5"/>
        <v>4.097531349226613E-2</v>
      </c>
      <c r="E27">
        <f t="shared" si="5"/>
        <v>4.8789127347887949E-2</v>
      </c>
      <c r="H27">
        <f t="shared" si="5"/>
        <v>4.841389535203576E-2</v>
      </c>
      <c r="K27">
        <f t="shared" si="5"/>
        <v>2.6064494327536859E-2</v>
      </c>
      <c r="M27">
        <f t="shared" si="5"/>
        <v>2.7761067004419795E-2</v>
      </c>
    </row>
  </sheetData>
  <sortState ref="A2:D2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23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0.72917197099999997</v>
      </c>
      <c r="B2" s="1">
        <v>0.11700000000000001</v>
      </c>
      <c r="C2" s="1">
        <v>8.0000000000000002E-3</v>
      </c>
      <c r="D2" s="1">
        <v>0.154</v>
      </c>
      <c r="E2">
        <f>D2+C2</f>
        <v>0.16200000000000001</v>
      </c>
      <c r="H2">
        <f>B2+C2+D2</f>
        <v>0.27900000000000003</v>
      </c>
      <c r="K2">
        <f>A2-E2</f>
        <v>0.56717197099999994</v>
      </c>
      <c r="M2">
        <f>A2-H2</f>
        <v>0.45017197099999995</v>
      </c>
    </row>
    <row r="3" spans="1:13" x14ac:dyDescent="0.2">
      <c r="A3" s="1">
        <v>0.729585119</v>
      </c>
      <c r="B3" s="1">
        <v>0.121</v>
      </c>
      <c r="C3" s="1">
        <v>6.0000000000000001E-3</v>
      </c>
      <c r="D3" s="1">
        <v>0.158</v>
      </c>
      <c r="E3">
        <f t="shared" ref="E3:E21" si="0">D3+C3</f>
        <v>0.16400000000000001</v>
      </c>
      <c r="H3">
        <f t="shared" ref="H3:H21" si="1">B3+C3+D3</f>
        <v>0.28500000000000003</v>
      </c>
      <c r="K3">
        <f t="shared" ref="K3:K21" si="2">A3-E3</f>
        <v>0.56558511899999997</v>
      </c>
      <c r="M3">
        <f t="shared" ref="M3:M21" si="3">A3-H3</f>
        <v>0.44458511899999997</v>
      </c>
    </row>
    <row r="4" spans="1:13" x14ac:dyDescent="0.2">
      <c r="A4" s="1">
        <v>0.73434204700000005</v>
      </c>
      <c r="B4" s="1">
        <v>0.11799999999999999</v>
      </c>
      <c r="C4" s="1">
        <v>6.0000000000000001E-3</v>
      </c>
      <c r="D4" s="1">
        <v>0.153</v>
      </c>
      <c r="E4">
        <f t="shared" si="0"/>
        <v>0.159</v>
      </c>
      <c r="H4">
        <f t="shared" si="1"/>
        <v>0.27700000000000002</v>
      </c>
      <c r="K4">
        <f t="shared" si="2"/>
        <v>0.57534204700000002</v>
      </c>
      <c r="M4">
        <f t="shared" si="3"/>
        <v>0.45734204700000003</v>
      </c>
    </row>
    <row r="5" spans="1:13" x14ac:dyDescent="0.2">
      <c r="A5" s="1">
        <v>0.75671255100000001</v>
      </c>
      <c r="B5" s="1">
        <v>0.11700000000000001</v>
      </c>
      <c r="C5" s="1">
        <v>8.0000000000000002E-3</v>
      </c>
      <c r="D5" s="1">
        <v>0.16800000000000001</v>
      </c>
      <c r="E5">
        <f t="shared" si="0"/>
        <v>0.17600000000000002</v>
      </c>
      <c r="H5">
        <f t="shared" si="1"/>
        <v>0.29300000000000004</v>
      </c>
      <c r="K5">
        <f t="shared" si="2"/>
        <v>0.58071255099999997</v>
      </c>
      <c r="M5">
        <f t="shared" si="3"/>
        <v>0.46371255099999997</v>
      </c>
    </row>
    <row r="6" spans="1:13" x14ac:dyDescent="0.2">
      <c r="A6" s="1">
        <v>0.75897885300000001</v>
      </c>
      <c r="B6" s="1">
        <v>0.122</v>
      </c>
      <c r="C6" s="1">
        <v>7.0000000000000001E-3</v>
      </c>
      <c r="D6" s="1">
        <v>0.13</v>
      </c>
      <c r="E6">
        <f t="shared" si="0"/>
        <v>0.13700000000000001</v>
      </c>
      <c r="H6">
        <f t="shared" si="1"/>
        <v>0.25900000000000001</v>
      </c>
      <c r="K6">
        <f t="shared" si="2"/>
        <v>0.621978853</v>
      </c>
      <c r="M6">
        <f t="shared" si="3"/>
        <v>0.499978853</v>
      </c>
    </row>
    <row r="7" spans="1:13" x14ac:dyDescent="0.2">
      <c r="A7" s="1">
        <v>0.77063044000000003</v>
      </c>
      <c r="B7" s="1">
        <v>0.11700000000000001</v>
      </c>
      <c r="C7" s="1">
        <v>8.9999999999999993E-3</v>
      </c>
      <c r="D7" s="1">
        <v>0.156</v>
      </c>
      <c r="E7">
        <f t="shared" si="0"/>
        <v>0.16500000000000001</v>
      </c>
      <c r="H7">
        <f t="shared" si="1"/>
        <v>0.28200000000000003</v>
      </c>
      <c r="K7">
        <f t="shared" si="2"/>
        <v>0.60563043999999999</v>
      </c>
      <c r="M7">
        <f t="shared" si="3"/>
        <v>0.48863044</v>
      </c>
    </row>
    <row r="8" spans="1:13" x14ac:dyDescent="0.2">
      <c r="A8" s="1">
        <v>0.79255856999999996</v>
      </c>
      <c r="B8" s="1">
        <v>0.121</v>
      </c>
      <c r="C8" s="1">
        <v>6.0000000000000001E-3</v>
      </c>
      <c r="D8" s="1">
        <v>0.20799999999999999</v>
      </c>
      <c r="E8">
        <f t="shared" si="0"/>
        <v>0.214</v>
      </c>
      <c r="H8">
        <f t="shared" si="1"/>
        <v>0.33499999999999996</v>
      </c>
      <c r="K8">
        <f t="shared" si="2"/>
        <v>0.57855856999999999</v>
      </c>
      <c r="M8">
        <f t="shared" si="3"/>
        <v>0.45755857</v>
      </c>
    </row>
    <row r="9" spans="1:13" x14ac:dyDescent="0.2">
      <c r="A9" s="1">
        <v>0.79807108299999996</v>
      </c>
      <c r="B9" s="1">
        <v>0.11899999999999999</v>
      </c>
      <c r="C9" s="1">
        <v>7.0000000000000001E-3</v>
      </c>
      <c r="D9" s="1">
        <v>0.17199999999999999</v>
      </c>
      <c r="E9">
        <f t="shared" si="0"/>
        <v>0.17899999999999999</v>
      </c>
      <c r="H9">
        <f t="shared" si="1"/>
        <v>0.29799999999999999</v>
      </c>
      <c r="K9">
        <f t="shared" si="2"/>
        <v>0.61907108299999991</v>
      </c>
      <c r="M9">
        <f t="shared" si="3"/>
        <v>0.50007108299999992</v>
      </c>
    </row>
    <row r="10" spans="1:13" x14ac:dyDescent="0.2">
      <c r="A10" s="1">
        <v>0.80272865299999996</v>
      </c>
      <c r="B10" s="1">
        <v>0.122</v>
      </c>
      <c r="C10" s="1">
        <v>6.0000000000000001E-3</v>
      </c>
      <c r="D10" s="1">
        <v>0.183</v>
      </c>
      <c r="E10">
        <f t="shared" si="0"/>
        <v>0.189</v>
      </c>
      <c r="H10">
        <f t="shared" si="1"/>
        <v>0.311</v>
      </c>
      <c r="K10">
        <f t="shared" si="2"/>
        <v>0.6137286529999999</v>
      </c>
      <c r="M10">
        <f t="shared" si="3"/>
        <v>0.49172865299999996</v>
      </c>
    </row>
    <row r="11" spans="1:13" x14ac:dyDescent="0.2">
      <c r="A11" s="1">
        <v>0.80510356199999999</v>
      </c>
      <c r="B11" s="1">
        <v>0.115</v>
      </c>
      <c r="C11" s="1">
        <v>5.0000000000000001E-3</v>
      </c>
      <c r="D11" s="1">
        <v>0.191</v>
      </c>
      <c r="E11">
        <f t="shared" si="0"/>
        <v>0.19600000000000001</v>
      </c>
      <c r="H11">
        <f t="shared" si="1"/>
        <v>0.311</v>
      </c>
      <c r="K11">
        <f t="shared" si="2"/>
        <v>0.60910356200000004</v>
      </c>
      <c r="M11">
        <f t="shared" si="3"/>
        <v>0.494103562</v>
      </c>
    </row>
    <row r="12" spans="1:13" x14ac:dyDescent="0.2">
      <c r="A12" s="1">
        <v>0.813985615</v>
      </c>
      <c r="B12" s="1">
        <v>0.11700000000000001</v>
      </c>
      <c r="C12" s="1">
        <v>6.0000000000000001E-3</v>
      </c>
      <c r="D12" s="1">
        <v>0.20100000000000001</v>
      </c>
      <c r="E12">
        <f t="shared" si="0"/>
        <v>0.20700000000000002</v>
      </c>
      <c r="H12">
        <f t="shared" si="1"/>
        <v>0.32400000000000001</v>
      </c>
      <c r="K12">
        <f t="shared" si="2"/>
        <v>0.60698561499999992</v>
      </c>
      <c r="M12">
        <f t="shared" si="3"/>
        <v>0.48998561499999999</v>
      </c>
    </row>
    <row r="13" spans="1:13" x14ac:dyDescent="0.2">
      <c r="A13" s="1">
        <v>0.82235736400000004</v>
      </c>
      <c r="B13" s="1">
        <v>0.11799999999999999</v>
      </c>
      <c r="C13" s="1">
        <v>0.01</v>
      </c>
      <c r="D13" s="1">
        <v>0.23799999999999999</v>
      </c>
      <c r="E13">
        <f t="shared" si="0"/>
        <v>0.248</v>
      </c>
      <c r="H13">
        <f t="shared" si="1"/>
        <v>0.36599999999999999</v>
      </c>
      <c r="K13">
        <f t="shared" si="2"/>
        <v>0.57435736400000004</v>
      </c>
      <c r="M13">
        <f t="shared" si="3"/>
        <v>0.45635736400000004</v>
      </c>
    </row>
    <row r="14" spans="1:13" x14ac:dyDescent="0.2">
      <c r="A14" s="1">
        <v>0.85298137799999996</v>
      </c>
      <c r="B14" s="1">
        <v>0.11600000000000001</v>
      </c>
      <c r="C14" s="1">
        <v>7.0000000000000001E-3</v>
      </c>
      <c r="D14" s="1">
        <v>0.221</v>
      </c>
      <c r="E14">
        <f t="shared" si="0"/>
        <v>0.22800000000000001</v>
      </c>
      <c r="H14">
        <f t="shared" si="1"/>
        <v>0.34400000000000003</v>
      </c>
      <c r="K14">
        <f t="shared" si="2"/>
        <v>0.62498137799999998</v>
      </c>
      <c r="M14">
        <f t="shared" si="3"/>
        <v>0.50898137799999987</v>
      </c>
    </row>
    <row r="15" spans="1:13" x14ac:dyDescent="0.2">
      <c r="A15" s="1">
        <v>0.87337078599999995</v>
      </c>
      <c r="B15" s="1">
        <v>0.12</v>
      </c>
      <c r="C15" s="1">
        <v>7.0000000000000001E-3</v>
      </c>
      <c r="D15" s="1">
        <v>0.184</v>
      </c>
      <c r="E15">
        <f t="shared" si="0"/>
        <v>0.191</v>
      </c>
      <c r="H15">
        <f t="shared" si="1"/>
        <v>0.311</v>
      </c>
      <c r="K15">
        <f t="shared" si="2"/>
        <v>0.6823707859999999</v>
      </c>
      <c r="M15">
        <f t="shared" si="3"/>
        <v>0.56237078600000001</v>
      </c>
    </row>
    <row r="16" spans="1:13" x14ac:dyDescent="0.2">
      <c r="A16" s="1">
        <v>0.89831816499999995</v>
      </c>
      <c r="B16" s="1">
        <v>0.111</v>
      </c>
      <c r="C16" s="1">
        <v>0.17799999999999999</v>
      </c>
      <c r="D16" s="1">
        <v>0.14299999999999999</v>
      </c>
      <c r="E16">
        <f t="shared" si="0"/>
        <v>0.32099999999999995</v>
      </c>
      <c r="H16">
        <f t="shared" si="1"/>
        <v>0.43199999999999994</v>
      </c>
      <c r="K16">
        <f t="shared" si="2"/>
        <v>0.57731816499999999</v>
      </c>
      <c r="M16">
        <f t="shared" si="3"/>
        <v>0.46631816500000001</v>
      </c>
    </row>
    <row r="17" spans="1:13" x14ac:dyDescent="0.2">
      <c r="A17" s="1">
        <v>0.90359514299999999</v>
      </c>
      <c r="B17" s="1">
        <v>0.121</v>
      </c>
      <c r="C17" s="1">
        <v>0.1</v>
      </c>
      <c r="D17" s="1">
        <v>0.23699999999999999</v>
      </c>
      <c r="E17">
        <f t="shared" si="0"/>
        <v>0.33699999999999997</v>
      </c>
      <c r="H17">
        <f t="shared" si="1"/>
        <v>0.45799999999999996</v>
      </c>
      <c r="K17">
        <f t="shared" si="2"/>
        <v>0.56659514300000002</v>
      </c>
      <c r="M17">
        <f t="shared" si="3"/>
        <v>0.44559514300000003</v>
      </c>
    </row>
    <row r="18" spans="1:13" x14ac:dyDescent="0.2">
      <c r="A18" s="1">
        <v>0.91073919199999998</v>
      </c>
      <c r="B18" s="1">
        <v>0.123</v>
      </c>
      <c r="C18" s="1">
        <v>5.0000000000000001E-3</v>
      </c>
      <c r="D18" s="1">
        <v>0.28899999999999998</v>
      </c>
      <c r="E18">
        <f t="shared" si="0"/>
        <v>0.29399999999999998</v>
      </c>
      <c r="H18">
        <f t="shared" si="1"/>
        <v>0.41699999999999998</v>
      </c>
      <c r="K18">
        <f t="shared" si="2"/>
        <v>0.61673919200000005</v>
      </c>
      <c r="M18">
        <f t="shared" si="3"/>
        <v>0.49373919199999999</v>
      </c>
    </row>
    <row r="19" spans="1:13" x14ac:dyDescent="0.2">
      <c r="A19" s="1">
        <v>0.91327699200000001</v>
      </c>
      <c r="B19" s="1">
        <v>0.122</v>
      </c>
      <c r="C19" s="1">
        <v>2.3E-2</v>
      </c>
      <c r="D19" s="1">
        <v>0.315</v>
      </c>
      <c r="E19">
        <f t="shared" si="0"/>
        <v>0.33800000000000002</v>
      </c>
      <c r="H19">
        <f t="shared" si="1"/>
        <v>0.45999999999999996</v>
      </c>
      <c r="K19">
        <f t="shared" si="2"/>
        <v>0.57527699200000004</v>
      </c>
      <c r="M19">
        <f t="shared" si="3"/>
        <v>0.45327699200000005</v>
      </c>
    </row>
    <row r="20" spans="1:13" x14ac:dyDescent="0.2">
      <c r="A20" s="1">
        <v>0.96318118200000002</v>
      </c>
      <c r="B20" s="1">
        <v>0.115</v>
      </c>
      <c r="C20" s="1">
        <v>7.0000000000000001E-3</v>
      </c>
      <c r="D20" s="1">
        <v>0.33500000000000002</v>
      </c>
      <c r="E20">
        <f t="shared" si="0"/>
        <v>0.34200000000000003</v>
      </c>
      <c r="H20">
        <f t="shared" si="1"/>
        <v>0.45700000000000002</v>
      </c>
      <c r="K20">
        <f t="shared" si="2"/>
        <v>0.62118118199999994</v>
      </c>
      <c r="M20">
        <f t="shared" si="3"/>
        <v>0.50618118199999995</v>
      </c>
    </row>
    <row r="21" spans="1:13" x14ac:dyDescent="0.2">
      <c r="A21" s="1">
        <v>1.02715603</v>
      </c>
      <c r="B21" s="1">
        <v>0.11799999999999999</v>
      </c>
      <c r="C21" s="1">
        <v>6.0000000000000001E-3</v>
      </c>
      <c r="D21" s="1">
        <v>0.443</v>
      </c>
      <c r="E21">
        <f t="shared" si="0"/>
        <v>0.44900000000000001</v>
      </c>
      <c r="H21">
        <f t="shared" si="1"/>
        <v>0.56699999999999995</v>
      </c>
      <c r="K21">
        <f t="shared" si="2"/>
        <v>0.57815602999999993</v>
      </c>
      <c r="M21">
        <f t="shared" si="3"/>
        <v>0.46015603000000005</v>
      </c>
    </row>
    <row r="23" spans="1:13" x14ac:dyDescent="0.2">
      <c r="A23" s="2" t="s">
        <v>27</v>
      </c>
    </row>
    <row r="24" spans="1:13" x14ac:dyDescent="0.2">
      <c r="A24">
        <f>AVERAGE(A2:A21)</f>
        <v>0.83284223479999997</v>
      </c>
      <c r="B24">
        <f t="shared" ref="B24:M24" si="4">AVERAGE(B2:B21)</f>
        <v>0.11850000000000001</v>
      </c>
      <c r="C24">
        <f t="shared" si="4"/>
        <v>2.085E-2</v>
      </c>
      <c r="D24">
        <f t="shared" si="4"/>
        <v>0.21395</v>
      </c>
      <c r="E24">
        <f t="shared" si="4"/>
        <v>0.23479999999999998</v>
      </c>
      <c r="H24">
        <f t="shared" si="4"/>
        <v>0.35330000000000006</v>
      </c>
      <c r="K24">
        <f t="shared" si="4"/>
        <v>0.59804223480000018</v>
      </c>
      <c r="M24">
        <f t="shared" si="4"/>
        <v>0.47954223479999997</v>
      </c>
    </row>
    <row r="26" spans="1:13" x14ac:dyDescent="0.2">
      <c r="A26" s="2" t="s">
        <v>28</v>
      </c>
    </row>
    <row r="27" spans="1:13" x14ac:dyDescent="0.2">
      <c r="A27">
        <f>_xlfn.STDEV.S(A2:A21)</f>
        <v>8.2663633326588076E-2</v>
      </c>
      <c r="B27">
        <f t="shared" ref="B27:M27" si="5">_xlfn.STDEV.S(B2:B21)</f>
        <v>3.0348848933344171E-3</v>
      </c>
      <c r="C27">
        <f t="shared" si="5"/>
        <v>4.251225829408687E-2</v>
      </c>
      <c r="D27">
        <f t="shared" si="5"/>
        <v>7.8289257850211125E-2</v>
      </c>
      <c r="E27">
        <f t="shared" si="5"/>
        <v>8.3797123427578599E-2</v>
      </c>
      <c r="H27">
        <f t="shared" si="5"/>
        <v>8.3510541408350125E-2</v>
      </c>
      <c r="K27">
        <f t="shared" si="5"/>
        <v>2.9323898275979112E-2</v>
      </c>
      <c r="M27">
        <f t="shared" si="5"/>
        <v>2.9264256194653011E-2</v>
      </c>
    </row>
  </sheetData>
  <sortState ref="A2:D2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22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0.69182530799999997</v>
      </c>
      <c r="B2" s="1">
        <v>0.121</v>
      </c>
      <c r="C2" s="1">
        <v>8.0000000000000002E-3</v>
      </c>
      <c r="D2" s="1">
        <v>8.3000000000000004E-2</v>
      </c>
      <c r="E2">
        <f>D2+C2</f>
        <v>9.0999999999999998E-2</v>
      </c>
      <c r="H2">
        <f>B2+C2+D2</f>
        <v>0.21200000000000002</v>
      </c>
      <c r="K2">
        <f>A2-E2</f>
        <v>0.600825308</v>
      </c>
      <c r="M2">
        <f>A2-H2</f>
        <v>0.47982530799999995</v>
      </c>
    </row>
    <row r="3" spans="1:13" x14ac:dyDescent="0.2">
      <c r="A3" s="1">
        <v>0.75228191099999997</v>
      </c>
      <c r="B3" s="1">
        <v>0.114</v>
      </c>
      <c r="C3" s="1">
        <v>6.0000000000000001E-3</v>
      </c>
      <c r="D3" s="1">
        <v>0.14699999999999999</v>
      </c>
      <c r="E3">
        <f t="shared" ref="E3:E21" si="0">D3+C3</f>
        <v>0.153</v>
      </c>
      <c r="H3">
        <f t="shared" ref="H3:H21" si="1">B3+C3+D3</f>
        <v>0.26700000000000002</v>
      </c>
      <c r="K3">
        <f t="shared" ref="K3:K21" si="2">A3-E3</f>
        <v>0.59928191099999994</v>
      </c>
      <c r="M3">
        <f t="shared" ref="M3:M21" si="3">A3-H3</f>
        <v>0.48528191099999995</v>
      </c>
    </row>
    <row r="4" spans="1:13" x14ac:dyDescent="0.2">
      <c r="A4" s="1">
        <v>0.76236758400000004</v>
      </c>
      <c r="B4" s="1">
        <v>0.121</v>
      </c>
      <c r="C4" s="1">
        <v>4.0000000000000001E-3</v>
      </c>
      <c r="D4" s="1">
        <v>0.156</v>
      </c>
      <c r="E4">
        <f t="shared" si="0"/>
        <v>0.16</v>
      </c>
      <c r="H4">
        <f t="shared" si="1"/>
        <v>0.28100000000000003</v>
      </c>
      <c r="K4">
        <f t="shared" si="2"/>
        <v>0.60236758400000001</v>
      </c>
      <c r="M4">
        <f t="shared" si="3"/>
        <v>0.48136758400000002</v>
      </c>
    </row>
    <row r="5" spans="1:13" x14ac:dyDescent="0.2">
      <c r="A5" s="1">
        <v>0.79031376900000005</v>
      </c>
      <c r="B5" s="1">
        <v>0.11600000000000001</v>
      </c>
      <c r="C5" s="1">
        <v>5.0000000000000001E-3</v>
      </c>
      <c r="D5" s="1">
        <v>0.13</v>
      </c>
      <c r="E5">
        <f t="shared" si="0"/>
        <v>0.13500000000000001</v>
      </c>
      <c r="H5">
        <f t="shared" si="1"/>
        <v>0.251</v>
      </c>
      <c r="K5">
        <f t="shared" si="2"/>
        <v>0.65531376900000005</v>
      </c>
      <c r="M5">
        <f t="shared" si="3"/>
        <v>0.53931376900000005</v>
      </c>
    </row>
    <row r="6" spans="1:13" x14ac:dyDescent="0.2">
      <c r="A6" s="1">
        <v>0.79671838800000006</v>
      </c>
      <c r="B6" s="1">
        <v>0.122</v>
      </c>
      <c r="C6" s="1">
        <v>4.0000000000000001E-3</v>
      </c>
      <c r="D6" s="1">
        <v>0.17499999999999999</v>
      </c>
      <c r="E6">
        <f t="shared" si="0"/>
        <v>0.17899999999999999</v>
      </c>
      <c r="H6">
        <f t="shared" si="1"/>
        <v>0.30099999999999999</v>
      </c>
      <c r="K6">
        <f t="shared" si="2"/>
        <v>0.61771838800000012</v>
      </c>
      <c r="M6">
        <f t="shared" si="3"/>
        <v>0.49571838800000007</v>
      </c>
    </row>
    <row r="7" spans="1:13" x14ac:dyDescent="0.2">
      <c r="A7" s="1">
        <v>0.79746437800000003</v>
      </c>
      <c r="B7" s="1">
        <v>0.112</v>
      </c>
      <c r="C7" s="1">
        <v>8.9999999999999993E-3</v>
      </c>
      <c r="D7" s="1">
        <v>0.16200000000000001</v>
      </c>
      <c r="E7">
        <f t="shared" si="0"/>
        <v>0.17100000000000001</v>
      </c>
      <c r="H7">
        <f t="shared" si="1"/>
        <v>0.28300000000000003</v>
      </c>
      <c r="K7">
        <f t="shared" si="2"/>
        <v>0.62646437799999999</v>
      </c>
      <c r="M7">
        <f t="shared" si="3"/>
        <v>0.514464378</v>
      </c>
    </row>
    <row r="8" spans="1:13" x14ac:dyDescent="0.2">
      <c r="A8" s="1">
        <v>0.80592215599999995</v>
      </c>
      <c r="B8" s="1">
        <v>0.114</v>
      </c>
      <c r="C8" s="1">
        <v>6.0000000000000001E-3</v>
      </c>
      <c r="D8" s="1">
        <v>0.156</v>
      </c>
      <c r="E8">
        <f t="shared" si="0"/>
        <v>0.16200000000000001</v>
      </c>
      <c r="H8">
        <f t="shared" si="1"/>
        <v>0.27600000000000002</v>
      </c>
      <c r="K8">
        <f t="shared" si="2"/>
        <v>0.64392215599999991</v>
      </c>
      <c r="M8">
        <f t="shared" si="3"/>
        <v>0.52992215599999992</v>
      </c>
    </row>
    <row r="9" spans="1:13" x14ac:dyDescent="0.2">
      <c r="A9" s="1">
        <v>0.81199808299999998</v>
      </c>
      <c r="B9" s="1">
        <v>0.127</v>
      </c>
      <c r="C9" s="1">
        <v>6.0000000000000001E-3</v>
      </c>
      <c r="D9" s="1">
        <v>0.14599999999999999</v>
      </c>
      <c r="E9">
        <f t="shared" si="0"/>
        <v>0.152</v>
      </c>
      <c r="H9">
        <f t="shared" si="1"/>
        <v>0.27900000000000003</v>
      </c>
      <c r="K9">
        <f t="shared" si="2"/>
        <v>0.65999808299999996</v>
      </c>
      <c r="M9">
        <f t="shared" si="3"/>
        <v>0.53299808299999996</v>
      </c>
    </row>
    <row r="10" spans="1:13" x14ac:dyDescent="0.2">
      <c r="A10" s="1">
        <v>0.81906823299999998</v>
      </c>
      <c r="B10" s="1">
        <v>0.12</v>
      </c>
      <c r="C10" s="1">
        <v>3.0000000000000001E-3</v>
      </c>
      <c r="D10" s="1">
        <v>0.17299999999999999</v>
      </c>
      <c r="E10">
        <f t="shared" si="0"/>
        <v>0.17599999999999999</v>
      </c>
      <c r="H10">
        <f t="shared" si="1"/>
        <v>0.29599999999999999</v>
      </c>
      <c r="K10">
        <f t="shared" si="2"/>
        <v>0.64306823299999993</v>
      </c>
      <c r="M10">
        <f t="shared" si="3"/>
        <v>0.52306823300000005</v>
      </c>
    </row>
    <row r="11" spans="1:13" x14ac:dyDescent="0.2">
      <c r="A11" s="1">
        <v>0.82012058200000004</v>
      </c>
      <c r="B11" s="1">
        <v>0.111</v>
      </c>
      <c r="C11" s="1">
        <v>8.0000000000000002E-3</v>
      </c>
      <c r="D11" s="1">
        <v>0.17799999999999999</v>
      </c>
      <c r="E11">
        <f t="shared" si="0"/>
        <v>0.186</v>
      </c>
      <c r="H11">
        <f t="shared" si="1"/>
        <v>0.29699999999999999</v>
      </c>
      <c r="K11">
        <f t="shared" si="2"/>
        <v>0.63412058199999999</v>
      </c>
      <c r="M11">
        <f t="shared" si="3"/>
        <v>0.523120582</v>
      </c>
    </row>
    <row r="12" spans="1:13" x14ac:dyDescent="0.2">
      <c r="A12" s="1">
        <v>0.82459911399999997</v>
      </c>
      <c r="B12" s="1">
        <v>0.11899999999999999</v>
      </c>
      <c r="C12" s="1">
        <v>5.0000000000000001E-3</v>
      </c>
      <c r="D12" s="1">
        <v>0.20599999999999999</v>
      </c>
      <c r="E12">
        <f t="shared" si="0"/>
        <v>0.21099999999999999</v>
      </c>
      <c r="H12">
        <f t="shared" si="1"/>
        <v>0.32999999999999996</v>
      </c>
      <c r="K12">
        <f t="shared" si="2"/>
        <v>0.613599114</v>
      </c>
      <c r="M12">
        <f t="shared" si="3"/>
        <v>0.49459911400000001</v>
      </c>
    </row>
    <row r="13" spans="1:13" x14ac:dyDescent="0.2">
      <c r="A13" s="1">
        <v>0.82688043</v>
      </c>
      <c r="B13" s="1">
        <v>0.127</v>
      </c>
      <c r="C13" s="1">
        <v>6.0000000000000001E-3</v>
      </c>
      <c r="D13" s="1">
        <v>0.16900000000000001</v>
      </c>
      <c r="E13">
        <f t="shared" si="0"/>
        <v>0.17500000000000002</v>
      </c>
      <c r="H13">
        <f t="shared" si="1"/>
        <v>0.30200000000000005</v>
      </c>
      <c r="K13">
        <f t="shared" si="2"/>
        <v>0.65188042999999996</v>
      </c>
      <c r="M13">
        <f t="shared" si="3"/>
        <v>0.52488042999999995</v>
      </c>
    </row>
    <row r="14" spans="1:13" x14ac:dyDescent="0.2">
      <c r="A14" s="1">
        <v>0.83364330900000005</v>
      </c>
      <c r="B14" s="1">
        <v>0.115</v>
      </c>
      <c r="C14" s="1">
        <v>4.0000000000000001E-3</v>
      </c>
      <c r="D14" s="1">
        <v>0.20899999999999999</v>
      </c>
      <c r="E14">
        <f t="shared" si="0"/>
        <v>0.21299999999999999</v>
      </c>
      <c r="H14">
        <f t="shared" si="1"/>
        <v>0.32800000000000001</v>
      </c>
      <c r="K14">
        <f t="shared" si="2"/>
        <v>0.62064330900000009</v>
      </c>
      <c r="M14">
        <f t="shared" si="3"/>
        <v>0.5056433090000001</v>
      </c>
    </row>
    <row r="15" spans="1:13" x14ac:dyDescent="0.2">
      <c r="A15" s="1">
        <v>0.869220824</v>
      </c>
      <c r="B15" s="1">
        <v>0.11799999999999999</v>
      </c>
      <c r="C15" s="1">
        <v>1.4E-2</v>
      </c>
      <c r="D15" s="1">
        <v>0.188</v>
      </c>
      <c r="E15">
        <f t="shared" si="0"/>
        <v>0.20200000000000001</v>
      </c>
      <c r="H15">
        <f t="shared" si="1"/>
        <v>0.32</v>
      </c>
      <c r="K15">
        <f t="shared" si="2"/>
        <v>0.66722082399999993</v>
      </c>
      <c r="M15">
        <f t="shared" si="3"/>
        <v>0.54922082400000005</v>
      </c>
    </row>
    <row r="16" spans="1:13" x14ac:dyDescent="0.2">
      <c r="A16" s="1">
        <v>0.87434228300000005</v>
      </c>
      <c r="B16" s="1">
        <v>0.11799999999999999</v>
      </c>
      <c r="C16" s="1">
        <v>7.0000000000000001E-3</v>
      </c>
      <c r="D16" s="1">
        <v>0.187</v>
      </c>
      <c r="E16">
        <f t="shared" si="0"/>
        <v>0.19400000000000001</v>
      </c>
      <c r="H16">
        <f t="shared" si="1"/>
        <v>0.312</v>
      </c>
      <c r="K16">
        <f t="shared" si="2"/>
        <v>0.6803422830000001</v>
      </c>
      <c r="M16">
        <f t="shared" si="3"/>
        <v>0.562342283</v>
      </c>
    </row>
    <row r="17" spans="1:13" x14ac:dyDescent="0.2">
      <c r="A17" s="1">
        <v>0.877287716</v>
      </c>
      <c r="B17" s="1">
        <v>0.11899999999999999</v>
      </c>
      <c r="C17" s="1">
        <v>8.0000000000000002E-3</v>
      </c>
      <c r="D17" s="1">
        <v>0.23300000000000001</v>
      </c>
      <c r="E17">
        <f t="shared" si="0"/>
        <v>0.24100000000000002</v>
      </c>
      <c r="H17">
        <f t="shared" si="1"/>
        <v>0.36</v>
      </c>
      <c r="K17">
        <f t="shared" si="2"/>
        <v>0.636287716</v>
      </c>
      <c r="M17">
        <f t="shared" si="3"/>
        <v>0.51728771600000001</v>
      </c>
    </row>
    <row r="18" spans="1:13" x14ac:dyDescent="0.2">
      <c r="A18" s="1">
        <v>0.88138829100000005</v>
      </c>
      <c r="B18" s="1">
        <v>0.11799999999999999</v>
      </c>
      <c r="C18" s="1">
        <v>6.0000000000000001E-3</v>
      </c>
      <c r="D18" s="1">
        <v>0.22900000000000001</v>
      </c>
      <c r="E18">
        <f t="shared" si="0"/>
        <v>0.23500000000000001</v>
      </c>
      <c r="H18">
        <f t="shared" si="1"/>
        <v>0.35299999999999998</v>
      </c>
      <c r="K18">
        <f t="shared" si="2"/>
        <v>0.64638829100000006</v>
      </c>
      <c r="M18">
        <f t="shared" si="3"/>
        <v>0.52838829100000007</v>
      </c>
    </row>
    <row r="19" spans="1:13" x14ac:dyDescent="0.2">
      <c r="A19" s="1">
        <v>0.89312703199999999</v>
      </c>
      <c r="B19" s="1">
        <v>0.124</v>
      </c>
      <c r="C19" s="1">
        <v>8.2000000000000003E-2</v>
      </c>
      <c r="D19" s="1">
        <v>0.21199999999999999</v>
      </c>
      <c r="E19">
        <f t="shared" si="0"/>
        <v>0.29399999999999998</v>
      </c>
      <c r="H19">
        <f t="shared" si="1"/>
        <v>0.41800000000000004</v>
      </c>
      <c r="K19">
        <f t="shared" si="2"/>
        <v>0.59912703199999995</v>
      </c>
      <c r="M19">
        <f t="shared" si="3"/>
        <v>0.47512703199999995</v>
      </c>
    </row>
    <row r="20" spans="1:13" x14ac:dyDescent="0.2">
      <c r="A20" s="1">
        <v>0.92039211899999995</v>
      </c>
      <c r="B20" s="1">
        <v>0.124</v>
      </c>
      <c r="C20" s="1">
        <v>5.0000000000000001E-3</v>
      </c>
      <c r="D20" s="1">
        <v>0.26800000000000002</v>
      </c>
      <c r="E20">
        <f t="shared" si="0"/>
        <v>0.27300000000000002</v>
      </c>
      <c r="H20">
        <f t="shared" si="1"/>
        <v>0.39700000000000002</v>
      </c>
      <c r="K20">
        <f t="shared" si="2"/>
        <v>0.64739211899999993</v>
      </c>
      <c r="M20">
        <f t="shared" si="3"/>
        <v>0.52339211899999993</v>
      </c>
    </row>
    <row r="21" spans="1:13" x14ac:dyDescent="0.2">
      <c r="A21" s="1">
        <v>1.0456006600000001</v>
      </c>
      <c r="B21" s="1">
        <v>0.14799999999999999</v>
      </c>
      <c r="C21" s="1">
        <v>7.3999999999999996E-2</v>
      </c>
      <c r="D21" s="1">
        <v>0.317</v>
      </c>
      <c r="E21">
        <f t="shared" si="0"/>
        <v>0.39100000000000001</v>
      </c>
      <c r="H21">
        <f t="shared" si="1"/>
        <v>0.53899999999999992</v>
      </c>
      <c r="K21">
        <f t="shared" si="2"/>
        <v>0.65460066000000006</v>
      </c>
      <c r="M21">
        <f t="shared" si="3"/>
        <v>0.50660066000000015</v>
      </c>
    </row>
    <row r="23" spans="1:13" x14ac:dyDescent="0.2">
      <c r="A23" s="2" t="s">
        <v>27</v>
      </c>
    </row>
    <row r="24" spans="1:13" x14ac:dyDescent="0.2">
      <c r="A24">
        <f>AVERAGE(A2:A21)</f>
        <v>0.83472810850000001</v>
      </c>
      <c r="B24">
        <f t="shared" ref="B24:M24" si="4">AVERAGE(B2:B21)</f>
        <v>0.12040000000000002</v>
      </c>
      <c r="C24">
        <f t="shared" si="4"/>
        <v>1.3500000000000002E-2</v>
      </c>
      <c r="D24">
        <f t="shared" si="4"/>
        <v>0.1862</v>
      </c>
      <c r="E24">
        <f t="shared" si="4"/>
        <v>0.19969999999999999</v>
      </c>
      <c r="H24">
        <f t="shared" si="4"/>
        <v>0.32010000000000005</v>
      </c>
      <c r="K24">
        <f t="shared" si="4"/>
        <v>0.63502810850000002</v>
      </c>
      <c r="M24">
        <f t="shared" si="4"/>
        <v>0.51462810849999996</v>
      </c>
    </row>
    <row r="26" spans="1:13" x14ac:dyDescent="0.2">
      <c r="A26" s="2" t="s">
        <v>28</v>
      </c>
    </row>
    <row r="27" spans="1:13" x14ac:dyDescent="0.2">
      <c r="A27">
        <f>_xlfn.STDEV.S(A2:A21)</f>
        <v>7.2979633159174523E-2</v>
      </c>
      <c r="B27">
        <f t="shared" ref="B27:M27" si="5">_xlfn.STDEV.S(B2:B21)</f>
        <v>7.9100202940720413E-3</v>
      </c>
      <c r="C27">
        <f t="shared" si="5"/>
        <v>2.2224926736010911E-2</v>
      </c>
      <c r="D27">
        <f t="shared" si="5"/>
        <v>5.1009390260390627E-2</v>
      </c>
      <c r="E27">
        <f t="shared" si="5"/>
        <v>6.4978619965582379E-2</v>
      </c>
      <c r="H27">
        <f t="shared" si="5"/>
        <v>7.0315754018269991E-2</v>
      </c>
      <c r="K27">
        <f t="shared" si="5"/>
        <v>2.4129286006957983E-2</v>
      </c>
      <c r="M27">
        <f t="shared" si="5"/>
        <v>2.3862213349612412E-2</v>
      </c>
    </row>
  </sheetData>
  <sortState ref="A2:D2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27"/>
  <sheetViews>
    <sheetView zoomScale="161" workbookViewId="0">
      <selection activeCell="D31" sqref="D31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21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0.72516550800000001</v>
      </c>
      <c r="B2">
        <v>0.11899999999999999</v>
      </c>
      <c r="C2">
        <v>5.0000000000000001E-3</v>
      </c>
      <c r="D2">
        <v>0.14599999999999999</v>
      </c>
      <c r="E2">
        <f>D2+C2</f>
        <v>0.151</v>
      </c>
      <c r="H2">
        <f>B2+C2+D2</f>
        <v>0.27</v>
      </c>
      <c r="K2">
        <f>A2-E2</f>
        <v>0.57416550799999999</v>
      </c>
      <c r="M2">
        <f>A2-H2</f>
        <v>0.455165508</v>
      </c>
    </row>
    <row r="3" spans="1:13" x14ac:dyDescent="0.2">
      <c r="A3">
        <v>0.748264716</v>
      </c>
      <c r="B3">
        <v>0.107</v>
      </c>
      <c r="C3">
        <v>8.0000000000000002E-3</v>
      </c>
      <c r="D3">
        <v>0.17899999999999999</v>
      </c>
      <c r="E3">
        <f t="shared" ref="E3:E21" si="0">D3+C3</f>
        <v>0.187</v>
      </c>
      <c r="H3">
        <f t="shared" ref="H3:H21" si="1">B3+C3+D3</f>
        <v>0.29399999999999998</v>
      </c>
      <c r="K3">
        <f t="shared" ref="K3:K21" si="2">A3-E3</f>
        <v>0.56126471599999994</v>
      </c>
      <c r="M3">
        <f t="shared" ref="M3:M21" si="3">A3-H3</f>
        <v>0.45426471600000001</v>
      </c>
    </row>
    <row r="4" spans="1:13" x14ac:dyDescent="0.2">
      <c r="A4">
        <v>0.75830096800000002</v>
      </c>
      <c r="B4">
        <v>0.128</v>
      </c>
      <c r="C4">
        <v>3.0000000000000001E-3</v>
      </c>
      <c r="D4">
        <v>0.16600000000000001</v>
      </c>
      <c r="E4">
        <f t="shared" si="0"/>
        <v>0.16900000000000001</v>
      </c>
      <c r="H4">
        <f t="shared" si="1"/>
        <v>0.29700000000000004</v>
      </c>
      <c r="K4">
        <f t="shared" si="2"/>
        <v>0.58930096799999998</v>
      </c>
      <c r="M4">
        <f t="shared" si="3"/>
        <v>0.46130096799999998</v>
      </c>
    </row>
    <row r="5" spans="1:13" x14ac:dyDescent="0.2">
      <c r="A5">
        <v>0.77633002600000001</v>
      </c>
      <c r="B5">
        <v>0.11799999999999999</v>
      </c>
      <c r="C5">
        <v>6.0000000000000001E-3</v>
      </c>
      <c r="D5">
        <v>0.158</v>
      </c>
      <c r="E5">
        <f t="shared" si="0"/>
        <v>0.16400000000000001</v>
      </c>
      <c r="H5">
        <f t="shared" si="1"/>
        <v>0.28200000000000003</v>
      </c>
      <c r="K5">
        <f t="shared" si="2"/>
        <v>0.61233002599999997</v>
      </c>
      <c r="M5">
        <f t="shared" si="3"/>
        <v>0.49433002599999998</v>
      </c>
    </row>
    <row r="6" spans="1:13" x14ac:dyDescent="0.2">
      <c r="A6">
        <v>0.778025674</v>
      </c>
      <c r="B6">
        <v>0.123</v>
      </c>
      <c r="C6">
        <v>6.0000000000000001E-3</v>
      </c>
      <c r="D6">
        <v>0.14399999999999999</v>
      </c>
      <c r="E6">
        <f t="shared" si="0"/>
        <v>0.15</v>
      </c>
      <c r="H6">
        <f t="shared" si="1"/>
        <v>0.27300000000000002</v>
      </c>
      <c r="K6">
        <f t="shared" si="2"/>
        <v>0.62802567399999998</v>
      </c>
      <c r="M6">
        <f t="shared" si="3"/>
        <v>0.50502567399999998</v>
      </c>
    </row>
    <row r="7" spans="1:13" x14ac:dyDescent="0.2">
      <c r="A7">
        <v>0.79986837700000002</v>
      </c>
      <c r="B7">
        <v>0.121</v>
      </c>
      <c r="C7">
        <v>6.0000000000000001E-3</v>
      </c>
      <c r="D7">
        <v>0.21199999999999999</v>
      </c>
      <c r="E7">
        <f t="shared" si="0"/>
        <v>0.218</v>
      </c>
      <c r="H7">
        <f t="shared" si="1"/>
        <v>0.33899999999999997</v>
      </c>
      <c r="K7">
        <f t="shared" si="2"/>
        <v>0.58186837700000005</v>
      </c>
      <c r="M7">
        <f t="shared" si="3"/>
        <v>0.46086837700000005</v>
      </c>
    </row>
    <row r="8" spans="1:13" x14ac:dyDescent="0.2">
      <c r="A8">
        <v>0.80714933799999999</v>
      </c>
      <c r="B8">
        <v>0.128</v>
      </c>
      <c r="C8">
        <v>8.0000000000000002E-3</v>
      </c>
      <c r="D8">
        <v>0.19500000000000001</v>
      </c>
      <c r="E8">
        <f t="shared" si="0"/>
        <v>0.20300000000000001</v>
      </c>
      <c r="H8">
        <f t="shared" si="1"/>
        <v>0.33100000000000002</v>
      </c>
      <c r="K8">
        <f t="shared" si="2"/>
        <v>0.60414933800000004</v>
      </c>
      <c r="M8">
        <f t="shared" si="3"/>
        <v>0.47614933799999998</v>
      </c>
    </row>
    <row r="9" spans="1:13" x14ac:dyDescent="0.2">
      <c r="A9">
        <v>0.80918391199999995</v>
      </c>
      <c r="B9">
        <v>0.122</v>
      </c>
      <c r="C9">
        <v>5.0000000000000001E-3</v>
      </c>
      <c r="D9">
        <v>0.14399999999999999</v>
      </c>
      <c r="E9">
        <f t="shared" si="0"/>
        <v>0.14899999999999999</v>
      </c>
      <c r="H9">
        <f t="shared" si="1"/>
        <v>0.27100000000000002</v>
      </c>
      <c r="K9">
        <f t="shared" si="2"/>
        <v>0.66018391199999993</v>
      </c>
      <c r="M9">
        <f t="shared" si="3"/>
        <v>0.53818391199999993</v>
      </c>
    </row>
    <row r="10" spans="1:13" x14ac:dyDescent="0.2">
      <c r="A10">
        <v>0.8126333</v>
      </c>
      <c r="B10">
        <v>0.122</v>
      </c>
      <c r="C10">
        <v>6.0000000000000001E-3</v>
      </c>
      <c r="D10">
        <v>0.161</v>
      </c>
      <c r="E10">
        <f t="shared" si="0"/>
        <v>0.16700000000000001</v>
      </c>
      <c r="H10">
        <f t="shared" si="1"/>
        <v>0.28900000000000003</v>
      </c>
      <c r="K10">
        <f t="shared" si="2"/>
        <v>0.64563329999999997</v>
      </c>
      <c r="M10">
        <f t="shared" si="3"/>
        <v>0.52363329999999997</v>
      </c>
    </row>
    <row r="11" spans="1:13" x14ac:dyDescent="0.2">
      <c r="A11">
        <v>0.81369169600000002</v>
      </c>
      <c r="B11">
        <v>0.123</v>
      </c>
      <c r="C11">
        <v>6.0000000000000001E-3</v>
      </c>
      <c r="D11">
        <v>0.159</v>
      </c>
      <c r="E11">
        <f t="shared" si="0"/>
        <v>0.16500000000000001</v>
      </c>
      <c r="H11">
        <f t="shared" si="1"/>
        <v>0.28800000000000003</v>
      </c>
      <c r="K11">
        <f t="shared" si="2"/>
        <v>0.64869169599999998</v>
      </c>
      <c r="M11">
        <f t="shared" si="3"/>
        <v>0.52569169599999999</v>
      </c>
    </row>
    <row r="12" spans="1:13" x14ac:dyDescent="0.2">
      <c r="A12">
        <v>0.81661494099999998</v>
      </c>
      <c r="B12">
        <v>0.13200000000000001</v>
      </c>
      <c r="C12">
        <v>5.0000000000000001E-3</v>
      </c>
      <c r="D12">
        <v>0.183</v>
      </c>
      <c r="E12">
        <f t="shared" si="0"/>
        <v>0.188</v>
      </c>
      <c r="H12">
        <f t="shared" si="1"/>
        <v>0.32</v>
      </c>
      <c r="K12">
        <f t="shared" si="2"/>
        <v>0.62861494099999993</v>
      </c>
      <c r="M12">
        <f t="shared" si="3"/>
        <v>0.49661494099999998</v>
      </c>
    </row>
    <row r="13" spans="1:13" x14ac:dyDescent="0.2">
      <c r="A13">
        <v>0.81665664400000004</v>
      </c>
      <c r="B13">
        <v>0.123</v>
      </c>
      <c r="C13">
        <v>5.0000000000000001E-3</v>
      </c>
      <c r="D13">
        <v>0.156</v>
      </c>
      <c r="E13">
        <f t="shared" si="0"/>
        <v>0.161</v>
      </c>
      <c r="H13">
        <f t="shared" si="1"/>
        <v>0.28400000000000003</v>
      </c>
      <c r="K13">
        <f t="shared" si="2"/>
        <v>0.65565664400000001</v>
      </c>
      <c r="M13">
        <f t="shared" si="3"/>
        <v>0.53265664400000001</v>
      </c>
    </row>
    <row r="14" spans="1:13" x14ac:dyDescent="0.2">
      <c r="A14">
        <v>0.85507184199999997</v>
      </c>
      <c r="B14">
        <v>0.127</v>
      </c>
      <c r="C14">
        <v>5.0000000000000001E-3</v>
      </c>
      <c r="D14">
        <v>0.21099999999999999</v>
      </c>
      <c r="E14">
        <f t="shared" si="0"/>
        <v>0.216</v>
      </c>
      <c r="H14">
        <f t="shared" si="1"/>
        <v>0.34299999999999997</v>
      </c>
      <c r="K14">
        <f t="shared" si="2"/>
        <v>0.639071842</v>
      </c>
      <c r="M14">
        <f t="shared" si="3"/>
        <v>0.512071842</v>
      </c>
    </row>
    <row r="15" spans="1:13" x14ac:dyDescent="0.2">
      <c r="A15">
        <v>0.85849484899999995</v>
      </c>
      <c r="B15">
        <v>0.111</v>
      </c>
      <c r="C15">
        <v>1.0999999999999999E-2</v>
      </c>
      <c r="D15">
        <v>0.23300000000000001</v>
      </c>
      <c r="E15">
        <f t="shared" si="0"/>
        <v>0.24400000000000002</v>
      </c>
      <c r="H15">
        <f t="shared" si="1"/>
        <v>0.35499999999999998</v>
      </c>
      <c r="K15">
        <f t="shared" si="2"/>
        <v>0.61449484899999995</v>
      </c>
      <c r="M15">
        <f t="shared" si="3"/>
        <v>0.50349484899999997</v>
      </c>
    </row>
    <row r="16" spans="1:13" x14ac:dyDescent="0.2">
      <c r="A16">
        <v>0.874560793</v>
      </c>
      <c r="B16">
        <v>0.113</v>
      </c>
      <c r="C16">
        <v>6.0000000000000001E-3</v>
      </c>
      <c r="D16">
        <v>0.23699999999999999</v>
      </c>
      <c r="E16">
        <f t="shared" si="0"/>
        <v>0.24299999999999999</v>
      </c>
      <c r="H16">
        <f t="shared" si="1"/>
        <v>0.35599999999999998</v>
      </c>
      <c r="K16">
        <f t="shared" si="2"/>
        <v>0.63156079300000001</v>
      </c>
      <c r="M16">
        <f t="shared" si="3"/>
        <v>0.51856079300000002</v>
      </c>
    </row>
    <row r="17" spans="1:13" x14ac:dyDescent="0.2">
      <c r="A17">
        <v>0.878757758</v>
      </c>
      <c r="B17">
        <v>0.127</v>
      </c>
      <c r="C17">
        <v>8.0000000000000002E-3</v>
      </c>
      <c r="D17">
        <v>0.248</v>
      </c>
      <c r="E17">
        <f t="shared" si="0"/>
        <v>0.25600000000000001</v>
      </c>
      <c r="H17">
        <f t="shared" si="1"/>
        <v>0.38300000000000001</v>
      </c>
      <c r="K17">
        <f t="shared" si="2"/>
        <v>0.62275775799999999</v>
      </c>
      <c r="M17">
        <f t="shared" si="3"/>
        <v>0.49575775799999999</v>
      </c>
    </row>
    <row r="18" spans="1:13" x14ac:dyDescent="0.2">
      <c r="A18">
        <v>0.88119246900000003</v>
      </c>
      <c r="B18">
        <v>0.12</v>
      </c>
      <c r="C18">
        <v>6.0000000000000001E-3</v>
      </c>
      <c r="D18">
        <v>0.24199999999999999</v>
      </c>
      <c r="E18">
        <f t="shared" si="0"/>
        <v>0.248</v>
      </c>
      <c r="H18">
        <f t="shared" si="1"/>
        <v>0.36799999999999999</v>
      </c>
      <c r="K18">
        <f t="shared" si="2"/>
        <v>0.63319246900000004</v>
      </c>
      <c r="M18">
        <f t="shared" si="3"/>
        <v>0.51319246900000004</v>
      </c>
    </row>
    <row r="19" spans="1:13" x14ac:dyDescent="0.2">
      <c r="A19">
        <v>0.89299785099999995</v>
      </c>
      <c r="B19">
        <v>0.11799999999999999</v>
      </c>
      <c r="C19">
        <v>4.0000000000000001E-3</v>
      </c>
      <c r="D19">
        <v>0.22</v>
      </c>
      <c r="E19">
        <f t="shared" si="0"/>
        <v>0.224</v>
      </c>
      <c r="H19">
        <f t="shared" si="1"/>
        <v>0.34199999999999997</v>
      </c>
      <c r="K19">
        <f t="shared" si="2"/>
        <v>0.66899785099999998</v>
      </c>
      <c r="M19">
        <f t="shared" si="3"/>
        <v>0.55099785099999998</v>
      </c>
    </row>
    <row r="20" spans="1:13" x14ac:dyDescent="0.2">
      <c r="A20">
        <v>0.89995562200000001</v>
      </c>
      <c r="B20">
        <v>0.11899999999999999</v>
      </c>
      <c r="C20">
        <v>6.0000000000000001E-3</v>
      </c>
      <c r="D20">
        <v>0.24199999999999999</v>
      </c>
      <c r="E20">
        <f t="shared" si="0"/>
        <v>0.248</v>
      </c>
      <c r="H20">
        <f t="shared" si="1"/>
        <v>0.36699999999999999</v>
      </c>
      <c r="K20">
        <f t="shared" si="2"/>
        <v>0.65195562200000001</v>
      </c>
      <c r="M20">
        <f t="shared" si="3"/>
        <v>0.53295562200000002</v>
      </c>
    </row>
    <row r="21" spans="1:13" x14ac:dyDescent="0.2">
      <c r="A21">
        <v>0.90201478499999999</v>
      </c>
      <c r="B21">
        <v>0.123</v>
      </c>
      <c r="C21">
        <v>6.0000000000000001E-3</v>
      </c>
      <c r="D21">
        <v>0.23</v>
      </c>
      <c r="E21">
        <f t="shared" si="0"/>
        <v>0.23600000000000002</v>
      </c>
      <c r="H21">
        <f t="shared" si="1"/>
        <v>0.35899999999999999</v>
      </c>
      <c r="K21">
        <f t="shared" si="2"/>
        <v>0.666014785</v>
      </c>
      <c r="M21">
        <f t="shared" si="3"/>
        <v>0.543014785</v>
      </c>
    </row>
    <row r="23" spans="1:13" x14ac:dyDescent="0.2">
      <c r="A23" s="2" t="s">
        <v>27</v>
      </c>
    </row>
    <row r="24" spans="1:13" x14ac:dyDescent="0.2">
      <c r="A24">
        <f>AVERAGE(A2:A21)</f>
        <v>0.82524655345000009</v>
      </c>
      <c r="B24">
        <f t="shared" ref="B24:M24" si="4">AVERAGE(B2:B21)</f>
        <v>0.12120000000000002</v>
      </c>
      <c r="C24">
        <f t="shared" si="4"/>
        <v>6.0500000000000016E-3</v>
      </c>
      <c r="D24">
        <f t="shared" si="4"/>
        <v>0.19330000000000003</v>
      </c>
      <c r="E24">
        <f t="shared" si="4"/>
        <v>0.19935000000000008</v>
      </c>
      <c r="H24">
        <f t="shared" si="4"/>
        <v>0.32055</v>
      </c>
      <c r="K24">
        <f t="shared" si="4"/>
        <v>0.62589655345000006</v>
      </c>
      <c r="M24">
        <f t="shared" si="4"/>
        <v>0.50469655344999997</v>
      </c>
    </row>
    <row r="26" spans="1:13" x14ac:dyDescent="0.2">
      <c r="A26" s="2" t="s">
        <v>28</v>
      </c>
    </row>
    <row r="27" spans="1:13" x14ac:dyDescent="0.2">
      <c r="A27">
        <f>_xlfn.STDEV.S(A2:A21)</f>
        <v>5.2916303558322303E-2</v>
      </c>
      <c r="B27">
        <f t="shared" ref="B27:M27" si="5">_xlfn.STDEV.S(B2:B21)</f>
        <v>6.0489233491763262E-3</v>
      </c>
      <c r="C27">
        <f t="shared" si="5"/>
        <v>1.7006190823220507E-3</v>
      </c>
      <c r="D27">
        <f t="shared" si="5"/>
        <v>3.7667660288089808E-2</v>
      </c>
      <c r="E27">
        <f t="shared" si="5"/>
        <v>3.8312118462081983E-2</v>
      </c>
      <c r="H27">
        <f t="shared" si="5"/>
        <v>3.7733797498849794E-2</v>
      </c>
      <c r="K27">
        <f t="shared" si="5"/>
        <v>3.1047903283350758E-2</v>
      </c>
      <c r="M27">
        <f t="shared" si="5"/>
        <v>3.0176661184949702E-2</v>
      </c>
    </row>
  </sheetData>
  <sortState ref="A2:D2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33</vt:lpstr>
      <vt:lpstr>52</vt:lpstr>
      <vt:lpstr>133</vt:lpstr>
      <vt:lpstr>221</vt:lpstr>
      <vt:lpstr>344</vt:lpstr>
      <vt:lpstr>564</vt:lpstr>
      <vt:lpstr>894</vt:lpstr>
      <vt:lpstr>1445</vt:lpstr>
      <vt:lpstr>2322</vt:lpstr>
      <vt:lpstr>3768</vt:lpstr>
      <vt:lpstr>6083</vt:lpstr>
      <vt:lpstr>10011</vt:lpstr>
      <vt:lpstr>16228</vt:lpstr>
      <vt:lpstr>26182</vt:lpstr>
      <vt:lpstr>42713</vt:lpstr>
      <vt:lpstr>68895</vt:lpstr>
      <vt:lpstr>110908</vt:lpstr>
      <vt:lpstr>178451</vt:lpstr>
      <vt:lpstr>288092</vt:lpstr>
      <vt:lpstr>467728</vt:lpstr>
      <vt:lpstr>755117</vt:lpstr>
      <vt:lpstr>1214683</vt:lpstr>
      <vt:lpstr>1950655</vt:lpstr>
      <vt:lpstr>3153887</vt:lpstr>
      <vt:lpstr>5112676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2018-10-01T14:27:55Z</dcterms:created>
  <dcterms:modified xsi:type="dcterms:W3CDTF">2018-10-08T02:27:13Z</dcterms:modified>
</cp:coreProperties>
</file>