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Visual Studio 2017\Projects\Optimization24\"/>
    </mc:Choice>
  </mc:AlternateContent>
  <xr:revisionPtr revIDLastSave="0" documentId="10_ncr:100000_{778E774F-A7D5-4CB3-B05F-A47785336686}" xr6:coauthVersionLast="31" xr6:coauthVersionMax="31" xr10:uidLastSave="{00000000-0000-0000-0000-000000000000}"/>
  <bookViews>
    <workbookView xWindow="0" yWindow="0" windowWidth="25215" windowHeight="10680" xr2:uid="{039D8B5B-FE6F-4196-BA2D-FE1394EF3B14}"/>
  </bookViews>
  <sheets>
    <sheet name="zap = zestaw 1" sheetId="3" r:id="rId1"/>
    <sheet name="zap = zestaw 2" sheetId="2" r:id="rId2"/>
    <sheet name="zap = zestaw 3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D8" i="3"/>
  <c r="D6" i="3"/>
  <c r="D5" i="3"/>
  <c r="D4" i="3"/>
  <c r="D3" i="3"/>
  <c r="D2" i="3"/>
  <c r="D8" i="2"/>
  <c r="D7" i="2"/>
  <c r="D6" i="2"/>
  <c r="D5" i="2"/>
  <c r="D4" i="2"/>
  <c r="D3" i="2"/>
  <c r="D2" i="2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<sst xmlns="http://schemas.openxmlformats.org/spreadsheetml/2006/main" count="18" uniqueCount="6">
  <si>
    <t>sd(c_RDN)</t>
  </si>
  <si>
    <t>Koszty pracy bez swingu</t>
  </si>
  <si>
    <t>Z</t>
  </si>
  <si>
    <t>Dodatkowy zysk swingu [bezwzg]</t>
  </si>
  <si>
    <t>Dodatkowy zysk swingu [wzg]</t>
  </si>
  <si>
    <t>mean(c_RDN)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</si>
</sst>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Dodatkowy zysk swingu [wzg]</a:t>
            </a:r>
            <a:r>
              <a:rPr lang="pl-PL"/>
              <a:t> = f(sd(c_RDN))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1'!$D$1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1'!$E$2:$E$8</c:f>
              <c:numCache>
                <c:formatCode>General</c:formatCode>
                <c:ptCount val="7"/>
                <c:pt idx="0">
                  <c:v>85.7</c:v>
                </c:pt>
                <c:pt idx="1">
                  <c:v>59.7</c:v>
                </c:pt>
                <c:pt idx="2">
                  <c:v>36</c:v>
                </c:pt>
                <c:pt idx="3">
                  <c:v>70</c:v>
                </c:pt>
                <c:pt idx="4">
                  <c:v>144.9</c:v>
                </c:pt>
                <c:pt idx="5">
                  <c:v>30.8</c:v>
                </c:pt>
                <c:pt idx="6">
                  <c:v>85</c:v>
                </c:pt>
              </c:numCache>
            </c:numRef>
          </c:xVal>
          <c:yVal>
            <c:numRef>
              <c:f>'zap = zestaw 1'!$D$2:$D$8</c:f>
              <c:numCache>
                <c:formatCode>0.00%</c:formatCode>
                <c:ptCount val="7"/>
                <c:pt idx="0">
                  <c:v>3.4186671921547715E-2</c:v>
                </c:pt>
                <c:pt idx="1">
                  <c:v>2.1165759469881532E-2</c:v>
                </c:pt>
                <c:pt idx="2">
                  <c:v>1.1013916286690597E-2</c:v>
                </c:pt>
                <c:pt idx="3">
                  <c:v>1.9356935989124652E-2</c:v>
                </c:pt>
                <c:pt idx="4">
                  <c:v>6.1631036670038233E-2</c:v>
                </c:pt>
                <c:pt idx="5">
                  <c:v>2.3525475475998786E-3</c:v>
                </c:pt>
                <c:pt idx="6">
                  <c:v>2.523695780303949E-2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72-4C03-B0AD-5FA729DB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Dodatkowy zysk swingu [wzg]</a:t>
            </a:r>
            <a:r>
              <a:rPr lang="pl-PL"/>
              <a:t> = f(mean(c_RDN))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1'!$D$1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1'!$F$2:$F$8</c:f>
              <c:numCache>
                <c:formatCode>General</c:formatCode>
                <c:ptCount val="7"/>
                <c:pt idx="0">
                  <c:v>340</c:v>
                </c:pt>
                <c:pt idx="1">
                  <c:v>277</c:v>
                </c:pt>
                <c:pt idx="2">
                  <c:v>219</c:v>
                </c:pt>
                <c:pt idx="3">
                  <c:v>216</c:v>
                </c:pt>
                <c:pt idx="4">
                  <c:v>325</c:v>
                </c:pt>
                <c:pt idx="5">
                  <c:v>146</c:v>
                </c:pt>
                <c:pt idx="6">
                  <c:v>300</c:v>
                </c:pt>
              </c:numCache>
            </c:numRef>
          </c:xVal>
          <c:yVal>
            <c:numRef>
              <c:f>'zap = zestaw 1'!$D$2:$D$8</c:f>
              <c:numCache>
                <c:formatCode>0.00%</c:formatCode>
                <c:ptCount val="7"/>
                <c:pt idx="0">
                  <c:v>3.4186671921547715E-2</c:v>
                </c:pt>
                <c:pt idx="1">
                  <c:v>2.1165759469881532E-2</c:v>
                </c:pt>
                <c:pt idx="2">
                  <c:v>1.1013916286690597E-2</c:v>
                </c:pt>
                <c:pt idx="3">
                  <c:v>1.9356935989124652E-2</c:v>
                </c:pt>
                <c:pt idx="4">
                  <c:v>6.1631036670038233E-2</c:v>
                </c:pt>
                <c:pt idx="5">
                  <c:v>2.3525475475998786E-3</c:v>
                </c:pt>
                <c:pt idx="6">
                  <c:v>2.523695780303949E-2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D-4450-91BA-A5E7063A7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Koszty = f(mean(c_RDN))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1'!$D$1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1'!$F$2:$F$8</c:f>
              <c:numCache>
                <c:formatCode>General</c:formatCode>
                <c:ptCount val="7"/>
                <c:pt idx="0">
                  <c:v>340</c:v>
                </c:pt>
                <c:pt idx="1">
                  <c:v>277</c:v>
                </c:pt>
                <c:pt idx="2">
                  <c:v>219</c:v>
                </c:pt>
                <c:pt idx="3">
                  <c:v>216</c:v>
                </c:pt>
                <c:pt idx="4">
                  <c:v>325</c:v>
                </c:pt>
                <c:pt idx="5">
                  <c:v>146</c:v>
                </c:pt>
                <c:pt idx="6">
                  <c:v>300</c:v>
                </c:pt>
              </c:numCache>
            </c:numRef>
          </c:xVal>
          <c:yVal>
            <c:numRef>
              <c:f>'zap = zestaw 1'!$B$2:$B$7</c:f>
              <c:numCache>
                <c:formatCode>General</c:formatCode>
                <c:ptCount val="6"/>
                <c:pt idx="0">
                  <c:v>345076</c:v>
                </c:pt>
                <c:pt idx="1">
                  <c:v>359165</c:v>
                </c:pt>
                <c:pt idx="2">
                  <c:v>371076</c:v>
                </c:pt>
                <c:pt idx="3">
                  <c:v>372218</c:v>
                </c:pt>
                <c:pt idx="4">
                  <c:v>349986</c:v>
                </c:pt>
                <c:pt idx="5">
                  <c:v>382564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9-4A8B-8D94-C4BD1B868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Dodatkowy zysk swingu [wzg]</a:t>
            </a:r>
            <a:r>
              <a:rPr lang="pl-PL"/>
              <a:t> = f(sd(c_RDN))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2'!$D$1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2'!$E$2:$E$8</c:f>
              <c:numCache>
                <c:formatCode>General</c:formatCode>
                <c:ptCount val="7"/>
                <c:pt idx="0">
                  <c:v>85.7</c:v>
                </c:pt>
                <c:pt idx="1">
                  <c:v>59.7</c:v>
                </c:pt>
                <c:pt idx="2">
                  <c:v>36</c:v>
                </c:pt>
                <c:pt idx="3">
                  <c:v>70</c:v>
                </c:pt>
                <c:pt idx="4">
                  <c:v>144.9</c:v>
                </c:pt>
                <c:pt idx="5">
                  <c:v>30.8</c:v>
                </c:pt>
                <c:pt idx="6">
                  <c:v>85</c:v>
                </c:pt>
              </c:numCache>
            </c:numRef>
          </c:xVal>
          <c:yVal>
            <c:numRef>
              <c:f>'zap = zestaw 2'!$D$2:$D$8</c:f>
              <c:numCache>
                <c:formatCode>0.00%</c:formatCode>
                <c:ptCount val="7"/>
                <c:pt idx="0">
                  <c:v>3.0360575918418523E-2</c:v>
                </c:pt>
                <c:pt idx="1">
                  <c:v>2.2876272121896746E-2</c:v>
                </c:pt>
                <c:pt idx="2">
                  <c:v>5.3818757419865455E-3</c:v>
                </c:pt>
                <c:pt idx="3">
                  <c:v>2.6455605650583362E-2</c:v>
                </c:pt>
                <c:pt idx="4">
                  <c:v>6.0942438786596449E-2</c:v>
                </c:pt>
                <c:pt idx="5">
                  <c:v>1.2494408676728536E-2</c:v>
                </c:pt>
                <c:pt idx="6">
                  <c:v>2.9632320506499908E-2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7E-4135-9D0B-D0C32CD79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Dodatkowy zysk swingu [wzg]</a:t>
            </a:r>
            <a:r>
              <a:rPr lang="pl-PL"/>
              <a:t> = f(mean(c_RDN))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2'!$D$1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2'!$F$2:$F$8</c:f>
              <c:numCache>
                <c:formatCode>General</c:formatCode>
                <c:ptCount val="7"/>
                <c:pt idx="0">
                  <c:v>340</c:v>
                </c:pt>
                <c:pt idx="1">
                  <c:v>277</c:v>
                </c:pt>
                <c:pt idx="2">
                  <c:v>219</c:v>
                </c:pt>
                <c:pt idx="3">
                  <c:v>216</c:v>
                </c:pt>
                <c:pt idx="4">
                  <c:v>325</c:v>
                </c:pt>
                <c:pt idx="5">
                  <c:v>146</c:v>
                </c:pt>
                <c:pt idx="6">
                  <c:v>300</c:v>
                </c:pt>
              </c:numCache>
            </c:numRef>
          </c:xVal>
          <c:yVal>
            <c:numRef>
              <c:f>'zap = zestaw 2'!$D$2:$D$8</c:f>
              <c:numCache>
                <c:formatCode>0.00%</c:formatCode>
                <c:ptCount val="7"/>
                <c:pt idx="0">
                  <c:v>3.0360575918418523E-2</c:v>
                </c:pt>
                <c:pt idx="1">
                  <c:v>2.2876272121896746E-2</c:v>
                </c:pt>
                <c:pt idx="2">
                  <c:v>5.3818757419865455E-3</c:v>
                </c:pt>
                <c:pt idx="3">
                  <c:v>2.6455605650583362E-2</c:v>
                </c:pt>
                <c:pt idx="4">
                  <c:v>6.0942438786596449E-2</c:v>
                </c:pt>
                <c:pt idx="5">
                  <c:v>1.2494408676728536E-2</c:v>
                </c:pt>
                <c:pt idx="6">
                  <c:v>2.9632320506499908E-2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9-42C6-ABFB-6D9DF4DA8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Koszty = f(mean(c_RDN))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2'!$D$1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2'!$F$2:$F$8</c:f>
              <c:numCache>
                <c:formatCode>General</c:formatCode>
                <c:ptCount val="7"/>
                <c:pt idx="0">
                  <c:v>340</c:v>
                </c:pt>
                <c:pt idx="1">
                  <c:v>277</c:v>
                </c:pt>
                <c:pt idx="2">
                  <c:v>219</c:v>
                </c:pt>
                <c:pt idx="3">
                  <c:v>216</c:v>
                </c:pt>
                <c:pt idx="4">
                  <c:v>325</c:v>
                </c:pt>
                <c:pt idx="5">
                  <c:v>146</c:v>
                </c:pt>
                <c:pt idx="6">
                  <c:v>300</c:v>
                </c:pt>
              </c:numCache>
            </c:numRef>
          </c:xVal>
          <c:yVal>
            <c:numRef>
              <c:f>'zap = zestaw 2'!$B$2:$B$8</c:f>
              <c:numCache>
                <c:formatCode>General</c:formatCode>
                <c:ptCount val="7"/>
                <c:pt idx="0">
                  <c:v>382832</c:v>
                </c:pt>
                <c:pt idx="1">
                  <c:v>387738</c:v>
                </c:pt>
                <c:pt idx="2">
                  <c:v>391685</c:v>
                </c:pt>
                <c:pt idx="3">
                  <c:v>392809</c:v>
                </c:pt>
                <c:pt idx="4">
                  <c:v>385659</c:v>
                </c:pt>
                <c:pt idx="5">
                  <c:v>397938</c:v>
                </c:pt>
                <c:pt idx="6">
                  <c:v>385390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C-4DE1-BB23-AC5BD45F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Dodatkowy zysk swingu [wzg]</a:t>
            </a:r>
            <a:r>
              <a:rPr lang="pl-PL"/>
              <a:t> = f(sd(c_RDN))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3'!$D$1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3'!$E$2:$E$8</c:f>
              <c:numCache>
                <c:formatCode>General</c:formatCode>
                <c:ptCount val="7"/>
                <c:pt idx="0">
                  <c:v>85.7</c:v>
                </c:pt>
                <c:pt idx="1">
                  <c:v>59.7</c:v>
                </c:pt>
                <c:pt idx="2">
                  <c:v>36</c:v>
                </c:pt>
                <c:pt idx="3">
                  <c:v>70</c:v>
                </c:pt>
                <c:pt idx="4">
                  <c:v>144.9</c:v>
                </c:pt>
                <c:pt idx="5">
                  <c:v>30.8</c:v>
                </c:pt>
                <c:pt idx="6">
                  <c:v>85</c:v>
                </c:pt>
              </c:numCache>
            </c:numRef>
          </c:xVal>
          <c:yVal>
            <c:numRef>
              <c:f>'zap = zestaw 3'!$D$2:$D$8</c:f>
              <c:numCache>
                <c:formatCode>0.00%</c:formatCode>
                <c:ptCount val="7"/>
                <c:pt idx="0">
                  <c:v>3.5658448586891163E-2</c:v>
                </c:pt>
                <c:pt idx="1">
                  <c:v>1.9998240808222965E-2</c:v>
                </c:pt>
                <c:pt idx="2">
                  <c:v>1.3998929336188437E-2</c:v>
                </c:pt>
                <c:pt idx="3">
                  <c:v>1.9791626436764534E-2</c:v>
                </c:pt>
                <c:pt idx="4">
                  <c:v>6.3784752303693792E-2</c:v>
                </c:pt>
                <c:pt idx="5">
                  <c:v>4.4201498251292244E-3</c:v>
                </c:pt>
                <c:pt idx="6">
                  <c:v>2.7283625646415267E-2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5E-4DC4-8FF3-A17B9509B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Dodatkowy zysk swingu [wzg]</a:t>
            </a:r>
            <a:r>
              <a:rPr lang="pl-PL"/>
              <a:t> = f(mean(c_RDN))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3'!$D$1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3'!$F$2:$F$8</c:f>
              <c:numCache>
                <c:formatCode>General</c:formatCode>
                <c:ptCount val="7"/>
                <c:pt idx="0">
                  <c:v>340</c:v>
                </c:pt>
                <c:pt idx="1">
                  <c:v>277</c:v>
                </c:pt>
                <c:pt idx="2">
                  <c:v>219</c:v>
                </c:pt>
                <c:pt idx="3">
                  <c:v>216</c:v>
                </c:pt>
                <c:pt idx="4">
                  <c:v>325</c:v>
                </c:pt>
                <c:pt idx="5">
                  <c:v>146</c:v>
                </c:pt>
                <c:pt idx="6">
                  <c:v>300</c:v>
                </c:pt>
              </c:numCache>
            </c:numRef>
          </c:xVal>
          <c:yVal>
            <c:numRef>
              <c:f>'zap = zestaw 3'!$D$2:$D$8</c:f>
              <c:numCache>
                <c:formatCode>0.00%</c:formatCode>
                <c:ptCount val="7"/>
                <c:pt idx="0">
                  <c:v>3.5658448586891163E-2</c:v>
                </c:pt>
                <c:pt idx="1">
                  <c:v>1.9998240808222965E-2</c:v>
                </c:pt>
                <c:pt idx="2">
                  <c:v>1.3998929336188437E-2</c:v>
                </c:pt>
                <c:pt idx="3">
                  <c:v>1.9791626436764534E-2</c:v>
                </c:pt>
                <c:pt idx="4">
                  <c:v>6.3784752303693792E-2</c:v>
                </c:pt>
                <c:pt idx="5">
                  <c:v>4.4201498251292244E-3</c:v>
                </c:pt>
                <c:pt idx="6">
                  <c:v>2.7283625646415267E-2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8-4016-BE7C-467B4E385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Koszty = f(mean(c_RDN))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'zap = zestaw 3'!$D$1</c:f>
              <c:strCache>
                <c:ptCount val="1"/>
                <c:pt idx="0">
                  <c:v>Dodatkowy zysk swingu [wzg]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'zap = zestaw 3'!$F$2:$F$8</c:f>
              <c:numCache>
                <c:formatCode>General</c:formatCode>
                <c:ptCount val="7"/>
                <c:pt idx="0">
                  <c:v>340</c:v>
                </c:pt>
                <c:pt idx="1">
                  <c:v>277</c:v>
                </c:pt>
                <c:pt idx="2">
                  <c:v>219</c:v>
                </c:pt>
                <c:pt idx="3">
                  <c:v>216</c:v>
                </c:pt>
                <c:pt idx="4">
                  <c:v>325</c:v>
                </c:pt>
                <c:pt idx="5">
                  <c:v>146</c:v>
                </c:pt>
                <c:pt idx="6">
                  <c:v>300</c:v>
                </c:pt>
              </c:numCache>
            </c:numRef>
          </c:xVal>
          <c:yVal>
            <c:numRef>
              <c:f>'zap = zestaw 3'!$B$2:$B$8</c:f>
              <c:numCache>
                <c:formatCode>General</c:formatCode>
                <c:ptCount val="7"/>
                <c:pt idx="0">
                  <c:v>299340</c:v>
                </c:pt>
                <c:pt idx="1">
                  <c:v>318328</c:v>
                </c:pt>
                <c:pt idx="2">
                  <c:v>336240</c:v>
                </c:pt>
                <c:pt idx="3">
                  <c:v>336607</c:v>
                </c:pt>
                <c:pt idx="4">
                  <c:v>304728</c:v>
                </c:pt>
                <c:pt idx="5">
                  <c:v>356549</c:v>
                </c:pt>
                <c:pt idx="6">
                  <c:v>311139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B-484E-888F-6A8F8A0EC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582656"/>
        <c:axId val="429584952"/>
      </c:scatterChart>
      <c:valAx>
        <c:axId val="4295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4952"/>
        <c:crosses val="autoZero"/>
        <c:crossBetween val="midCat"/>
      </c:valAx>
      <c:valAx>
        <c:axId val="42958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95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1281112</xdr:colOff>
      <xdr:row>8</xdr:row>
      <xdr:rowOff>76200</xdr:rowOff>
    </xdr:from>
    <xdr:to>
      <xdr:col>3</xdr:col>
      <xdr:colOff>795337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C55793-DE64-4A5A-A5F1-F1D2F885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1190625</xdr:colOff>
      <xdr:row>8</xdr:row>
      <xdr:rowOff>123825</xdr:rowOff>
    </xdr:from>
    <xdr:to>
      <xdr:col>10</xdr:col>
      <xdr:colOff>190500</xdr:colOff>
      <xdr:row>23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F0A2CE7-A708-4A89-88F0-9BCB671D7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371475</xdr:colOff>
      <xdr:row>8</xdr:row>
      <xdr:rowOff>123825</xdr:rowOff>
    </xdr:from>
    <xdr:to>
      <xdr:col>18</xdr:col>
      <xdr:colOff>66675</xdr:colOff>
      <xdr:row>23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731F4F9-829F-4FBE-BD83-2E59A666A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1281112</xdr:colOff>
      <xdr:row>8</xdr:row>
      <xdr:rowOff>76200</xdr:rowOff>
    </xdr:from>
    <xdr:to>
      <xdr:col>3</xdr:col>
      <xdr:colOff>795337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272EF-20FD-475B-A27D-EF9A8A079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1190625</xdr:colOff>
      <xdr:row>8</xdr:row>
      <xdr:rowOff>123825</xdr:rowOff>
    </xdr:from>
    <xdr:to>
      <xdr:col>10</xdr:col>
      <xdr:colOff>190500</xdr:colOff>
      <xdr:row>23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E287BF3-AD75-4D15-A4F1-D7CF9744B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371475</xdr:colOff>
      <xdr:row>8</xdr:row>
      <xdr:rowOff>123825</xdr:rowOff>
    </xdr:from>
    <xdr:to>
      <xdr:col>18</xdr:col>
      <xdr:colOff>66675</xdr:colOff>
      <xdr:row>23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1DEC8E7-2223-416A-99B1-B53A967D7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1281112</xdr:colOff>
      <xdr:row>8</xdr:row>
      <xdr:rowOff>76200</xdr:rowOff>
    </xdr:from>
    <xdr:to>
      <xdr:col>3</xdr:col>
      <xdr:colOff>795337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99F62DB-71C5-4C66-9B1E-E8C84CBD5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1190625</xdr:colOff>
      <xdr:row>8</xdr:row>
      <xdr:rowOff>123825</xdr:rowOff>
    </xdr:from>
    <xdr:to>
      <xdr:col>10</xdr:col>
      <xdr:colOff>190500</xdr:colOff>
      <xdr:row>23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8403614-F458-43A1-BDAF-120BC6E9C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371475</xdr:colOff>
      <xdr:row>8</xdr:row>
      <xdr:rowOff>123825</xdr:rowOff>
    </xdr:from>
    <xdr:to>
      <xdr:col>18</xdr:col>
      <xdr:colOff>66675</xdr:colOff>
      <xdr:row>23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A481EC5-5A13-4AC0-A003-0D3B4809E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20C9-DEDB-444B-83BB-43E8C5EAC9F1}">
  <dimension ref="A1:F8"/>
  <sheetViews>
    <sheetView tabSelected="1" workbookViewId="0">
      <selection activeCell="I26" sqref="I26"/>
    </sheetView>
  </sheetViews>
  <sheetFormatPr defaultRowHeight="15" x14ac:dyDescent="0.25"/>
  <cols>
    <col min="1" max="1" width="22.5703125" bestFit="1" customWidth="1"/>
    <col min="2" max="2" width="22.28515625" bestFit="1" customWidth="1"/>
    <col min="3" max="3" width="31" bestFit="1" customWidth="1"/>
    <col min="4" max="4" width="27.7109375" bestFit="1" customWidth="1"/>
    <col min="5" max="5" width="10.1406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1</v>
      </c>
      <c r="B2">
        <v>345076</v>
      </c>
      <c r="C2">
        <v>11797</v>
      </c>
      <c r="D2" s="1">
        <f>C2/B2</f>
        <v>3.4186671921547715E-2</v>
      </c>
      <c r="E2">
        <v>85.7</v>
      </c>
      <c r="F2">
        <v>340</v>
      </c>
    </row>
    <row r="3" spans="1:6" x14ac:dyDescent="0.25">
      <c r="A3">
        <v>2</v>
      </c>
      <c r="B3">
        <v>359165</v>
      </c>
      <c r="C3">
        <v>7602</v>
      </c>
      <c r="D3" s="1">
        <f t="shared" ref="D3:D8" si="0">C3/B3</f>
        <v>2.1165759469881532E-2</v>
      </c>
      <c r="E3">
        <v>59.7</v>
      </c>
      <c r="F3">
        <v>277</v>
      </c>
    </row>
    <row r="4" spans="1:6" x14ac:dyDescent="0.25">
      <c r="A4">
        <v>3</v>
      </c>
      <c r="B4">
        <v>371076</v>
      </c>
      <c r="C4">
        <v>4087</v>
      </c>
      <c r="D4" s="1">
        <f t="shared" si="0"/>
        <v>1.1013916286690597E-2</v>
      </c>
      <c r="E4">
        <v>36</v>
      </c>
      <c r="F4">
        <v>219</v>
      </c>
    </row>
    <row r="5" spans="1:6" x14ac:dyDescent="0.25">
      <c r="A5">
        <v>4</v>
      </c>
      <c r="B5">
        <v>372218</v>
      </c>
      <c r="C5">
        <v>7205</v>
      </c>
      <c r="D5" s="1">
        <f t="shared" si="0"/>
        <v>1.9356935989124652E-2</v>
      </c>
      <c r="E5">
        <v>70</v>
      </c>
      <c r="F5">
        <v>216</v>
      </c>
    </row>
    <row r="6" spans="1:6" x14ac:dyDescent="0.25">
      <c r="A6">
        <v>5</v>
      </c>
      <c r="B6">
        <v>349986</v>
      </c>
      <c r="C6">
        <v>21570</v>
      </c>
      <c r="D6" s="1">
        <f t="shared" si="0"/>
        <v>6.1631036670038233E-2</v>
      </c>
      <c r="E6">
        <v>144.9</v>
      </c>
      <c r="F6">
        <v>325</v>
      </c>
    </row>
    <row r="7" spans="1:6" x14ac:dyDescent="0.25">
      <c r="A7">
        <v>6</v>
      </c>
      <c r="B7">
        <v>382564</v>
      </c>
      <c r="C7">
        <v>900</v>
      </c>
      <c r="D7" s="1">
        <f t="shared" si="0"/>
        <v>2.3525475475998786E-3</v>
      </c>
      <c r="E7">
        <v>30.8</v>
      </c>
      <c r="F7">
        <v>146</v>
      </c>
    </row>
    <row r="8" spans="1:6" x14ac:dyDescent="0.25">
      <c r="A8">
        <v>7</v>
      </c>
      <c r="B8">
        <v>354599</v>
      </c>
      <c r="C8">
        <v>8949</v>
      </c>
      <c r="D8" s="1">
        <f t="shared" si="0"/>
        <v>2.523695780303949E-2</v>
      </c>
      <c r="E8">
        <v>85</v>
      </c>
      <c r="F8">
        <v>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7D52-21FA-4A32-BC8D-DC5965C68ED3}">
  <dimension ref="A1:F8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22.28515625" bestFit="1" customWidth="1"/>
    <col min="3" max="3" width="31" bestFit="1" customWidth="1"/>
    <col min="4" max="4" width="27.7109375" bestFit="1" customWidth="1"/>
    <col min="5" max="5" width="10.1406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1</v>
      </c>
      <c r="B2">
        <v>382832</v>
      </c>
      <c r="C2">
        <v>11623</v>
      </c>
      <c r="D2" s="1">
        <f>C2/B2</f>
        <v>3.0360575918418523E-2</v>
      </c>
      <c r="E2">
        <v>85.7</v>
      </c>
      <c r="F2">
        <v>340</v>
      </c>
    </row>
    <row r="3" spans="1:6" x14ac:dyDescent="0.25">
      <c r="A3">
        <v>2</v>
      </c>
      <c r="B3">
        <v>387738</v>
      </c>
      <c r="C3">
        <v>8870</v>
      </c>
      <c r="D3" s="1">
        <f t="shared" ref="D3:D8" si="0">C3/B3</f>
        <v>2.2876272121896746E-2</v>
      </c>
      <c r="E3">
        <v>59.7</v>
      </c>
      <c r="F3">
        <v>277</v>
      </c>
    </row>
    <row r="4" spans="1:6" x14ac:dyDescent="0.25">
      <c r="A4">
        <v>3</v>
      </c>
      <c r="B4">
        <v>391685</v>
      </c>
      <c r="C4">
        <v>2108</v>
      </c>
      <c r="D4" s="1">
        <f t="shared" si="0"/>
        <v>5.3818757419865455E-3</v>
      </c>
      <c r="E4">
        <v>36</v>
      </c>
      <c r="F4">
        <v>219</v>
      </c>
    </row>
    <row r="5" spans="1:6" x14ac:dyDescent="0.25">
      <c r="A5">
        <v>4</v>
      </c>
      <c r="B5">
        <v>392809</v>
      </c>
      <c r="C5">
        <v>10392</v>
      </c>
      <c r="D5" s="1">
        <f t="shared" si="0"/>
        <v>2.6455605650583362E-2</v>
      </c>
      <c r="E5">
        <v>70</v>
      </c>
      <c r="F5">
        <v>216</v>
      </c>
    </row>
    <row r="6" spans="1:6" x14ac:dyDescent="0.25">
      <c r="A6">
        <v>5</v>
      </c>
      <c r="B6">
        <v>385659</v>
      </c>
      <c r="C6">
        <v>23503</v>
      </c>
      <c r="D6" s="1">
        <f t="shared" si="0"/>
        <v>6.0942438786596449E-2</v>
      </c>
      <c r="E6">
        <v>144.9</v>
      </c>
      <c r="F6">
        <v>325</v>
      </c>
    </row>
    <row r="7" spans="1:6" x14ac:dyDescent="0.25">
      <c r="A7">
        <v>6</v>
      </c>
      <c r="B7">
        <v>397938</v>
      </c>
      <c r="C7">
        <v>4972</v>
      </c>
      <c r="D7" s="1">
        <f t="shared" si="0"/>
        <v>1.2494408676728536E-2</v>
      </c>
      <c r="E7">
        <v>30.8</v>
      </c>
      <c r="F7">
        <v>146</v>
      </c>
    </row>
    <row r="8" spans="1:6" x14ac:dyDescent="0.25">
      <c r="A8">
        <v>7</v>
      </c>
      <c r="B8">
        <v>385390</v>
      </c>
      <c r="C8">
        <v>11420</v>
      </c>
      <c r="D8" s="1">
        <f t="shared" si="0"/>
        <v>2.9632320506499908E-2</v>
      </c>
      <c r="E8">
        <v>85</v>
      </c>
      <c r="F8">
        <v>300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AC5-396C-4A93-9DA0-7781A08A3EC3}">
  <dimension ref="A1:F8"/>
  <sheetViews>
    <sheetView workbookViewId="0">
      <selection activeCell="C4" sqref="C4"/>
    </sheetView>
  </sheetViews>
  <sheetFormatPr defaultRowHeight="15" x14ac:dyDescent="0.25"/>
  <cols>
    <col min="1" max="1" width="22.5703125" bestFit="1" customWidth="1"/>
    <col min="2" max="2" width="22.28515625" bestFit="1" customWidth="1"/>
    <col min="3" max="3" width="31" bestFit="1" customWidth="1"/>
    <col min="4" max="4" width="27.7109375" bestFit="1" customWidth="1"/>
    <col min="5" max="5" width="10.1406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1</v>
      </c>
      <c r="B2">
        <v>299340</v>
      </c>
      <c r="C2">
        <v>10674</v>
      </c>
      <c r="D2" s="1">
        <f>C2/B2</f>
        <v>3.5658448586891163E-2</v>
      </c>
      <c r="E2">
        <v>85.7</v>
      </c>
      <c r="F2">
        <v>340</v>
      </c>
    </row>
    <row r="3" spans="1:6" x14ac:dyDescent="0.25">
      <c r="A3">
        <v>2</v>
      </c>
      <c r="B3">
        <v>318328</v>
      </c>
      <c r="C3">
        <v>6366</v>
      </c>
      <c r="D3" s="1">
        <f t="shared" ref="D3:D8" si="0">C3/B3</f>
        <v>1.9998240808222965E-2</v>
      </c>
      <c r="E3">
        <v>59.7</v>
      </c>
      <c r="F3">
        <v>277</v>
      </c>
    </row>
    <row r="4" spans="1:6" x14ac:dyDescent="0.25">
      <c r="A4">
        <v>3</v>
      </c>
      <c r="B4">
        <v>336240</v>
      </c>
      <c r="C4">
        <v>4707</v>
      </c>
      <c r="D4" s="1">
        <f t="shared" si="0"/>
        <v>1.3998929336188437E-2</v>
      </c>
      <c r="E4">
        <v>36</v>
      </c>
      <c r="F4">
        <v>219</v>
      </c>
    </row>
    <row r="5" spans="1:6" x14ac:dyDescent="0.25">
      <c r="A5">
        <v>4</v>
      </c>
      <c r="B5">
        <v>336607</v>
      </c>
      <c r="C5">
        <v>6662</v>
      </c>
      <c r="D5" s="1">
        <f t="shared" si="0"/>
        <v>1.9791626436764534E-2</v>
      </c>
      <c r="E5">
        <v>70</v>
      </c>
      <c r="F5">
        <v>216</v>
      </c>
    </row>
    <row r="6" spans="1:6" x14ac:dyDescent="0.25">
      <c r="A6">
        <v>5</v>
      </c>
      <c r="B6">
        <v>304728</v>
      </c>
      <c r="C6">
        <v>19437</v>
      </c>
      <c r="D6" s="1">
        <f t="shared" si="0"/>
        <v>6.3784752303693792E-2</v>
      </c>
      <c r="E6">
        <v>144.9</v>
      </c>
      <c r="F6">
        <v>325</v>
      </c>
    </row>
    <row r="7" spans="1:6" x14ac:dyDescent="0.25">
      <c r="A7">
        <v>6</v>
      </c>
      <c r="B7">
        <v>356549</v>
      </c>
      <c r="C7">
        <v>1576</v>
      </c>
      <c r="D7" s="1">
        <f t="shared" si="0"/>
        <v>4.4201498251292244E-3</v>
      </c>
      <c r="E7">
        <v>30.8</v>
      </c>
      <c r="F7">
        <v>146</v>
      </c>
    </row>
    <row r="8" spans="1:6" x14ac:dyDescent="0.25">
      <c r="A8">
        <v>7</v>
      </c>
      <c r="B8">
        <v>311139</v>
      </c>
      <c r="C8">
        <v>8489</v>
      </c>
      <c r="D8" s="1">
        <f t="shared" si="0"/>
        <v>2.7283625646415267E-2</v>
      </c>
      <c r="E8">
        <v>85</v>
      </c>
      <c r="F8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zap = zestaw 1</vt:lpstr>
      <vt:lpstr>zap = zestaw 2</vt:lpstr>
      <vt:lpstr>zap = zestaw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2018-10-09T07:24:23Z</dcterms:created>
  <dcterms:modified xsi:type="dcterms:W3CDTF">2018-10-09T10:32:34Z</dcterms:modified>
</cp:coreProperties>
</file>