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uchu/Documents/Inferencia Estadística/"/>
    </mc:Choice>
  </mc:AlternateContent>
  <xr:revisionPtr revIDLastSave="0" documentId="13_ncr:1_{EE313755-3773-CD4C-B1BD-68671164916C}" xr6:coauthVersionLast="47" xr6:coauthVersionMax="47" xr10:uidLastSave="{00000000-0000-0000-0000-000000000000}"/>
  <bookViews>
    <workbookView xWindow="0" yWindow="460" windowWidth="25600" windowHeight="14820" xr2:uid="{6EEA5019-B670-4C36-B703-58B912E613F9}"/>
  </bookViews>
  <sheets>
    <sheet name="Ej1" sheetId="1" r:id="rId1"/>
    <sheet name="TF_cuantitativ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1" i="1" l="1"/>
  <c r="K8" i="1"/>
  <c r="K9" i="1"/>
  <c r="K10" i="1"/>
  <c r="K7" i="1"/>
  <c r="E6" i="3"/>
  <c r="E7" i="3"/>
  <c r="E8" i="3" s="1"/>
  <c r="I3" i="3" s="1"/>
  <c r="E4" i="3"/>
  <c r="E3" i="3"/>
  <c r="J11" i="1"/>
  <c r="J8" i="1"/>
  <c r="J9" i="1"/>
  <c r="J10" i="1"/>
  <c r="J7" i="1"/>
  <c r="H4" i="3" l="1"/>
  <c r="J3" i="3"/>
  <c r="I4" i="3" l="1"/>
  <c r="H5" i="3" s="1"/>
  <c r="I5" i="3" l="1"/>
  <c r="H6" i="3" s="1"/>
  <c r="J4" i="3"/>
  <c r="I6" i="3" l="1"/>
  <c r="H7" i="3" s="1"/>
  <c r="J5" i="3"/>
  <c r="J6" i="3" l="1"/>
  <c r="I7" i="3"/>
  <c r="H8" i="3" s="1"/>
  <c r="I8" i="3" l="1"/>
  <c r="H9" i="3" s="1"/>
  <c r="J7" i="3"/>
  <c r="I9" i="3" l="1"/>
  <c r="H10" i="3" s="1"/>
  <c r="J8" i="3"/>
  <c r="I10" i="3" l="1"/>
  <c r="H11" i="3" s="1"/>
  <c r="J9" i="3"/>
  <c r="I11" i="3" l="1"/>
  <c r="H12" i="3" s="1"/>
  <c r="J10" i="3"/>
  <c r="I12" i="3" l="1"/>
  <c r="J12" i="3" s="1"/>
  <c r="J11" i="3"/>
</calcChain>
</file>

<file path=xl/sharedStrings.xml><?xml version="1.0" encoding="utf-8"?>
<sst xmlns="http://schemas.openxmlformats.org/spreadsheetml/2006/main" count="114" uniqueCount="75">
  <si>
    <t>Registro</t>
  </si>
  <si>
    <t>Nombre</t>
  </si>
  <si>
    <t>Edad</t>
  </si>
  <si>
    <t>Grado Estudios</t>
  </si>
  <si>
    <t xml:space="preserve">Alejandra </t>
  </si>
  <si>
    <t>Maestría</t>
  </si>
  <si>
    <t>Benito</t>
  </si>
  <si>
    <t>Licenciatura</t>
  </si>
  <si>
    <t>Saul</t>
  </si>
  <si>
    <t>Doctorado</t>
  </si>
  <si>
    <t>Pedro</t>
  </si>
  <si>
    <t xml:space="preserve">Bachillerato </t>
  </si>
  <si>
    <t>Rodrigo</t>
  </si>
  <si>
    <t>Andres</t>
  </si>
  <si>
    <t>Paula</t>
  </si>
  <si>
    <t>Sofía</t>
  </si>
  <si>
    <t>Gael</t>
  </si>
  <si>
    <t>Antonio</t>
  </si>
  <si>
    <t>Bertha</t>
  </si>
  <si>
    <t xml:space="preserve">Daniela </t>
  </si>
  <si>
    <t>Laura</t>
  </si>
  <si>
    <t>Cecilia</t>
  </si>
  <si>
    <t>Claudia</t>
  </si>
  <si>
    <t>Eréndira</t>
  </si>
  <si>
    <t>Rubén</t>
  </si>
  <si>
    <t>Camilo</t>
  </si>
  <si>
    <t>Ángel</t>
  </si>
  <si>
    <t>Danilo</t>
  </si>
  <si>
    <t>Raul</t>
  </si>
  <si>
    <t>Diego</t>
  </si>
  <si>
    <t>Esperanza</t>
  </si>
  <si>
    <t>Diana Arellano</t>
  </si>
  <si>
    <t>Rodrigo Romero</t>
  </si>
  <si>
    <t>Darío González Ordoñez</t>
  </si>
  <si>
    <t>Mariana Fuentes Cruz</t>
  </si>
  <si>
    <t>Bruno</t>
  </si>
  <si>
    <t xml:space="preserve">Franco </t>
  </si>
  <si>
    <t xml:space="preserve">Lorenzo </t>
  </si>
  <si>
    <t xml:space="preserve">Emiliano </t>
  </si>
  <si>
    <t xml:space="preserve">Brisa </t>
  </si>
  <si>
    <t xml:space="preserve">Giselle Gomez </t>
  </si>
  <si>
    <t xml:space="preserve">Fernanda Camacho </t>
  </si>
  <si>
    <t>n=34</t>
  </si>
  <si>
    <t>f</t>
  </si>
  <si>
    <t>fr</t>
  </si>
  <si>
    <t>%fr</t>
  </si>
  <si>
    <t>TOTAL</t>
  </si>
  <si>
    <t>TAS_INT</t>
  </si>
  <si>
    <t>Tasa</t>
  </si>
  <si>
    <t>y_{i-1}</t>
  </si>
  <si>
    <t>y_{i}</t>
  </si>
  <si>
    <t>Intervalo de clase</t>
  </si>
  <si>
    <t>Marca de clase</t>
  </si>
  <si>
    <t>F</t>
  </si>
  <si>
    <t>%Fr</t>
  </si>
  <si>
    <t>MAX</t>
  </si>
  <si>
    <t>MIN</t>
  </si>
  <si>
    <t>Tabla obtenida con Excel (Datos-&gt; Análisis de datos -&gt; Estadística descriptiva Opción "Resumen de estadísticos")</t>
  </si>
  <si>
    <t>n</t>
  </si>
  <si>
    <t>Rango</t>
  </si>
  <si>
    <t>m</t>
  </si>
  <si>
    <t>C</t>
  </si>
  <si>
    <t>Columna1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</si>
  <si>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</si>
  <si>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</si>
  <si>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</si>
  <si>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</si>
  <si>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</si>
  <si>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</si>
  <si>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</si>
  <si>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</si>
  <si>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Mínimo</t>
  </si>
  <si>
    <t>Máximo</t>
  </si>
  <si>
    <t>Suma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</si>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</sst>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43" fontId="0" fillId="0" borderId="1" xfId="1" applyFont="1" applyBorder="1"/>
    <xf numFmtId="0" fontId="2" fillId="0" borderId="1" xfId="0" applyFont="1" applyBorder="1"/>
    <xf numFmtId="43" fontId="4" fillId="3" borderId="0" xfId="1" applyFont="1" applyFill="1"/>
    <xf numFmtId="43" fontId="0" fillId="3" borderId="0" xfId="1" applyFont="1" applyFill="1"/>
    <xf numFmtId="0" fontId="5" fillId="4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1" fontId="0" fillId="3" borderId="1" xfId="1" applyNumberFormat="1" applyFont="1" applyFill="1" applyBorder="1"/>
    <xf numFmtId="164" fontId="0" fillId="3" borderId="1" xfId="1" applyNumberFormat="1" applyFont="1" applyFill="1" applyBorder="1"/>
    <xf numFmtId="43" fontId="0" fillId="3" borderId="1" xfId="1" applyFont="1" applyFill="1" applyBorder="1"/>
    <xf numFmtId="43" fontId="0" fillId="3" borderId="1" xfId="0" applyNumberFormat="1" applyFill="1" applyBorder="1"/>
    <xf numFmtId="0" fontId="7" fillId="0" borderId="4" xfId="0" applyFont="1" applyBorder="1" applyAlignment="1">
      <alignment horizontal="centerContinuous"/>
    </xf>
    <xf numFmtId="0" fontId="0" fillId="3" borderId="0" xfId="0" applyFill="1"/>
    <xf numFmtId="0" fontId="0" fillId="0" borderId="5" xfId="0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9" fontId="0" fillId="0" borderId="1" xfId="2" applyFont="1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23</xdr:row>
      <xdr:rowOff>133350</xdr:rowOff>
    </xdr:from>
    <xdr:to>
      <xdr:col>12</xdr:col>
      <xdr:colOff>218590</xdr:colOff>
      <xdr:row>35</xdr:row>
      <xdr:rowOff>180683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4C4C464-3905-4309-9602-CDF513FAD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0" y="4591050"/>
          <a:ext cx="3876190" cy="2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4F56-81FA-429D-B8ED-60EDE5A41EDD}">
  <dimension ref="A1:L35"/>
  <sheetViews>
    <sheetView tabSelected="1" topLeftCell="A3" workbookViewId="0">
      <selection activeCell="L17" sqref="L17"/>
    </sheetView>
  </sheetViews>
  <sheetFormatPr baseColWidth="10" defaultRowHeight="15" x14ac:dyDescent="0.2"/>
  <cols>
    <col min="2" max="2" width="13.5" customWidth="1"/>
    <col min="3" max="3" width="13.1640625" customWidth="1"/>
    <col min="9" max="9" width="21.1640625" customWidth="1"/>
  </cols>
  <sheetData>
    <row r="1" spans="1:12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>
        <v>1</v>
      </c>
      <c r="B2" s="2" t="s">
        <v>4</v>
      </c>
      <c r="C2" s="2">
        <v>59</v>
      </c>
      <c r="D2" s="2" t="s">
        <v>5</v>
      </c>
    </row>
    <row r="3" spans="1:12" x14ac:dyDescent="0.2">
      <c r="A3" s="2">
        <v>2</v>
      </c>
      <c r="B3" s="2" t="s">
        <v>6</v>
      </c>
      <c r="C3" s="2">
        <v>35</v>
      </c>
      <c r="D3" s="2" t="s">
        <v>7</v>
      </c>
    </row>
    <row r="4" spans="1:12" x14ac:dyDescent="0.2">
      <c r="A4" s="2">
        <v>3</v>
      </c>
      <c r="B4" s="2" t="s">
        <v>8</v>
      </c>
      <c r="C4" s="2">
        <v>54</v>
      </c>
      <c r="D4" s="2" t="s">
        <v>9</v>
      </c>
    </row>
    <row r="5" spans="1:12" x14ac:dyDescent="0.2">
      <c r="A5" s="2">
        <v>4</v>
      </c>
      <c r="B5" s="2" t="s">
        <v>10</v>
      </c>
      <c r="C5" s="2">
        <v>49</v>
      </c>
      <c r="D5" s="2" t="s">
        <v>11</v>
      </c>
      <c r="I5" t="s">
        <v>42</v>
      </c>
    </row>
    <row r="6" spans="1:12" ht="21" x14ac:dyDescent="0.25">
      <c r="A6" s="2">
        <v>5</v>
      </c>
      <c r="B6" s="2" t="s">
        <v>12</v>
      </c>
      <c r="C6" s="2">
        <v>33</v>
      </c>
      <c r="D6" s="2" t="s">
        <v>5</v>
      </c>
      <c r="I6" s="1" t="s">
        <v>3</v>
      </c>
      <c r="J6" s="1" t="s">
        <v>43</v>
      </c>
      <c r="K6" s="1" t="s">
        <v>44</v>
      </c>
      <c r="L6" s="1" t="s">
        <v>45</v>
      </c>
    </row>
    <row r="7" spans="1:12" x14ac:dyDescent="0.2">
      <c r="A7" s="2">
        <v>6</v>
      </c>
      <c r="B7" s="2" t="s">
        <v>13</v>
      </c>
      <c r="C7" s="2">
        <v>64</v>
      </c>
      <c r="D7" s="2" t="s">
        <v>7</v>
      </c>
      <c r="I7" s="2" t="s">
        <v>11</v>
      </c>
      <c r="J7" s="2">
        <f>COUNTIF($D$2:$D$35,I7)</f>
        <v>6</v>
      </c>
      <c r="K7" s="3">
        <f>J7/34</f>
        <v>0.17647058823529413</v>
      </c>
      <c r="L7" s="19"/>
    </row>
    <row r="8" spans="1:12" x14ac:dyDescent="0.2">
      <c r="A8" s="2">
        <v>7</v>
      </c>
      <c r="B8" s="2" t="s">
        <v>14</v>
      </c>
      <c r="C8" s="2">
        <v>38</v>
      </c>
      <c r="D8" s="2" t="s">
        <v>7</v>
      </c>
      <c r="I8" s="2" t="s">
        <v>7</v>
      </c>
      <c r="J8" s="2">
        <f t="shared" ref="J8:J10" si="0">COUNTIF($D$2:$D$35,I8)</f>
        <v>10</v>
      </c>
      <c r="K8" s="3">
        <f t="shared" ref="K8:L11" si="1">J8/34</f>
        <v>0.29411764705882354</v>
      </c>
      <c r="L8" s="3"/>
    </row>
    <row r="9" spans="1:12" x14ac:dyDescent="0.2">
      <c r="A9" s="2">
        <v>8</v>
      </c>
      <c r="B9" s="2" t="s">
        <v>15</v>
      </c>
      <c r="C9" s="2">
        <v>45</v>
      </c>
      <c r="D9" s="2" t="s">
        <v>5</v>
      </c>
      <c r="I9" s="2" t="s">
        <v>5</v>
      </c>
      <c r="J9" s="2">
        <f t="shared" si="0"/>
        <v>15</v>
      </c>
      <c r="K9" s="3">
        <f t="shared" si="1"/>
        <v>0.44117647058823528</v>
      </c>
      <c r="L9" s="3"/>
    </row>
    <row r="10" spans="1:12" x14ac:dyDescent="0.2">
      <c r="A10" s="2">
        <v>9</v>
      </c>
      <c r="B10" s="2" t="s">
        <v>16</v>
      </c>
      <c r="C10" s="2">
        <v>34</v>
      </c>
      <c r="D10" s="2" t="s">
        <v>7</v>
      </c>
      <c r="I10" s="2" t="s">
        <v>9</v>
      </c>
      <c r="J10" s="2">
        <f t="shared" si="0"/>
        <v>3</v>
      </c>
      <c r="K10" s="3">
        <f t="shared" si="1"/>
        <v>8.8235294117647065E-2</v>
      </c>
      <c r="L10" s="3"/>
    </row>
    <row r="11" spans="1:12" x14ac:dyDescent="0.2">
      <c r="A11" s="2">
        <v>10</v>
      </c>
      <c r="B11" s="2" t="s">
        <v>17</v>
      </c>
      <c r="C11" s="2">
        <v>22</v>
      </c>
      <c r="D11" s="2" t="s">
        <v>11</v>
      </c>
      <c r="I11" s="4" t="s">
        <v>46</v>
      </c>
      <c r="J11" s="2">
        <f>COUNTIF($D$2:$D$35,I11)</f>
        <v>0</v>
      </c>
      <c r="K11" s="3">
        <f>SUM(K7:K10)</f>
        <v>1</v>
      </c>
      <c r="L11" s="3"/>
    </row>
    <row r="12" spans="1:12" x14ac:dyDescent="0.2">
      <c r="A12" s="2">
        <v>11</v>
      </c>
      <c r="B12" s="2" t="s">
        <v>18</v>
      </c>
      <c r="C12" s="2">
        <v>54</v>
      </c>
      <c r="D12" s="2" t="s">
        <v>5</v>
      </c>
    </row>
    <row r="13" spans="1:12" x14ac:dyDescent="0.2">
      <c r="A13" s="2">
        <v>12</v>
      </c>
      <c r="B13" s="2" t="s">
        <v>19</v>
      </c>
      <c r="C13" s="2">
        <v>50</v>
      </c>
      <c r="D13" s="2" t="s">
        <v>5</v>
      </c>
    </row>
    <row r="14" spans="1:12" x14ac:dyDescent="0.2">
      <c r="A14" s="2">
        <v>13</v>
      </c>
      <c r="B14" s="2" t="s">
        <v>20</v>
      </c>
      <c r="C14" s="2">
        <v>63</v>
      </c>
      <c r="D14" s="2" t="s">
        <v>5</v>
      </c>
    </row>
    <row r="15" spans="1:12" x14ac:dyDescent="0.2">
      <c r="A15" s="2">
        <v>14</v>
      </c>
      <c r="B15" s="2" t="s">
        <v>21</v>
      </c>
      <c r="C15" s="2">
        <v>18</v>
      </c>
      <c r="D15" s="2" t="s">
        <v>11</v>
      </c>
    </row>
    <row r="16" spans="1:12" x14ac:dyDescent="0.2">
      <c r="A16" s="2">
        <v>15</v>
      </c>
      <c r="B16" s="2" t="s">
        <v>22</v>
      </c>
      <c r="C16" s="2">
        <v>32</v>
      </c>
      <c r="D16" s="2" t="s">
        <v>7</v>
      </c>
    </row>
    <row r="17" spans="1:4" x14ac:dyDescent="0.2">
      <c r="A17" s="2">
        <v>16</v>
      </c>
      <c r="B17" s="2" t="s">
        <v>23</v>
      </c>
      <c r="C17" s="2">
        <v>64</v>
      </c>
      <c r="D17" s="2" t="s">
        <v>5</v>
      </c>
    </row>
    <row r="18" spans="1:4" x14ac:dyDescent="0.2">
      <c r="A18" s="2">
        <v>17</v>
      </c>
      <c r="B18" s="2" t="s">
        <v>24</v>
      </c>
      <c r="C18" s="2">
        <v>65</v>
      </c>
      <c r="D18" s="2" t="s">
        <v>5</v>
      </c>
    </row>
    <row r="19" spans="1:4" x14ac:dyDescent="0.2">
      <c r="A19" s="2">
        <v>18</v>
      </c>
      <c r="B19" s="2" t="s">
        <v>25</v>
      </c>
      <c r="C19" s="2">
        <v>35</v>
      </c>
      <c r="D19" s="2" t="s">
        <v>7</v>
      </c>
    </row>
    <row r="20" spans="1:4" x14ac:dyDescent="0.2">
      <c r="A20" s="2">
        <v>19</v>
      </c>
      <c r="B20" s="2" t="s">
        <v>26</v>
      </c>
      <c r="C20" s="2">
        <v>65</v>
      </c>
      <c r="D20" s="2" t="s">
        <v>9</v>
      </c>
    </row>
    <row r="21" spans="1:4" x14ac:dyDescent="0.2">
      <c r="A21" s="2">
        <v>20</v>
      </c>
      <c r="B21" s="2" t="s">
        <v>27</v>
      </c>
      <c r="C21" s="2">
        <v>31</v>
      </c>
      <c r="D21" s="2" t="s">
        <v>5</v>
      </c>
    </row>
    <row r="22" spans="1:4" x14ac:dyDescent="0.2">
      <c r="A22" s="2">
        <v>21</v>
      </c>
      <c r="B22" s="2" t="s">
        <v>28</v>
      </c>
      <c r="C22" s="2">
        <v>28</v>
      </c>
      <c r="D22" s="2" t="s">
        <v>11</v>
      </c>
    </row>
    <row r="23" spans="1:4" x14ac:dyDescent="0.2">
      <c r="A23" s="2">
        <v>22</v>
      </c>
      <c r="B23" s="2" t="s">
        <v>29</v>
      </c>
      <c r="C23" s="2">
        <v>46</v>
      </c>
      <c r="D23" s="2" t="s">
        <v>5</v>
      </c>
    </row>
    <row r="24" spans="1:4" x14ac:dyDescent="0.2">
      <c r="A24" s="2">
        <v>23</v>
      </c>
      <c r="B24" s="2" t="s">
        <v>30</v>
      </c>
      <c r="C24" s="2">
        <v>56</v>
      </c>
      <c r="D24" s="2" t="s">
        <v>5</v>
      </c>
    </row>
    <row r="25" spans="1:4" x14ac:dyDescent="0.2">
      <c r="A25" s="2">
        <v>24</v>
      </c>
      <c r="B25" s="2" t="s">
        <v>31</v>
      </c>
      <c r="C25" s="2">
        <v>31</v>
      </c>
      <c r="D25" s="2" t="s">
        <v>7</v>
      </c>
    </row>
    <row r="26" spans="1:4" x14ac:dyDescent="0.2">
      <c r="A26" s="2">
        <v>25</v>
      </c>
      <c r="B26" s="2" t="s">
        <v>32</v>
      </c>
      <c r="C26" s="2">
        <v>22</v>
      </c>
      <c r="D26" s="2" t="s">
        <v>11</v>
      </c>
    </row>
    <row r="27" spans="1:4" x14ac:dyDescent="0.2">
      <c r="A27" s="2">
        <v>26</v>
      </c>
      <c r="B27" s="2" t="s">
        <v>33</v>
      </c>
      <c r="C27" s="2">
        <v>65</v>
      </c>
      <c r="D27" s="2" t="s">
        <v>5</v>
      </c>
    </row>
    <row r="28" spans="1:4" x14ac:dyDescent="0.2">
      <c r="A28" s="2">
        <v>27</v>
      </c>
      <c r="B28" s="2" t="s">
        <v>34</v>
      </c>
      <c r="C28" s="2">
        <v>56</v>
      </c>
      <c r="D28" s="2" t="s">
        <v>7</v>
      </c>
    </row>
    <row r="29" spans="1:4" x14ac:dyDescent="0.2">
      <c r="A29" s="2">
        <v>28</v>
      </c>
      <c r="B29" s="2" t="s">
        <v>35</v>
      </c>
      <c r="C29" s="2">
        <v>23</v>
      </c>
      <c r="D29" s="2" t="s">
        <v>11</v>
      </c>
    </row>
    <row r="30" spans="1:4" x14ac:dyDescent="0.2">
      <c r="A30" s="2">
        <v>29</v>
      </c>
      <c r="B30" s="2" t="s">
        <v>36</v>
      </c>
      <c r="C30" s="2">
        <v>54</v>
      </c>
      <c r="D30" s="2" t="s">
        <v>5</v>
      </c>
    </row>
    <row r="31" spans="1:4" x14ac:dyDescent="0.2">
      <c r="A31" s="2">
        <v>30</v>
      </c>
      <c r="B31" s="2" t="s">
        <v>37</v>
      </c>
      <c r="C31" s="2">
        <v>40</v>
      </c>
      <c r="D31" s="2" t="s">
        <v>7</v>
      </c>
    </row>
    <row r="32" spans="1:4" x14ac:dyDescent="0.2">
      <c r="A32" s="2">
        <v>31</v>
      </c>
      <c r="B32" s="2" t="s">
        <v>38</v>
      </c>
      <c r="C32" s="2">
        <v>42</v>
      </c>
      <c r="D32" s="2" t="s">
        <v>5</v>
      </c>
    </row>
    <row r="33" spans="1:4" x14ac:dyDescent="0.2">
      <c r="A33" s="2">
        <v>32</v>
      </c>
      <c r="B33" s="2" t="s">
        <v>39</v>
      </c>
      <c r="C33" s="2">
        <v>51</v>
      </c>
      <c r="D33" s="2" t="s">
        <v>9</v>
      </c>
    </row>
    <row r="34" spans="1:4" x14ac:dyDescent="0.2">
      <c r="A34" s="2">
        <v>33</v>
      </c>
      <c r="B34" s="2" t="s">
        <v>40</v>
      </c>
      <c r="C34" s="2">
        <v>45</v>
      </c>
      <c r="D34" s="2" t="s">
        <v>5</v>
      </c>
    </row>
    <row r="35" spans="1:4" x14ac:dyDescent="0.2">
      <c r="A35" s="2">
        <v>34</v>
      </c>
      <c r="B35" s="2" t="s">
        <v>41</v>
      </c>
      <c r="C35" s="2">
        <v>55</v>
      </c>
      <c r="D35" s="2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1CC6-2728-4ED1-B6E9-7A429763D0F0}">
  <dimension ref="A1:W508"/>
  <sheetViews>
    <sheetView workbookViewId="0">
      <selection activeCell="E6" sqref="E6"/>
    </sheetView>
  </sheetViews>
  <sheetFormatPr baseColWidth="10" defaultRowHeight="15" x14ac:dyDescent="0.2"/>
  <cols>
    <col min="1" max="1" width="13" customWidth="1"/>
    <col min="10" max="10" width="34.33203125" customWidth="1"/>
  </cols>
  <sheetData>
    <row r="1" spans="1:23" x14ac:dyDescent="0.2">
      <c r="A1" s="5" t="s">
        <v>47</v>
      </c>
    </row>
    <row r="2" spans="1:23" ht="66" x14ac:dyDescent="0.2">
      <c r="A2" s="6">
        <v>8.5</v>
      </c>
      <c r="D2" s="16" t="s">
        <v>48</v>
      </c>
      <c r="E2" s="17"/>
      <c r="H2" s="7" t="s">
        <v>49</v>
      </c>
      <c r="I2" s="7" t="s">
        <v>50</v>
      </c>
      <c r="J2" s="7" t="s">
        <v>51</v>
      </c>
      <c r="K2" s="7" t="s">
        <v>52</v>
      </c>
      <c r="L2" s="7" t="s">
        <v>43</v>
      </c>
      <c r="M2" s="7" t="s">
        <v>44</v>
      </c>
      <c r="N2" s="7" t="s">
        <v>45</v>
      </c>
      <c r="O2" s="7" t="s">
        <v>53</v>
      </c>
      <c r="P2" s="7" t="s">
        <v>54</v>
      </c>
    </row>
    <row r="3" spans="1:23" x14ac:dyDescent="0.2">
      <c r="A3" s="6">
        <v>8.5</v>
      </c>
      <c r="D3" s="8" t="s">
        <v>55</v>
      </c>
      <c r="E3" s="9">
        <f>MAX($A$2:$A$508)</f>
        <v>10</v>
      </c>
      <c r="H3" s="10">
        <v>0</v>
      </c>
      <c r="I3" s="10">
        <f>H3+$E$8</f>
        <v>1.0074017568918476</v>
      </c>
      <c r="J3" s="8" t="str">
        <f>CONCATENATE("[",H3,",",I3,"]")</f>
        <v>[0,1.00740175689185]</v>
      </c>
      <c r="K3" s="8"/>
      <c r="L3" s="8"/>
      <c r="M3" s="11"/>
      <c r="N3" s="12"/>
      <c r="O3" s="8"/>
      <c r="P3" s="11"/>
    </row>
    <row r="4" spans="1:23" x14ac:dyDescent="0.2">
      <c r="A4" s="6">
        <v>7.75</v>
      </c>
      <c r="D4" s="8" t="s">
        <v>56</v>
      </c>
      <c r="E4" s="9">
        <f>MIN($A$2:$A$508)</f>
        <v>0</v>
      </c>
      <c r="H4" s="10">
        <f>I3</f>
        <v>1.0074017568918476</v>
      </c>
      <c r="I4" s="10">
        <f>H4+1</f>
        <v>2.0074017568918476</v>
      </c>
      <c r="J4" s="8" t="str">
        <f>CONCATENATE("(",H4,",",I4,"]")</f>
        <v>(1.00740175689185,2.00740175689185]</v>
      </c>
      <c r="K4" s="8"/>
      <c r="L4" s="8"/>
      <c r="M4" s="11"/>
      <c r="N4" s="12"/>
      <c r="O4" s="8"/>
      <c r="P4" s="11"/>
      <c r="S4" s="18" t="s">
        <v>57</v>
      </c>
      <c r="T4" s="18"/>
      <c r="U4" s="18"/>
      <c r="V4" s="18"/>
      <c r="W4" s="18"/>
    </row>
    <row r="5" spans="1:23" x14ac:dyDescent="0.2">
      <c r="A5" s="6">
        <v>8</v>
      </c>
      <c r="D5" s="8" t="s">
        <v>58</v>
      </c>
      <c r="E5" s="9">
        <v>507</v>
      </c>
      <c r="H5" s="10">
        <f t="shared" ref="H5:H12" si="0">I4</f>
        <v>2.0074017568918476</v>
      </c>
      <c r="I5" s="10">
        <f t="shared" ref="I5:I12" si="1">H5+1</f>
        <v>3.0074017568918476</v>
      </c>
      <c r="J5" s="8" t="str">
        <f t="shared" ref="J5:J12" si="2">CONCATENATE("(",H5,",",I5,"]")</f>
        <v>(2.00740175689185,3.00740175689185]</v>
      </c>
      <c r="K5" s="8"/>
      <c r="L5" s="8"/>
      <c r="M5" s="11"/>
      <c r="N5" s="12"/>
      <c r="O5" s="8"/>
      <c r="P5" s="11"/>
      <c r="S5" s="18"/>
      <c r="T5" s="18"/>
      <c r="U5" s="18"/>
      <c r="V5" s="18"/>
      <c r="W5" s="18"/>
    </row>
    <row r="6" spans="1:23" x14ac:dyDescent="0.2">
      <c r="A6" s="6">
        <v>8.5</v>
      </c>
      <c r="D6" s="8" t="s">
        <v>59</v>
      </c>
      <c r="E6" s="9">
        <f>E3-E4</f>
        <v>10</v>
      </c>
      <c r="H6" s="10">
        <f t="shared" si="0"/>
        <v>3.0074017568918476</v>
      </c>
      <c r="I6" s="10">
        <f t="shared" si="1"/>
        <v>4.0074017568918476</v>
      </c>
      <c r="J6" s="8" t="str">
        <f t="shared" si="2"/>
        <v>(3.00740175689185,4.00740175689185]</v>
      </c>
      <c r="K6" s="8"/>
      <c r="L6" s="8"/>
      <c r="M6" s="11"/>
      <c r="N6" s="12"/>
      <c r="O6" s="8"/>
      <c r="P6" s="11"/>
      <c r="S6" s="18"/>
      <c r="T6" s="18"/>
      <c r="U6" s="18"/>
      <c r="V6" s="18"/>
      <c r="W6" s="18"/>
    </row>
    <row r="7" spans="1:23" ht="16" thickBot="1" x14ac:dyDescent="0.25">
      <c r="A7" s="6">
        <v>7.56</v>
      </c>
      <c r="D7" s="8" t="s">
        <v>60</v>
      </c>
      <c r="E7" s="9">
        <f>1+3.3*LOG(E5)</f>
        <v>9.9265262658000086</v>
      </c>
      <c r="H7" s="10">
        <f t="shared" si="0"/>
        <v>4.0074017568918476</v>
      </c>
      <c r="I7" s="10">
        <f t="shared" si="1"/>
        <v>5.0074017568918476</v>
      </c>
      <c r="J7" s="8" t="str">
        <f t="shared" si="2"/>
        <v>(4.00740175689185,5.00740175689185]</v>
      </c>
      <c r="K7" s="8"/>
      <c r="L7" s="8"/>
      <c r="M7" s="11"/>
      <c r="N7" s="12"/>
      <c r="O7" s="8"/>
      <c r="P7" s="11"/>
    </row>
    <row r="8" spans="1:23" x14ac:dyDescent="0.2">
      <c r="A8" s="6">
        <v>8.5</v>
      </c>
      <c r="D8" s="8" t="s">
        <v>61</v>
      </c>
      <c r="E8" s="9">
        <f>E6/E7</f>
        <v>1.0074017568918476</v>
      </c>
      <c r="H8" s="10">
        <f t="shared" si="0"/>
        <v>5.0074017568918476</v>
      </c>
      <c r="I8" s="10">
        <f t="shared" si="1"/>
        <v>6.0074017568918476</v>
      </c>
      <c r="J8" s="8" t="str">
        <f t="shared" si="2"/>
        <v>(5.00740175689185,6.00740175689185]</v>
      </c>
      <c r="K8" s="8"/>
      <c r="L8" s="8"/>
      <c r="M8" s="11"/>
      <c r="N8" s="12"/>
      <c r="O8" s="8"/>
      <c r="P8" s="11"/>
      <c r="S8" s="13" t="s">
        <v>62</v>
      </c>
      <c r="T8" s="13"/>
    </row>
    <row r="9" spans="1:23" x14ac:dyDescent="0.2">
      <c r="A9" s="6">
        <v>8.5</v>
      </c>
      <c r="D9" s="14"/>
      <c r="E9" s="14"/>
      <c r="H9" s="10">
        <f t="shared" si="0"/>
        <v>6.0074017568918476</v>
      </c>
      <c r="I9" s="10">
        <f t="shared" si="1"/>
        <v>7.0074017568918476</v>
      </c>
      <c r="J9" s="8" t="str">
        <f t="shared" si="2"/>
        <v>(6.00740175689185,7.00740175689185]</v>
      </c>
      <c r="K9" s="8"/>
      <c r="L9" s="8"/>
      <c r="M9" s="11"/>
      <c r="N9" s="12"/>
      <c r="O9" s="8"/>
      <c r="P9" s="11"/>
    </row>
    <row r="10" spans="1:23" x14ac:dyDescent="0.2">
      <c r="A10" s="6">
        <v>7.75</v>
      </c>
      <c r="H10" s="10">
        <f t="shared" si="0"/>
        <v>7.0074017568918476</v>
      </c>
      <c r="I10" s="10">
        <f t="shared" si="1"/>
        <v>8.0074017568918485</v>
      </c>
      <c r="J10" s="8" t="str">
        <f t="shared" si="2"/>
        <v>(7.00740175689185,8.00740175689185]</v>
      </c>
      <c r="K10" s="8"/>
      <c r="L10" s="8"/>
      <c r="M10" s="11"/>
      <c r="N10" s="12"/>
      <c r="O10" s="8"/>
      <c r="P10" s="11"/>
      <c r="S10" t="s">
        <v>63</v>
      </c>
      <c r="T10">
        <v>7.0743731755424122</v>
      </c>
    </row>
    <row r="11" spans="1:23" x14ac:dyDescent="0.2">
      <c r="A11" s="6">
        <v>8</v>
      </c>
      <c r="H11" s="10">
        <f t="shared" si="0"/>
        <v>8.0074017568918485</v>
      </c>
      <c r="I11" s="10">
        <f t="shared" si="1"/>
        <v>9.0074017568918485</v>
      </c>
      <c r="J11" s="8" t="str">
        <f t="shared" si="2"/>
        <v>(8.00740175689185,9.00740175689185]</v>
      </c>
      <c r="K11" s="8"/>
      <c r="L11" s="8"/>
      <c r="M11" s="11"/>
      <c r="N11" s="12"/>
      <c r="O11" s="8"/>
      <c r="P11" s="11"/>
      <c r="S11" t="s">
        <v>64</v>
      </c>
      <c r="T11">
        <v>8.0519961873935439E-2</v>
      </c>
    </row>
    <row r="12" spans="1:23" x14ac:dyDescent="0.2">
      <c r="A12" s="6">
        <v>8.5</v>
      </c>
      <c r="H12" s="10">
        <f t="shared" si="0"/>
        <v>9.0074017568918485</v>
      </c>
      <c r="I12" s="10">
        <f t="shared" si="1"/>
        <v>10.007401756891849</v>
      </c>
      <c r="J12" s="8" t="str">
        <f t="shared" si="2"/>
        <v>(9.00740175689185,10.0074017568918]</v>
      </c>
      <c r="K12" s="8"/>
      <c r="L12" s="8"/>
      <c r="M12" s="11"/>
      <c r="N12" s="12"/>
      <c r="O12" s="8"/>
      <c r="P12" s="11"/>
      <c r="S12" t="s">
        <v>65</v>
      </c>
      <c r="T12">
        <v>7.75</v>
      </c>
    </row>
    <row r="13" spans="1:23" x14ac:dyDescent="0.2">
      <c r="A13" s="6">
        <v>7.75</v>
      </c>
      <c r="S13" t="s">
        <v>66</v>
      </c>
      <c r="T13">
        <v>7.75</v>
      </c>
    </row>
    <row r="14" spans="1:23" x14ac:dyDescent="0.2">
      <c r="A14" s="6">
        <v>8.5</v>
      </c>
      <c r="S14" t="s">
        <v>67</v>
      </c>
      <c r="T14">
        <v>1.8130406448591461</v>
      </c>
    </row>
    <row r="15" spans="1:23" x14ac:dyDescent="0.2">
      <c r="A15" s="6">
        <v>8.5</v>
      </c>
      <c r="S15" t="s">
        <v>68</v>
      </c>
      <c r="T15">
        <v>3.2871163799112684</v>
      </c>
    </row>
    <row r="16" spans="1:23" x14ac:dyDescent="0.2">
      <c r="A16" s="6">
        <v>7.75</v>
      </c>
      <c r="S16" t="s">
        <v>69</v>
      </c>
      <c r="T16">
        <v>3.6432781191652754</v>
      </c>
    </row>
    <row r="17" spans="1:20" x14ac:dyDescent="0.2">
      <c r="A17" s="6">
        <v>7.75</v>
      </c>
      <c r="S17" t="s">
        <v>70</v>
      </c>
      <c r="T17">
        <v>-1.7282787815361098</v>
      </c>
    </row>
    <row r="18" spans="1:20" x14ac:dyDescent="0.2">
      <c r="A18" s="6">
        <v>7.28</v>
      </c>
      <c r="S18" t="s">
        <v>59</v>
      </c>
      <c r="T18">
        <v>10</v>
      </c>
    </row>
    <row r="19" spans="1:20" x14ac:dyDescent="0.2">
      <c r="A19" s="6">
        <v>8</v>
      </c>
      <c r="S19" t="s">
        <v>71</v>
      </c>
      <c r="T19">
        <v>0</v>
      </c>
    </row>
    <row r="20" spans="1:20" x14ac:dyDescent="0.2">
      <c r="A20" s="6">
        <v>7.75</v>
      </c>
      <c r="S20" t="s">
        <v>72</v>
      </c>
      <c r="T20">
        <v>10</v>
      </c>
    </row>
    <row r="21" spans="1:20" x14ac:dyDescent="0.2">
      <c r="A21" s="6">
        <v>8.5</v>
      </c>
      <c r="S21" t="s">
        <v>73</v>
      </c>
      <c r="T21">
        <v>3586.707200000003</v>
      </c>
    </row>
    <row r="22" spans="1:20" ht="16" thickBot="1" x14ac:dyDescent="0.25">
      <c r="A22" s="6">
        <v>8.5</v>
      </c>
      <c r="S22" s="15" t="s">
        <v>74</v>
      </c>
      <c r="T22" s="15">
        <v>507</v>
      </c>
    </row>
    <row r="23" spans="1:20" x14ac:dyDescent="0.2">
      <c r="A23" s="6">
        <v>7.75</v>
      </c>
    </row>
    <row r="24" spans="1:20" x14ac:dyDescent="0.2">
      <c r="A24" s="6">
        <v>7.75</v>
      </c>
    </row>
    <row r="25" spans="1:20" x14ac:dyDescent="0.2">
      <c r="A25" s="6">
        <v>8</v>
      </c>
    </row>
    <row r="26" spans="1:20" x14ac:dyDescent="0.2">
      <c r="A26" s="6">
        <v>8.5</v>
      </c>
    </row>
    <row r="27" spans="1:20" x14ac:dyDescent="0.2">
      <c r="A27" s="6">
        <v>8.5</v>
      </c>
    </row>
    <row r="28" spans="1:20" x14ac:dyDescent="0.2">
      <c r="A28" s="6">
        <v>8.5</v>
      </c>
    </row>
    <row r="29" spans="1:20" x14ac:dyDescent="0.2">
      <c r="A29" s="6">
        <v>8.5</v>
      </c>
    </row>
    <row r="30" spans="1:20" x14ac:dyDescent="0.2">
      <c r="A30" s="6">
        <v>7.75</v>
      </c>
    </row>
    <row r="31" spans="1:20" x14ac:dyDescent="0.2">
      <c r="A31" s="6">
        <v>8.18</v>
      </c>
    </row>
    <row r="32" spans="1:20" x14ac:dyDescent="0.2">
      <c r="A32" s="6">
        <v>6.8</v>
      </c>
    </row>
    <row r="33" spans="1:1" x14ac:dyDescent="0.2">
      <c r="A33" s="6">
        <v>7.75</v>
      </c>
    </row>
    <row r="34" spans="1:1" x14ac:dyDescent="0.2">
      <c r="A34" s="6">
        <v>8.5</v>
      </c>
    </row>
    <row r="35" spans="1:1" x14ac:dyDescent="0.2">
      <c r="A35" s="6">
        <v>8.5</v>
      </c>
    </row>
    <row r="36" spans="1:1" x14ac:dyDescent="0.2">
      <c r="A36" s="6">
        <v>7.75</v>
      </c>
    </row>
    <row r="37" spans="1:1" x14ac:dyDescent="0.2">
      <c r="A37" s="6">
        <v>7.75</v>
      </c>
    </row>
    <row r="38" spans="1:1" x14ac:dyDescent="0.2">
      <c r="A38" s="6">
        <v>8</v>
      </c>
    </row>
    <row r="39" spans="1:1" x14ac:dyDescent="0.2">
      <c r="A39" s="6">
        <v>8.5</v>
      </c>
    </row>
    <row r="40" spans="1:1" x14ac:dyDescent="0.2">
      <c r="A40" s="6">
        <v>8.5</v>
      </c>
    </row>
    <row r="41" spans="1:1" x14ac:dyDescent="0.2">
      <c r="A41" s="6">
        <v>8.5</v>
      </c>
    </row>
    <row r="42" spans="1:1" x14ac:dyDescent="0.2">
      <c r="A42" s="6">
        <v>8.5</v>
      </c>
    </row>
    <row r="43" spans="1:1" x14ac:dyDescent="0.2">
      <c r="A43" s="6">
        <v>7.75</v>
      </c>
    </row>
    <row r="44" spans="1:1" x14ac:dyDescent="0.2">
      <c r="A44" s="6">
        <v>8.18</v>
      </c>
    </row>
    <row r="45" spans="1:1" x14ac:dyDescent="0.2">
      <c r="A45" s="6">
        <v>6.8</v>
      </c>
    </row>
    <row r="46" spans="1:1" x14ac:dyDescent="0.2">
      <c r="A46" s="6">
        <v>8.5</v>
      </c>
    </row>
    <row r="47" spans="1:1" x14ac:dyDescent="0.2">
      <c r="A47" s="6">
        <v>8.5</v>
      </c>
    </row>
    <row r="48" spans="1:1" x14ac:dyDescent="0.2">
      <c r="A48" s="6">
        <v>8.5</v>
      </c>
    </row>
    <row r="49" spans="1:1" x14ac:dyDescent="0.2">
      <c r="A49" s="6">
        <v>8.5</v>
      </c>
    </row>
    <row r="50" spans="1:1" x14ac:dyDescent="0.2">
      <c r="A50" s="6">
        <v>7.75</v>
      </c>
    </row>
    <row r="51" spans="1:1" x14ac:dyDescent="0.2">
      <c r="A51" s="6">
        <v>8.18</v>
      </c>
    </row>
    <row r="52" spans="1:1" x14ac:dyDescent="0.2">
      <c r="A52" s="6">
        <v>6.8</v>
      </c>
    </row>
    <row r="53" spans="1:1" x14ac:dyDescent="0.2">
      <c r="A53" s="6">
        <v>7.75</v>
      </c>
    </row>
    <row r="54" spans="1:1" x14ac:dyDescent="0.2">
      <c r="A54" s="6">
        <v>7.75</v>
      </c>
    </row>
    <row r="55" spans="1:1" x14ac:dyDescent="0.2">
      <c r="A55" s="6">
        <v>8.5</v>
      </c>
    </row>
    <row r="56" spans="1:1" x14ac:dyDescent="0.2">
      <c r="A56" s="6">
        <v>7.75</v>
      </c>
    </row>
    <row r="57" spans="1:1" x14ac:dyDescent="0.2">
      <c r="A57" s="6">
        <v>7.75</v>
      </c>
    </row>
    <row r="58" spans="1:1" x14ac:dyDescent="0.2">
      <c r="A58" s="6">
        <v>8.5</v>
      </c>
    </row>
    <row r="59" spans="1:1" x14ac:dyDescent="0.2">
      <c r="A59" s="6">
        <v>8.5</v>
      </c>
    </row>
    <row r="60" spans="1:1" x14ac:dyDescent="0.2">
      <c r="A60" s="6">
        <v>6.25</v>
      </c>
    </row>
    <row r="61" spans="1:1" x14ac:dyDescent="0.2">
      <c r="A61" s="6">
        <v>6.25</v>
      </c>
    </row>
    <row r="62" spans="1:1" x14ac:dyDescent="0.2">
      <c r="A62" s="6">
        <v>6.25</v>
      </c>
    </row>
    <row r="63" spans="1:1" x14ac:dyDescent="0.2">
      <c r="A63" s="6">
        <v>6.25</v>
      </c>
    </row>
    <row r="64" spans="1:1" x14ac:dyDescent="0.2">
      <c r="A64" s="6">
        <v>7.38</v>
      </c>
    </row>
    <row r="65" spans="1:1" x14ac:dyDescent="0.2">
      <c r="A65" s="6">
        <v>6.04</v>
      </c>
    </row>
    <row r="66" spans="1:1" x14ac:dyDescent="0.2">
      <c r="A66" s="6">
        <v>5.92</v>
      </c>
    </row>
    <row r="67" spans="1:1" x14ac:dyDescent="0.2">
      <c r="A67" s="6">
        <v>5.79</v>
      </c>
    </row>
    <row r="68" spans="1:1" x14ac:dyDescent="0.2">
      <c r="A68" s="6">
        <v>10</v>
      </c>
    </row>
    <row r="69" spans="1:1" x14ac:dyDescent="0.2">
      <c r="A69" s="6">
        <v>6.04</v>
      </c>
    </row>
    <row r="70" spans="1:1" x14ac:dyDescent="0.2">
      <c r="A70" s="6">
        <v>8.5</v>
      </c>
    </row>
    <row r="71" spans="1:1" x14ac:dyDescent="0.2">
      <c r="A71" s="6">
        <v>6.25</v>
      </c>
    </row>
    <row r="72" spans="1:1" x14ac:dyDescent="0.2">
      <c r="A72" s="6">
        <v>6.25</v>
      </c>
    </row>
    <row r="73" spans="1:1" x14ac:dyDescent="0.2">
      <c r="A73" s="6">
        <v>6.25</v>
      </c>
    </row>
    <row r="74" spans="1:1" x14ac:dyDescent="0.2">
      <c r="A74" s="6">
        <v>6.25</v>
      </c>
    </row>
    <row r="75" spans="1:1" x14ac:dyDescent="0.2">
      <c r="A75" s="6">
        <v>7.38</v>
      </c>
    </row>
    <row r="76" spans="1:1" x14ac:dyDescent="0.2">
      <c r="A76" s="6">
        <v>6.04</v>
      </c>
    </row>
    <row r="77" spans="1:1" x14ac:dyDescent="0.2">
      <c r="A77" s="6">
        <v>5.92</v>
      </c>
    </row>
    <row r="78" spans="1:1" x14ac:dyDescent="0.2">
      <c r="A78" s="6">
        <v>5.79</v>
      </c>
    </row>
    <row r="79" spans="1:1" x14ac:dyDescent="0.2">
      <c r="A79" s="6">
        <v>10</v>
      </c>
    </row>
    <row r="80" spans="1:1" x14ac:dyDescent="0.2">
      <c r="A80" s="6">
        <v>6.04</v>
      </c>
    </row>
    <row r="81" spans="1:1" x14ac:dyDescent="0.2">
      <c r="A81" s="6">
        <v>7.75</v>
      </c>
    </row>
    <row r="82" spans="1:1" x14ac:dyDescent="0.2">
      <c r="A82" s="6">
        <v>7.5</v>
      </c>
    </row>
    <row r="83" spans="1:1" x14ac:dyDescent="0.2">
      <c r="A83" s="6">
        <v>6.15</v>
      </c>
    </row>
    <row r="84" spans="1:1" x14ac:dyDescent="0.2">
      <c r="A84" s="6">
        <v>7.29</v>
      </c>
    </row>
    <row r="85" spans="1:1" x14ac:dyDescent="0.2">
      <c r="A85" s="6">
        <v>7.29</v>
      </c>
    </row>
    <row r="86" spans="1:1" x14ac:dyDescent="0.2">
      <c r="A86" s="6">
        <v>7.29</v>
      </c>
    </row>
    <row r="87" spans="1:1" x14ac:dyDescent="0.2">
      <c r="A87" s="6">
        <v>7.29</v>
      </c>
    </row>
    <row r="88" spans="1:1" x14ac:dyDescent="0.2">
      <c r="A88" s="6">
        <v>6.15</v>
      </c>
    </row>
    <row r="89" spans="1:1" x14ac:dyDescent="0.2">
      <c r="A89" s="6">
        <v>7.18</v>
      </c>
    </row>
    <row r="90" spans="1:1" x14ac:dyDescent="0.2">
      <c r="A90" s="6">
        <v>8.5</v>
      </c>
    </row>
    <row r="91" spans="1:1" x14ac:dyDescent="0.2">
      <c r="A91" s="6">
        <v>5.79</v>
      </c>
    </row>
    <row r="92" spans="1:1" x14ac:dyDescent="0.2">
      <c r="A92" s="6">
        <v>6.8</v>
      </c>
    </row>
    <row r="93" spans="1:1" x14ac:dyDescent="0.2">
      <c r="A93" s="6">
        <v>6.8</v>
      </c>
    </row>
    <row r="94" spans="1:1" x14ac:dyDescent="0.2">
      <c r="A94" s="6">
        <v>7.18</v>
      </c>
    </row>
    <row r="95" spans="1:1" x14ac:dyDescent="0.2">
      <c r="A95" s="6">
        <v>7.18</v>
      </c>
    </row>
    <row r="96" spans="1:1" x14ac:dyDescent="0.2">
      <c r="A96" s="6">
        <v>5.75</v>
      </c>
    </row>
    <row r="97" spans="1:1" x14ac:dyDescent="0.2">
      <c r="A97" s="6">
        <v>6.5</v>
      </c>
    </row>
    <row r="98" spans="1:1" x14ac:dyDescent="0.2">
      <c r="A98" s="6">
        <v>7.75</v>
      </c>
    </row>
    <row r="99" spans="1:1" x14ac:dyDescent="0.2">
      <c r="A99" s="6">
        <v>7.5</v>
      </c>
    </row>
    <row r="100" spans="1:1" x14ac:dyDescent="0.2">
      <c r="A100" s="6">
        <v>7.18</v>
      </c>
    </row>
    <row r="101" spans="1:1" x14ac:dyDescent="0.2">
      <c r="A101" s="6">
        <v>8.5</v>
      </c>
    </row>
    <row r="102" spans="1:1" x14ac:dyDescent="0.2">
      <c r="A102" s="6">
        <v>6.8</v>
      </c>
    </row>
    <row r="103" spans="1:1" x14ac:dyDescent="0.2">
      <c r="A103" s="6">
        <v>6.8</v>
      </c>
    </row>
    <row r="104" spans="1:1" x14ac:dyDescent="0.2">
      <c r="A104" s="6">
        <v>7.18</v>
      </c>
    </row>
    <row r="105" spans="1:1" x14ac:dyDescent="0.2">
      <c r="A105" s="6">
        <v>7.18</v>
      </c>
    </row>
    <row r="106" spans="1:1" x14ac:dyDescent="0.2">
      <c r="A106" s="6">
        <v>5.75</v>
      </c>
    </row>
    <row r="107" spans="1:1" x14ac:dyDescent="0.2">
      <c r="A107" s="6">
        <v>6.5</v>
      </c>
    </row>
    <row r="108" spans="1:1" x14ac:dyDescent="0.2">
      <c r="A108" s="6">
        <v>7.75</v>
      </c>
    </row>
    <row r="109" spans="1:1" x14ac:dyDescent="0.2">
      <c r="A109" s="6">
        <v>5.92</v>
      </c>
    </row>
    <row r="110" spans="1:1" x14ac:dyDescent="0.2">
      <c r="A110" s="6">
        <v>5.79</v>
      </c>
    </row>
    <row r="111" spans="1:1" x14ac:dyDescent="0.2">
      <c r="A111" s="6">
        <v>4.2699999999999996</v>
      </c>
    </row>
    <row r="112" spans="1:1" x14ac:dyDescent="0.2">
      <c r="A112" s="6">
        <v>7.75</v>
      </c>
    </row>
    <row r="113" spans="1:1" x14ac:dyDescent="0.2">
      <c r="A113" s="6">
        <v>5.92</v>
      </c>
    </row>
    <row r="114" spans="1:1" x14ac:dyDescent="0.2">
      <c r="A114" s="6">
        <v>5.79</v>
      </c>
    </row>
    <row r="115" spans="1:1" x14ac:dyDescent="0.2">
      <c r="A115" s="6">
        <v>8</v>
      </c>
    </row>
    <row r="116" spans="1:1" x14ac:dyDescent="0.2">
      <c r="A116" s="6">
        <v>8</v>
      </c>
    </row>
    <row r="117" spans="1:1" x14ac:dyDescent="0.2">
      <c r="A117" s="6">
        <v>7.75</v>
      </c>
    </row>
    <row r="118" spans="1:1" x14ac:dyDescent="0.2">
      <c r="A118" s="6">
        <v>7.75</v>
      </c>
    </row>
    <row r="119" spans="1:1" x14ac:dyDescent="0.2">
      <c r="A119" s="6">
        <v>7.75</v>
      </c>
    </row>
    <row r="120" spans="1:1" x14ac:dyDescent="0.2">
      <c r="A120" s="6">
        <v>7.75</v>
      </c>
    </row>
    <row r="121" spans="1:1" x14ac:dyDescent="0.2">
      <c r="A121" s="6">
        <v>8.35</v>
      </c>
    </row>
    <row r="122" spans="1:1" x14ac:dyDescent="0.2">
      <c r="A122" s="6">
        <v>7.75</v>
      </c>
    </row>
    <row r="123" spans="1:1" x14ac:dyDescent="0.2">
      <c r="A123" s="6">
        <v>7.18</v>
      </c>
    </row>
    <row r="124" spans="1:1" x14ac:dyDescent="0.2">
      <c r="A124" s="6">
        <v>7.33</v>
      </c>
    </row>
    <row r="125" spans="1:1" x14ac:dyDescent="0.2">
      <c r="A125" s="6">
        <v>2.5</v>
      </c>
    </row>
    <row r="126" spans="1:1" x14ac:dyDescent="0.2">
      <c r="A126" s="6">
        <v>6.86</v>
      </c>
    </row>
    <row r="127" spans="1:1" x14ac:dyDescent="0.2">
      <c r="A127" s="6">
        <v>5.92</v>
      </c>
    </row>
    <row r="128" spans="1:1" x14ac:dyDescent="0.2">
      <c r="A128" s="6">
        <v>5.79</v>
      </c>
    </row>
    <row r="129" spans="1:1" x14ac:dyDescent="0.2">
      <c r="A129" s="6">
        <v>10</v>
      </c>
    </row>
    <row r="130" spans="1:1" x14ac:dyDescent="0.2">
      <c r="A130" s="6">
        <v>6.2</v>
      </c>
    </row>
    <row r="131" spans="1:1" x14ac:dyDescent="0.2">
      <c r="A131" s="6">
        <v>10</v>
      </c>
    </row>
    <row r="132" spans="1:1" x14ac:dyDescent="0.2">
      <c r="A132" s="6">
        <v>8.35</v>
      </c>
    </row>
    <row r="133" spans="1:1" x14ac:dyDescent="0.2">
      <c r="A133" s="6">
        <v>7.75</v>
      </c>
    </row>
    <row r="134" spans="1:1" x14ac:dyDescent="0.2">
      <c r="A134" s="6">
        <v>7.18</v>
      </c>
    </row>
    <row r="135" spans="1:1" x14ac:dyDescent="0.2">
      <c r="A135" s="6">
        <v>7.33</v>
      </c>
    </row>
    <row r="136" spans="1:1" x14ac:dyDescent="0.2">
      <c r="A136" s="6">
        <v>2.5</v>
      </c>
    </row>
    <row r="137" spans="1:1" x14ac:dyDescent="0.2">
      <c r="A137" s="6">
        <v>6.86</v>
      </c>
    </row>
    <row r="138" spans="1:1" x14ac:dyDescent="0.2">
      <c r="A138" s="6">
        <v>5.92</v>
      </c>
    </row>
    <row r="139" spans="1:1" x14ac:dyDescent="0.2">
      <c r="A139" s="6">
        <v>5.79</v>
      </c>
    </row>
    <row r="140" spans="1:1" x14ac:dyDescent="0.2">
      <c r="A140" s="6">
        <v>10</v>
      </c>
    </row>
    <row r="141" spans="1:1" x14ac:dyDescent="0.2">
      <c r="A141" s="6">
        <v>6.2</v>
      </c>
    </row>
    <row r="142" spans="1:1" x14ac:dyDescent="0.2">
      <c r="A142" s="6">
        <v>10</v>
      </c>
    </row>
    <row r="143" spans="1:1" x14ac:dyDescent="0.2">
      <c r="A143" s="6">
        <v>8.36</v>
      </c>
    </row>
    <row r="144" spans="1:1" x14ac:dyDescent="0.2">
      <c r="A144" s="6">
        <v>7.29</v>
      </c>
    </row>
    <row r="145" spans="1:1" x14ac:dyDescent="0.2">
      <c r="A145" s="6">
        <v>6.15</v>
      </c>
    </row>
    <row r="146" spans="1:1" x14ac:dyDescent="0.2">
      <c r="A146" s="6">
        <v>5.79</v>
      </c>
    </row>
    <row r="147" spans="1:1" x14ac:dyDescent="0.2">
      <c r="A147" s="6">
        <v>8.5</v>
      </c>
    </row>
    <row r="148" spans="1:1" x14ac:dyDescent="0.2">
      <c r="A148" s="6">
        <v>8.5</v>
      </c>
    </row>
    <row r="149" spans="1:1" x14ac:dyDescent="0.2">
      <c r="A149" s="6">
        <v>7.75</v>
      </c>
    </row>
    <row r="150" spans="1:1" x14ac:dyDescent="0.2">
      <c r="A150" s="6">
        <v>7.75</v>
      </c>
    </row>
    <row r="151" spans="1:1" x14ac:dyDescent="0.2">
      <c r="A151" s="6">
        <v>7.75</v>
      </c>
    </row>
    <row r="152" spans="1:1" x14ac:dyDescent="0.2">
      <c r="A152" s="6">
        <v>8.36</v>
      </c>
    </row>
    <row r="153" spans="1:1" x14ac:dyDescent="0.2">
      <c r="A153" s="6">
        <v>5.79</v>
      </c>
    </row>
    <row r="154" spans="1:1" x14ac:dyDescent="0.2">
      <c r="A154" s="6">
        <v>8.5</v>
      </c>
    </row>
    <row r="155" spans="1:1" x14ac:dyDescent="0.2">
      <c r="A155" s="6">
        <v>8.5</v>
      </c>
    </row>
    <row r="156" spans="1:1" x14ac:dyDescent="0.2">
      <c r="A156" s="6">
        <v>7.75</v>
      </c>
    </row>
    <row r="157" spans="1:1" x14ac:dyDescent="0.2">
      <c r="A157" s="6">
        <v>7.75</v>
      </c>
    </row>
    <row r="158" spans="1:1" x14ac:dyDescent="0.2">
      <c r="A158" s="6">
        <v>7.75</v>
      </c>
    </row>
    <row r="159" spans="1:1" x14ac:dyDescent="0.2">
      <c r="A159" s="6">
        <v>8.09</v>
      </c>
    </row>
    <row r="160" spans="1:1" x14ac:dyDescent="0.2">
      <c r="A160" s="6">
        <v>7.5</v>
      </c>
    </row>
    <row r="161" spans="1:1" x14ac:dyDescent="0.2">
      <c r="A161" s="6">
        <v>7.5</v>
      </c>
    </row>
    <row r="162" spans="1:1" x14ac:dyDescent="0.2">
      <c r="A162" s="6">
        <v>7.5</v>
      </c>
    </row>
    <row r="163" spans="1:1" x14ac:dyDescent="0.2">
      <c r="A163" s="6">
        <v>7.5</v>
      </c>
    </row>
    <row r="164" spans="1:1" x14ac:dyDescent="0.2">
      <c r="A164" s="6">
        <v>8.36</v>
      </c>
    </row>
    <row r="165" spans="1:1" x14ac:dyDescent="0.2">
      <c r="A165" s="6">
        <v>5.79</v>
      </c>
    </row>
    <row r="166" spans="1:1" x14ac:dyDescent="0.2">
      <c r="A166" s="6">
        <v>8.5</v>
      </c>
    </row>
    <row r="167" spans="1:1" x14ac:dyDescent="0.2">
      <c r="A167" s="6">
        <v>8.5</v>
      </c>
    </row>
    <row r="168" spans="1:1" x14ac:dyDescent="0.2">
      <c r="A168" s="6">
        <v>7.75</v>
      </c>
    </row>
    <row r="169" spans="1:1" x14ac:dyDescent="0.2">
      <c r="A169" s="6">
        <v>7.75</v>
      </c>
    </row>
    <row r="170" spans="1:1" x14ac:dyDescent="0.2">
      <c r="A170" s="6">
        <v>7.75</v>
      </c>
    </row>
    <row r="171" spans="1:1" x14ac:dyDescent="0.2">
      <c r="A171" s="6">
        <v>8.09</v>
      </c>
    </row>
    <row r="172" spans="1:1" x14ac:dyDescent="0.2">
      <c r="A172" s="6">
        <v>7.5</v>
      </c>
    </row>
    <row r="173" spans="1:1" x14ac:dyDescent="0.2">
      <c r="A173" s="6">
        <v>7.5</v>
      </c>
    </row>
    <row r="174" spans="1:1" x14ac:dyDescent="0.2">
      <c r="A174" s="6">
        <v>7.5</v>
      </c>
    </row>
    <row r="175" spans="1:1" x14ac:dyDescent="0.2">
      <c r="A175" s="6">
        <v>7.5</v>
      </c>
    </row>
    <row r="176" spans="1:1" x14ac:dyDescent="0.2">
      <c r="A176" s="6">
        <v>8.36</v>
      </c>
    </row>
    <row r="177" spans="1:1" x14ac:dyDescent="0.2">
      <c r="A177" s="6">
        <v>5.79</v>
      </c>
    </row>
    <row r="178" spans="1:1" x14ac:dyDescent="0.2">
      <c r="A178" s="6">
        <v>8.5</v>
      </c>
    </row>
    <row r="179" spans="1:1" x14ac:dyDescent="0.2">
      <c r="A179" s="6">
        <v>8.5</v>
      </c>
    </row>
    <row r="180" spans="1:1" x14ac:dyDescent="0.2">
      <c r="A180" s="6">
        <v>7.75</v>
      </c>
    </row>
    <row r="181" spans="1:1" x14ac:dyDescent="0.2">
      <c r="A181" s="6">
        <v>7.75</v>
      </c>
    </row>
    <row r="182" spans="1:1" x14ac:dyDescent="0.2">
      <c r="A182" s="6">
        <v>7.75</v>
      </c>
    </row>
    <row r="183" spans="1:1" x14ac:dyDescent="0.2">
      <c r="A183" s="6">
        <v>8.09</v>
      </c>
    </row>
    <row r="184" spans="1:1" x14ac:dyDescent="0.2">
      <c r="A184" s="6">
        <v>7.5</v>
      </c>
    </row>
    <row r="185" spans="1:1" x14ac:dyDescent="0.2">
      <c r="A185" s="6">
        <v>7.5</v>
      </c>
    </row>
    <row r="186" spans="1:1" x14ac:dyDescent="0.2">
      <c r="A186" s="6">
        <v>7.5</v>
      </c>
    </row>
    <row r="187" spans="1:1" x14ac:dyDescent="0.2">
      <c r="A187" s="6">
        <v>7.5</v>
      </c>
    </row>
    <row r="188" spans="1:1" x14ac:dyDescent="0.2">
      <c r="A188" s="6">
        <v>7.5</v>
      </c>
    </row>
    <row r="189" spans="1:1" x14ac:dyDescent="0.2">
      <c r="A189" s="6">
        <v>7.5</v>
      </c>
    </row>
    <row r="190" spans="1:1" x14ac:dyDescent="0.2">
      <c r="A190" s="6">
        <v>7.5</v>
      </c>
    </row>
    <row r="191" spans="1:1" x14ac:dyDescent="0.2">
      <c r="A191" s="6">
        <v>7.5</v>
      </c>
    </row>
    <row r="192" spans="1:1" x14ac:dyDescent="0.2">
      <c r="A192" s="6">
        <v>7.75</v>
      </c>
    </row>
    <row r="193" spans="1:1" x14ac:dyDescent="0.2">
      <c r="A193" s="6">
        <v>7.75</v>
      </c>
    </row>
    <row r="194" spans="1:1" x14ac:dyDescent="0.2">
      <c r="A194" s="6">
        <v>10</v>
      </c>
    </row>
    <row r="195" spans="1:1" x14ac:dyDescent="0.2">
      <c r="A195" s="6">
        <v>7.75</v>
      </c>
    </row>
    <row r="196" spans="1:1" x14ac:dyDescent="0.2">
      <c r="A196" s="6">
        <v>7.75</v>
      </c>
    </row>
    <row r="197" spans="1:1" x14ac:dyDescent="0.2">
      <c r="A197" s="6">
        <v>7.75</v>
      </c>
    </row>
    <row r="198" spans="1:1" x14ac:dyDescent="0.2">
      <c r="A198" s="6">
        <v>7.75</v>
      </c>
    </row>
    <row r="199" spans="1:1" x14ac:dyDescent="0.2">
      <c r="A199" s="6">
        <v>10</v>
      </c>
    </row>
    <row r="200" spans="1:1" x14ac:dyDescent="0.2">
      <c r="A200" s="6">
        <v>7.75</v>
      </c>
    </row>
    <row r="201" spans="1:1" x14ac:dyDescent="0.2">
      <c r="A201" s="6">
        <v>10</v>
      </c>
    </row>
    <row r="202" spans="1:1" x14ac:dyDescent="0.2">
      <c r="A202" s="6">
        <v>7.75</v>
      </c>
    </row>
    <row r="203" spans="1:1" x14ac:dyDescent="0.2">
      <c r="A203" s="6">
        <v>7.75</v>
      </c>
    </row>
    <row r="204" spans="1:1" x14ac:dyDescent="0.2">
      <c r="A204" s="6">
        <v>7.75</v>
      </c>
    </row>
    <row r="205" spans="1:1" x14ac:dyDescent="0.2">
      <c r="A205" s="6">
        <v>6.25</v>
      </c>
    </row>
    <row r="206" spans="1:1" x14ac:dyDescent="0.2">
      <c r="A206" s="6">
        <v>6.25</v>
      </c>
    </row>
    <row r="207" spans="1:1" x14ac:dyDescent="0.2">
      <c r="A207" s="6">
        <v>6.25</v>
      </c>
    </row>
    <row r="208" spans="1:1" x14ac:dyDescent="0.2">
      <c r="A208" s="6">
        <v>6.25</v>
      </c>
    </row>
    <row r="209" spans="1:1" x14ac:dyDescent="0.2">
      <c r="A209" s="6">
        <v>6.25</v>
      </c>
    </row>
    <row r="210" spans="1:1" x14ac:dyDescent="0.2">
      <c r="A210" s="6">
        <v>6.25</v>
      </c>
    </row>
    <row r="211" spans="1:1" x14ac:dyDescent="0.2">
      <c r="A211" s="6">
        <v>8.09</v>
      </c>
    </row>
    <row r="212" spans="1:1" x14ac:dyDescent="0.2">
      <c r="A212" s="6">
        <v>8</v>
      </c>
    </row>
    <row r="213" spans="1:1" x14ac:dyDescent="0.2">
      <c r="A213" s="6">
        <v>8</v>
      </c>
    </row>
    <row r="214" spans="1:1" x14ac:dyDescent="0.2">
      <c r="A214" s="6">
        <v>7.75</v>
      </c>
    </row>
    <row r="215" spans="1:1" x14ac:dyDescent="0.2">
      <c r="A215" s="6">
        <v>10</v>
      </c>
    </row>
    <row r="216" spans="1:1" x14ac:dyDescent="0.2">
      <c r="A216" s="6">
        <v>7.75</v>
      </c>
    </row>
    <row r="217" spans="1:1" x14ac:dyDescent="0.2">
      <c r="A217" s="6">
        <v>0</v>
      </c>
    </row>
    <row r="218" spans="1:1" x14ac:dyDescent="0.2">
      <c r="A218" s="6">
        <v>10</v>
      </c>
    </row>
    <row r="219" spans="1:1" x14ac:dyDescent="0.2">
      <c r="A219" s="6">
        <v>7.75</v>
      </c>
    </row>
    <row r="220" spans="1:1" x14ac:dyDescent="0.2">
      <c r="A220" s="6">
        <v>7.75</v>
      </c>
    </row>
    <row r="221" spans="1:1" x14ac:dyDescent="0.2">
      <c r="A221" s="6">
        <v>7.75</v>
      </c>
    </row>
    <row r="222" spans="1:1" x14ac:dyDescent="0.2">
      <c r="A222" s="6">
        <v>6.25</v>
      </c>
    </row>
    <row r="223" spans="1:1" x14ac:dyDescent="0.2">
      <c r="A223" s="6">
        <v>6.25</v>
      </c>
    </row>
    <row r="224" spans="1:1" x14ac:dyDescent="0.2">
      <c r="A224" s="6">
        <v>6.25</v>
      </c>
    </row>
    <row r="225" spans="1:1" x14ac:dyDescent="0.2">
      <c r="A225" s="6">
        <v>6.25</v>
      </c>
    </row>
    <row r="226" spans="1:1" x14ac:dyDescent="0.2">
      <c r="A226" s="6">
        <v>6.25</v>
      </c>
    </row>
    <row r="227" spans="1:1" x14ac:dyDescent="0.2">
      <c r="A227" s="6">
        <v>6.25</v>
      </c>
    </row>
    <row r="228" spans="1:1" x14ac:dyDescent="0.2">
      <c r="A228" s="6">
        <v>8.09</v>
      </c>
    </row>
    <row r="229" spans="1:1" x14ac:dyDescent="0.2">
      <c r="A229" s="6">
        <v>8</v>
      </c>
    </row>
    <row r="230" spans="1:1" x14ac:dyDescent="0.2">
      <c r="A230" s="6">
        <v>8</v>
      </c>
    </row>
    <row r="231" spans="1:1" x14ac:dyDescent="0.2">
      <c r="A231" s="6">
        <v>7.75</v>
      </c>
    </row>
    <row r="232" spans="1:1" x14ac:dyDescent="0.2">
      <c r="A232" s="6">
        <v>10</v>
      </c>
    </row>
    <row r="233" spans="1:1" x14ac:dyDescent="0.2">
      <c r="A233" s="6">
        <v>7.75</v>
      </c>
    </row>
    <row r="234" spans="1:1" x14ac:dyDescent="0.2">
      <c r="A234" s="6">
        <v>7.75</v>
      </c>
    </row>
    <row r="235" spans="1:1" x14ac:dyDescent="0.2">
      <c r="A235" s="6">
        <v>8.5</v>
      </c>
    </row>
    <row r="236" spans="1:1" x14ac:dyDescent="0.2">
      <c r="A236" s="6">
        <v>7.29</v>
      </c>
    </row>
    <row r="237" spans="1:1" x14ac:dyDescent="0.2">
      <c r="A237" s="6">
        <v>6.03</v>
      </c>
    </row>
    <row r="238" spans="1:1" x14ac:dyDescent="0.2">
      <c r="A238" s="6">
        <v>6.15</v>
      </c>
    </row>
    <row r="239" spans="1:1" x14ac:dyDescent="0.2">
      <c r="A239" s="6">
        <v>6.15</v>
      </c>
    </row>
    <row r="240" spans="1:1" x14ac:dyDescent="0.2">
      <c r="A240" s="6">
        <v>6.15</v>
      </c>
    </row>
    <row r="241" spans="1:1" x14ac:dyDescent="0.2">
      <c r="A241" s="6">
        <v>6.15</v>
      </c>
    </row>
    <row r="242" spans="1:1" x14ac:dyDescent="0.2">
      <c r="A242" s="6">
        <v>7.18</v>
      </c>
    </row>
    <row r="243" spans="1:1" x14ac:dyDescent="0.2">
      <c r="A243" s="6">
        <v>0</v>
      </c>
    </row>
    <row r="244" spans="1:1" x14ac:dyDescent="0.2">
      <c r="A244" s="6">
        <v>0</v>
      </c>
    </row>
    <row r="245" spans="1:1" x14ac:dyDescent="0.2">
      <c r="A245" s="6">
        <v>5.78</v>
      </c>
    </row>
    <row r="246" spans="1:1" x14ac:dyDescent="0.2">
      <c r="A246" s="6">
        <v>7.75</v>
      </c>
    </row>
    <row r="247" spans="1:1" x14ac:dyDescent="0.2">
      <c r="A247" s="6">
        <v>7.75</v>
      </c>
    </row>
    <row r="248" spans="1:1" x14ac:dyDescent="0.2">
      <c r="A248" s="6">
        <v>4.5</v>
      </c>
    </row>
    <row r="249" spans="1:1" x14ac:dyDescent="0.2">
      <c r="A249" s="6">
        <v>0</v>
      </c>
    </row>
    <row r="250" spans="1:1" x14ac:dyDescent="0.2">
      <c r="A250" s="6">
        <v>4.5</v>
      </c>
    </row>
    <row r="251" spans="1:1" x14ac:dyDescent="0.2">
      <c r="A251" s="6">
        <v>4.5</v>
      </c>
    </row>
    <row r="252" spans="1:1" x14ac:dyDescent="0.2">
      <c r="A252" s="6">
        <v>7.75</v>
      </c>
    </row>
    <row r="253" spans="1:1" x14ac:dyDescent="0.2">
      <c r="A253" s="6">
        <v>8.5</v>
      </c>
    </row>
    <row r="254" spans="1:1" x14ac:dyDescent="0.2">
      <c r="A254" s="6">
        <v>7.75</v>
      </c>
    </row>
    <row r="255" spans="1:1" x14ac:dyDescent="0.2">
      <c r="A255" s="6">
        <v>7.75</v>
      </c>
    </row>
    <row r="256" spans="1:1" x14ac:dyDescent="0.2">
      <c r="A256" s="6">
        <v>4.5</v>
      </c>
    </row>
    <row r="257" spans="1:1" x14ac:dyDescent="0.2">
      <c r="A257" s="6">
        <v>0</v>
      </c>
    </row>
    <row r="258" spans="1:1" x14ac:dyDescent="0.2">
      <c r="A258" s="6">
        <v>4.5</v>
      </c>
    </row>
    <row r="259" spans="1:1" x14ac:dyDescent="0.2">
      <c r="A259" s="6">
        <v>4.5</v>
      </c>
    </row>
    <row r="260" spans="1:1" x14ac:dyDescent="0.2">
      <c r="A260" s="6">
        <v>8.27</v>
      </c>
    </row>
    <row r="261" spans="1:1" x14ac:dyDescent="0.2">
      <c r="A261" s="6">
        <v>8.5</v>
      </c>
    </row>
    <row r="262" spans="1:1" x14ac:dyDescent="0.2">
      <c r="A262" s="6">
        <v>7.75</v>
      </c>
    </row>
    <row r="263" spans="1:1" x14ac:dyDescent="0.2">
      <c r="A263" s="6">
        <v>7.75</v>
      </c>
    </row>
    <row r="264" spans="1:1" x14ac:dyDescent="0.2">
      <c r="A264" s="6">
        <v>7.75</v>
      </c>
    </row>
    <row r="265" spans="1:1" x14ac:dyDescent="0.2">
      <c r="A265" s="6">
        <v>7.75</v>
      </c>
    </row>
    <row r="266" spans="1:1" x14ac:dyDescent="0.2">
      <c r="A266" s="6">
        <v>0</v>
      </c>
    </row>
    <row r="267" spans="1:1" x14ac:dyDescent="0.2">
      <c r="A267" s="6">
        <v>8.5625</v>
      </c>
    </row>
    <row r="268" spans="1:1" x14ac:dyDescent="0.2">
      <c r="A268" s="6">
        <v>8.2324999999999999</v>
      </c>
    </row>
    <row r="269" spans="1:1" x14ac:dyDescent="0.2">
      <c r="A269" s="6">
        <v>8.0850000000000009</v>
      </c>
    </row>
    <row r="270" spans="1:1" x14ac:dyDescent="0.2">
      <c r="A270" s="6">
        <v>7.9912000000000001</v>
      </c>
    </row>
    <row r="271" spans="1:1" x14ac:dyDescent="0.2">
      <c r="A271" s="6">
        <v>6.4894999999999996</v>
      </c>
    </row>
    <row r="272" spans="1:1" x14ac:dyDescent="0.2">
      <c r="A272" s="6">
        <v>8.27</v>
      </c>
    </row>
    <row r="273" spans="1:1" x14ac:dyDescent="0.2">
      <c r="A273" s="6">
        <v>8.5</v>
      </c>
    </row>
    <row r="274" spans="1:1" x14ac:dyDescent="0.2">
      <c r="A274" s="6">
        <v>7.75</v>
      </c>
    </row>
    <row r="275" spans="1:1" x14ac:dyDescent="0.2">
      <c r="A275" s="6">
        <v>7.75</v>
      </c>
    </row>
    <row r="276" spans="1:1" x14ac:dyDescent="0.2">
      <c r="A276" s="6">
        <v>7.75</v>
      </c>
    </row>
    <row r="277" spans="1:1" x14ac:dyDescent="0.2">
      <c r="A277" s="6">
        <v>7.75</v>
      </c>
    </row>
    <row r="278" spans="1:1" x14ac:dyDescent="0.2">
      <c r="A278" s="6">
        <v>7.75</v>
      </c>
    </row>
    <row r="279" spans="1:1" x14ac:dyDescent="0.2">
      <c r="A279" s="6">
        <v>6.84</v>
      </c>
    </row>
    <row r="280" spans="1:1" x14ac:dyDescent="0.2">
      <c r="A280" s="6">
        <v>6.84</v>
      </c>
    </row>
    <row r="281" spans="1:1" x14ac:dyDescent="0.2">
      <c r="A281" s="6">
        <v>6.84</v>
      </c>
    </row>
    <row r="282" spans="1:1" x14ac:dyDescent="0.2">
      <c r="A282" s="6">
        <v>8.11</v>
      </c>
    </row>
    <row r="283" spans="1:1" x14ac:dyDescent="0.2">
      <c r="A283" s="6">
        <v>8</v>
      </c>
    </row>
    <row r="284" spans="1:1" x14ac:dyDescent="0.2">
      <c r="A284" s="6">
        <v>7.75</v>
      </c>
    </row>
    <row r="285" spans="1:1" x14ac:dyDescent="0.2">
      <c r="A285" s="6">
        <v>10</v>
      </c>
    </row>
    <row r="286" spans="1:1" x14ac:dyDescent="0.2">
      <c r="A286" s="6">
        <v>7.75</v>
      </c>
    </row>
    <row r="287" spans="1:1" x14ac:dyDescent="0.2">
      <c r="A287" s="6">
        <v>6.84</v>
      </c>
    </row>
    <row r="288" spans="1:1" x14ac:dyDescent="0.2">
      <c r="A288" s="6">
        <v>6.84</v>
      </c>
    </row>
    <row r="289" spans="1:1" x14ac:dyDescent="0.2">
      <c r="A289" s="6">
        <v>6.84</v>
      </c>
    </row>
    <row r="290" spans="1:1" x14ac:dyDescent="0.2">
      <c r="A290" s="6">
        <v>8</v>
      </c>
    </row>
    <row r="291" spans="1:1" x14ac:dyDescent="0.2">
      <c r="A291" s="6">
        <v>7.75</v>
      </c>
    </row>
    <row r="292" spans="1:1" x14ac:dyDescent="0.2">
      <c r="A292" s="6">
        <v>10</v>
      </c>
    </row>
    <row r="293" spans="1:1" x14ac:dyDescent="0.2">
      <c r="A293" s="6">
        <v>6.8</v>
      </c>
    </row>
    <row r="294" spans="1:1" x14ac:dyDescent="0.2">
      <c r="A294" s="6">
        <v>6.8</v>
      </c>
    </row>
    <row r="295" spans="1:1" x14ac:dyDescent="0.2">
      <c r="A295" s="6">
        <v>8.5</v>
      </c>
    </row>
    <row r="296" spans="1:1" x14ac:dyDescent="0.2">
      <c r="A296" s="6">
        <v>8.5</v>
      </c>
    </row>
    <row r="297" spans="1:1" x14ac:dyDescent="0.2">
      <c r="A297" s="6">
        <v>6.5315000000000003</v>
      </c>
    </row>
    <row r="298" spans="1:1" x14ac:dyDescent="0.2">
      <c r="A298" s="6">
        <v>7.75</v>
      </c>
    </row>
    <row r="299" spans="1:1" x14ac:dyDescent="0.2">
      <c r="A299" s="6">
        <v>3.9</v>
      </c>
    </row>
    <row r="300" spans="1:1" x14ac:dyDescent="0.2">
      <c r="A300" s="6">
        <v>6.8</v>
      </c>
    </row>
    <row r="301" spans="1:1" x14ac:dyDescent="0.2">
      <c r="A301" s="6">
        <v>6.8</v>
      </c>
    </row>
    <row r="302" spans="1:1" x14ac:dyDescent="0.2">
      <c r="A302" s="6">
        <v>8.5</v>
      </c>
    </row>
    <row r="303" spans="1:1" x14ac:dyDescent="0.2">
      <c r="A303" s="6">
        <v>8.5</v>
      </c>
    </row>
    <row r="304" spans="1:1" x14ac:dyDescent="0.2">
      <c r="A304" s="6">
        <v>7.75</v>
      </c>
    </row>
    <row r="305" spans="1:1" x14ac:dyDescent="0.2">
      <c r="A305" s="6">
        <v>7.8</v>
      </c>
    </row>
    <row r="306" spans="1:1" x14ac:dyDescent="0.2">
      <c r="A306" s="6">
        <v>8.3000000000000007</v>
      </c>
    </row>
    <row r="307" spans="1:1" x14ac:dyDescent="0.2">
      <c r="A307" s="6">
        <v>8.32</v>
      </c>
    </row>
    <row r="308" spans="1:1" x14ac:dyDescent="0.2">
      <c r="A308" s="6">
        <v>10</v>
      </c>
    </row>
    <row r="309" spans="1:1" x14ac:dyDescent="0.2">
      <c r="A309" s="6">
        <v>7.75</v>
      </c>
    </row>
    <row r="310" spans="1:1" x14ac:dyDescent="0.2">
      <c r="A310" s="6">
        <v>7.75</v>
      </c>
    </row>
    <row r="311" spans="1:1" x14ac:dyDescent="0.2">
      <c r="A311" s="6">
        <v>6.83</v>
      </c>
    </row>
    <row r="312" spans="1:1" x14ac:dyDescent="0.2">
      <c r="A312" s="6">
        <v>6.97</v>
      </c>
    </row>
    <row r="313" spans="1:1" x14ac:dyDescent="0.2">
      <c r="A313" s="6">
        <v>7.78</v>
      </c>
    </row>
    <row r="314" spans="1:1" x14ac:dyDescent="0.2">
      <c r="A314" s="6">
        <v>7.75</v>
      </c>
    </row>
    <row r="315" spans="1:1" x14ac:dyDescent="0.2">
      <c r="A315" s="6">
        <v>7.75</v>
      </c>
    </row>
    <row r="316" spans="1:1" x14ac:dyDescent="0.2">
      <c r="A316" s="6">
        <v>7.8</v>
      </c>
    </row>
    <row r="317" spans="1:1" x14ac:dyDescent="0.2">
      <c r="A317" s="6">
        <v>8.3000000000000007</v>
      </c>
    </row>
    <row r="318" spans="1:1" x14ac:dyDescent="0.2">
      <c r="A318" s="6">
        <v>8.32</v>
      </c>
    </row>
    <row r="319" spans="1:1" x14ac:dyDescent="0.2">
      <c r="A319" s="6">
        <v>7.75</v>
      </c>
    </row>
    <row r="320" spans="1:1" x14ac:dyDescent="0.2">
      <c r="A320" s="6">
        <v>7.75</v>
      </c>
    </row>
    <row r="321" spans="1:1" x14ac:dyDescent="0.2">
      <c r="A321" s="6">
        <v>6.83</v>
      </c>
    </row>
    <row r="322" spans="1:1" x14ac:dyDescent="0.2">
      <c r="A322" s="6">
        <v>6.97</v>
      </c>
    </row>
    <row r="323" spans="1:1" x14ac:dyDescent="0.2">
      <c r="A323" s="6">
        <v>7.78</v>
      </c>
    </row>
    <row r="324" spans="1:1" x14ac:dyDescent="0.2">
      <c r="A324" s="6">
        <v>7.75</v>
      </c>
    </row>
    <row r="325" spans="1:1" x14ac:dyDescent="0.2">
      <c r="A325" s="6">
        <v>7.75</v>
      </c>
    </row>
    <row r="326" spans="1:1" x14ac:dyDescent="0.2">
      <c r="A326" s="6">
        <v>8.2899999999999991</v>
      </c>
    </row>
    <row r="327" spans="1:1" x14ac:dyDescent="0.2">
      <c r="A327" s="6">
        <v>8.27</v>
      </c>
    </row>
    <row r="328" spans="1:1" x14ac:dyDescent="0.2">
      <c r="A328" s="6">
        <v>8.32</v>
      </c>
    </row>
    <row r="329" spans="1:1" x14ac:dyDescent="0.2">
      <c r="A329" s="6">
        <v>6.03</v>
      </c>
    </row>
    <row r="330" spans="1:1" x14ac:dyDescent="0.2">
      <c r="A330" s="6">
        <v>6.15</v>
      </c>
    </row>
    <row r="331" spans="1:1" x14ac:dyDescent="0.2">
      <c r="A331" s="6">
        <v>6.15</v>
      </c>
    </row>
    <row r="332" spans="1:1" x14ac:dyDescent="0.2">
      <c r="A332" s="6">
        <v>5.79</v>
      </c>
    </row>
    <row r="333" spans="1:1" x14ac:dyDescent="0.2">
      <c r="A333" s="6">
        <v>4</v>
      </c>
    </row>
    <row r="334" spans="1:1" x14ac:dyDescent="0.2">
      <c r="A334" s="6">
        <v>7.75</v>
      </c>
    </row>
    <row r="335" spans="1:1" x14ac:dyDescent="0.2">
      <c r="A335" s="6">
        <v>5.68</v>
      </c>
    </row>
    <row r="336" spans="1:1" x14ac:dyDescent="0.2">
      <c r="A336" s="6">
        <v>7.78</v>
      </c>
    </row>
    <row r="337" spans="1:1" x14ac:dyDescent="0.2">
      <c r="A337" s="6">
        <v>8.2899999999999991</v>
      </c>
    </row>
    <row r="338" spans="1:1" x14ac:dyDescent="0.2">
      <c r="A338" s="6">
        <v>8.27</v>
      </c>
    </row>
    <row r="339" spans="1:1" x14ac:dyDescent="0.2">
      <c r="A339" s="6">
        <v>8.32</v>
      </c>
    </row>
    <row r="340" spans="1:1" x14ac:dyDescent="0.2">
      <c r="A340" s="6">
        <v>5.79</v>
      </c>
    </row>
    <row r="341" spans="1:1" x14ac:dyDescent="0.2">
      <c r="A341" s="6">
        <v>4</v>
      </c>
    </row>
    <row r="342" spans="1:1" x14ac:dyDescent="0.2">
      <c r="A342" s="6">
        <v>7.75</v>
      </c>
    </row>
    <row r="343" spans="1:1" x14ac:dyDescent="0.2">
      <c r="A343" s="6">
        <v>5.68</v>
      </c>
    </row>
    <row r="344" spans="1:1" x14ac:dyDescent="0.2">
      <c r="A344" s="6">
        <v>7.78</v>
      </c>
    </row>
    <row r="345" spans="1:1" x14ac:dyDescent="0.2">
      <c r="A345" s="6">
        <v>8.36</v>
      </c>
    </row>
    <row r="346" spans="1:1" x14ac:dyDescent="0.2">
      <c r="A346" s="6">
        <v>8.36</v>
      </c>
    </row>
    <row r="347" spans="1:1" x14ac:dyDescent="0.2">
      <c r="A347" s="6">
        <v>7.75</v>
      </c>
    </row>
    <row r="348" spans="1:1" x14ac:dyDescent="0.2">
      <c r="A348" s="6">
        <v>7.75</v>
      </c>
    </row>
    <row r="349" spans="1:1" x14ac:dyDescent="0.2">
      <c r="A349" s="6">
        <v>8</v>
      </c>
    </row>
    <row r="350" spans="1:1" x14ac:dyDescent="0.2">
      <c r="A350" s="6">
        <v>7.75</v>
      </c>
    </row>
    <row r="351" spans="1:1" x14ac:dyDescent="0.2">
      <c r="A351" s="6">
        <v>7.75</v>
      </c>
    </row>
    <row r="352" spans="1:1" x14ac:dyDescent="0.2">
      <c r="A352" s="6">
        <v>8.3000000000000007</v>
      </c>
    </row>
    <row r="353" spans="1:1" x14ac:dyDescent="0.2">
      <c r="A353" s="6">
        <v>8.3000000000000007</v>
      </c>
    </row>
    <row r="354" spans="1:1" x14ac:dyDescent="0.2">
      <c r="A354" s="6">
        <v>8.5</v>
      </c>
    </row>
    <row r="355" spans="1:1" x14ac:dyDescent="0.2">
      <c r="A355" s="6">
        <v>8.3000000000000007</v>
      </c>
    </row>
    <row r="356" spans="1:1" x14ac:dyDescent="0.2">
      <c r="A356" s="6">
        <v>8.3000000000000007</v>
      </c>
    </row>
    <row r="357" spans="1:1" x14ac:dyDescent="0.2">
      <c r="A357" s="6">
        <v>8.5</v>
      </c>
    </row>
    <row r="358" spans="1:1" x14ac:dyDescent="0.2">
      <c r="A358" s="6">
        <v>8.5</v>
      </c>
    </row>
    <row r="359" spans="1:1" x14ac:dyDescent="0.2">
      <c r="A359" s="6">
        <v>8.7550000000000008</v>
      </c>
    </row>
    <row r="360" spans="1:1" x14ac:dyDescent="0.2">
      <c r="A360" s="6">
        <v>8.5</v>
      </c>
    </row>
    <row r="361" spans="1:1" x14ac:dyDescent="0.2">
      <c r="A361" s="6">
        <v>8.5</v>
      </c>
    </row>
    <row r="362" spans="1:1" x14ac:dyDescent="0.2">
      <c r="A362" s="6">
        <v>8.5</v>
      </c>
    </row>
    <row r="363" spans="1:1" x14ac:dyDescent="0.2">
      <c r="A363" s="6">
        <v>8</v>
      </c>
    </row>
    <row r="364" spans="1:1" x14ac:dyDescent="0.2">
      <c r="A364" s="6">
        <v>8</v>
      </c>
    </row>
    <row r="365" spans="1:1" x14ac:dyDescent="0.2">
      <c r="A365" s="6">
        <v>8.16</v>
      </c>
    </row>
    <row r="366" spans="1:1" x14ac:dyDescent="0.2">
      <c r="A366" s="6">
        <v>8</v>
      </c>
    </row>
    <row r="367" spans="1:1" x14ac:dyDescent="0.2">
      <c r="A367" s="6">
        <v>7.75</v>
      </c>
    </row>
    <row r="368" spans="1:1" x14ac:dyDescent="0.2">
      <c r="A368" s="6">
        <v>8</v>
      </c>
    </row>
    <row r="369" spans="1:1" x14ac:dyDescent="0.2">
      <c r="A369" s="6">
        <v>8</v>
      </c>
    </row>
    <row r="370" spans="1:1" x14ac:dyDescent="0.2">
      <c r="A370" s="6">
        <v>8.16</v>
      </c>
    </row>
    <row r="371" spans="1:1" x14ac:dyDescent="0.2">
      <c r="A371" s="6">
        <v>8</v>
      </c>
    </row>
    <row r="372" spans="1:1" x14ac:dyDescent="0.2">
      <c r="A372" s="6">
        <v>7.75</v>
      </c>
    </row>
    <row r="373" spans="1:1" x14ac:dyDescent="0.2">
      <c r="A373" s="6">
        <v>7.75</v>
      </c>
    </row>
    <row r="374" spans="1:1" x14ac:dyDescent="0.2">
      <c r="A374" s="6">
        <v>0</v>
      </c>
    </row>
    <row r="375" spans="1:1" x14ac:dyDescent="0.2">
      <c r="A375" s="6">
        <v>7.75</v>
      </c>
    </row>
    <row r="376" spans="1:1" x14ac:dyDescent="0.2">
      <c r="A376" s="6">
        <v>8</v>
      </c>
    </row>
    <row r="377" spans="1:1" x14ac:dyDescent="0.2">
      <c r="A377" s="6">
        <v>7.75</v>
      </c>
    </row>
    <row r="378" spans="1:1" x14ac:dyDescent="0.2">
      <c r="A378" s="6">
        <v>7.75</v>
      </c>
    </row>
    <row r="379" spans="1:1" x14ac:dyDescent="0.2">
      <c r="A379" s="6">
        <v>8</v>
      </c>
    </row>
    <row r="380" spans="1:1" x14ac:dyDescent="0.2">
      <c r="A380" s="6">
        <v>8.5</v>
      </c>
    </row>
    <row r="381" spans="1:1" x14ac:dyDescent="0.2">
      <c r="A381" s="6">
        <v>8.5</v>
      </c>
    </row>
    <row r="382" spans="1:1" x14ac:dyDescent="0.2">
      <c r="A382" s="6">
        <v>7.75</v>
      </c>
    </row>
    <row r="383" spans="1:1" x14ac:dyDescent="0.2">
      <c r="A383" s="6">
        <v>8.5</v>
      </c>
    </row>
    <row r="384" spans="1:1" x14ac:dyDescent="0.2">
      <c r="A384" s="6">
        <v>8.5</v>
      </c>
    </row>
    <row r="385" spans="1:1" x14ac:dyDescent="0.2">
      <c r="A385" s="6">
        <v>0</v>
      </c>
    </row>
    <row r="386" spans="1:1" x14ac:dyDescent="0.2">
      <c r="A386" s="6">
        <v>0</v>
      </c>
    </row>
    <row r="387" spans="1:1" x14ac:dyDescent="0.2">
      <c r="A387" s="6">
        <v>4</v>
      </c>
    </row>
    <row r="388" spans="1:1" x14ac:dyDescent="0.2">
      <c r="A388" s="6">
        <v>8.5</v>
      </c>
    </row>
    <row r="389" spans="1:1" x14ac:dyDescent="0.2">
      <c r="A389" s="6">
        <v>7.75</v>
      </c>
    </row>
    <row r="390" spans="1:1" x14ac:dyDescent="0.2">
      <c r="A390" s="6">
        <v>8.5</v>
      </c>
    </row>
    <row r="391" spans="1:1" x14ac:dyDescent="0.2">
      <c r="A391" s="6">
        <v>8.5</v>
      </c>
    </row>
    <row r="392" spans="1:1" x14ac:dyDescent="0.2">
      <c r="A392" s="6">
        <v>0</v>
      </c>
    </row>
    <row r="393" spans="1:1" x14ac:dyDescent="0.2">
      <c r="A393" s="6">
        <v>0</v>
      </c>
    </row>
    <row r="394" spans="1:1" x14ac:dyDescent="0.2">
      <c r="A394" s="6">
        <v>4</v>
      </c>
    </row>
    <row r="395" spans="1:1" x14ac:dyDescent="0.2">
      <c r="A395" s="6">
        <v>8</v>
      </c>
    </row>
    <row r="396" spans="1:1" x14ac:dyDescent="0.2">
      <c r="A396" s="6">
        <v>5.03</v>
      </c>
    </row>
    <row r="397" spans="1:1" x14ac:dyDescent="0.2">
      <c r="A397" s="6">
        <v>5.03</v>
      </c>
    </row>
    <row r="398" spans="1:1" x14ac:dyDescent="0.2">
      <c r="A398" s="6">
        <v>3.5</v>
      </c>
    </row>
    <row r="399" spans="1:1" x14ac:dyDescent="0.2">
      <c r="A399" s="6">
        <v>3.5</v>
      </c>
    </row>
    <row r="400" spans="1:1" x14ac:dyDescent="0.2">
      <c r="A400" s="6">
        <v>3.5</v>
      </c>
    </row>
    <row r="401" spans="1:1" x14ac:dyDescent="0.2">
      <c r="A401" s="6">
        <v>3.5</v>
      </c>
    </row>
    <row r="402" spans="1:1" x14ac:dyDescent="0.2">
      <c r="A402" s="6">
        <v>8.5</v>
      </c>
    </row>
    <row r="403" spans="1:1" x14ac:dyDescent="0.2">
      <c r="A403" s="6">
        <v>8.5</v>
      </c>
    </row>
    <row r="404" spans="1:1" x14ac:dyDescent="0.2">
      <c r="A404" s="6">
        <v>8.5</v>
      </c>
    </row>
    <row r="405" spans="1:1" x14ac:dyDescent="0.2">
      <c r="A405" s="6">
        <v>8.31</v>
      </c>
    </row>
    <row r="406" spans="1:1" x14ac:dyDescent="0.2">
      <c r="A406" s="6">
        <v>8</v>
      </c>
    </row>
    <row r="407" spans="1:1" x14ac:dyDescent="0.2">
      <c r="A407" s="6">
        <v>8</v>
      </c>
    </row>
    <row r="408" spans="1:1" x14ac:dyDescent="0.2">
      <c r="A408" s="6">
        <v>8.5</v>
      </c>
    </row>
    <row r="409" spans="1:1" x14ac:dyDescent="0.2">
      <c r="A409" s="6">
        <v>3.5</v>
      </c>
    </row>
    <row r="410" spans="1:1" x14ac:dyDescent="0.2">
      <c r="A410" s="6">
        <v>3.5</v>
      </c>
    </row>
    <row r="411" spans="1:1" x14ac:dyDescent="0.2">
      <c r="A411" s="6">
        <v>3.5</v>
      </c>
    </row>
    <row r="412" spans="1:1" x14ac:dyDescent="0.2">
      <c r="A412" s="6">
        <v>3.5</v>
      </c>
    </row>
    <row r="413" spans="1:1" x14ac:dyDescent="0.2">
      <c r="A413" s="6">
        <v>5.03</v>
      </c>
    </row>
    <row r="414" spans="1:1" x14ac:dyDescent="0.2">
      <c r="A414" s="6">
        <v>5.03</v>
      </c>
    </row>
    <row r="415" spans="1:1" x14ac:dyDescent="0.2">
      <c r="A415" s="6">
        <v>3.5</v>
      </c>
    </row>
    <row r="416" spans="1:1" x14ac:dyDescent="0.2">
      <c r="A416" s="6">
        <v>3.5</v>
      </c>
    </row>
    <row r="417" spans="1:1" x14ac:dyDescent="0.2">
      <c r="A417" s="6">
        <v>3.5</v>
      </c>
    </row>
    <row r="418" spans="1:1" x14ac:dyDescent="0.2">
      <c r="A418" s="6">
        <v>3.5</v>
      </c>
    </row>
    <row r="419" spans="1:1" x14ac:dyDescent="0.2">
      <c r="A419" s="6">
        <v>8.5</v>
      </c>
    </row>
    <row r="420" spans="1:1" x14ac:dyDescent="0.2">
      <c r="A420" s="6">
        <v>8.5</v>
      </c>
    </row>
    <row r="421" spans="1:1" x14ac:dyDescent="0.2">
      <c r="A421" s="6">
        <v>8.5</v>
      </c>
    </row>
    <row r="422" spans="1:1" x14ac:dyDescent="0.2">
      <c r="A422" s="6">
        <v>8</v>
      </c>
    </row>
    <row r="423" spans="1:1" x14ac:dyDescent="0.2">
      <c r="A423" s="6">
        <v>8</v>
      </c>
    </row>
    <row r="424" spans="1:1" x14ac:dyDescent="0.2">
      <c r="A424" s="6">
        <v>8.5</v>
      </c>
    </row>
    <row r="425" spans="1:1" x14ac:dyDescent="0.2">
      <c r="A425" s="6">
        <v>3.5</v>
      </c>
    </row>
    <row r="426" spans="1:1" x14ac:dyDescent="0.2">
      <c r="A426" s="6">
        <v>3.5</v>
      </c>
    </row>
    <row r="427" spans="1:1" x14ac:dyDescent="0.2">
      <c r="A427" s="6">
        <v>3.5</v>
      </c>
    </row>
    <row r="428" spans="1:1" x14ac:dyDescent="0.2">
      <c r="A428" s="6">
        <v>3.5</v>
      </c>
    </row>
    <row r="429" spans="1:1" x14ac:dyDescent="0.2">
      <c r="A429" s="6">
        <v>4</v>
      </c>
    </row>
    <row r="430" spans="1:1" x14ac:dyDescent="0.2">
      <c r="A430" s="6">
        <v>4</v>
      </c>
    </row>
    <row r="431" spans="1:1" x14ac:dyDescent="0.2">
      <c r="A431" s="6">
        <v>4</v>
      </c>
    </row>
    <row r="432" spans="1:1" x14ac:dyDescent="0.2">
      <c r="A432" s="6">
        <v>4</v>
      </c>
    </row>
    <row r="433" spans="1:1" x14ac:dyDescent="0.2">
      <c r="A433" s="6">
        <v>4</v>
      </c>
    </row>
    <row r="434" spans="1:1" x14ac:dyDescent="0.2">
      <c r="A434" s="6">
        <v>4</v>
      </c>
    </row>
    <row r="435" spans="1:1" x14ac:dyDescent="0.2">
      <c r="A435" s="6">
        <v>7.75</v>
      </c>
    </row>
    <row r="436" spans="1:1" x14ac:dyDescent="0.2">
      <c r="A436" s="6">
        <v>7.75</v>
      </c>
    </row>
    <row r="437" spans="1:1" x14ac:dyDescent="0.2">
      <c r="A437" s="6">
        <v>8</v>
      </c>
    </row>
    <row r="438" spans="1:1" x14ac:dyDescent="0.2">
      <c r="A438" s="6">
        <v>6.57</v>
      </c>
    </row>
    <row r="439" spans="1:1" x14ac:dyDescent="0.2">
      <c r="A439" s="6">
        <v>6.57</v>
      </c>
    </row>
    <row r="440" spans="1:1" x14ac:dyDescent="0.2">
      <c r="A440" s="6">
        <v>3.5</v>
      </c>
    </row>
    <row r="441" spans="1:1" x14ac:dyDescent="0.2">
      <c r="A441" s="6">
        <v>7.25</v>
      </c>
    </row>
    <row r="442" spans="1:1" x14ac:dyDescent="0.2">
      <c r="A442" s="6">
        <v>5.08</v>
      </c>
    </row>
    <row r="443" spans="1:1" x14ac:dyDescent="0.2">
      <c r="A443" s="6">
        <v>3.5</v>
      </c>
    </row>
    <row r="444" spans="1:1" x14ac:dyDescent="0.2">
      <c r="A444" s="6">
        <v>4</v>
      </c>
    </row>
    <row r="445" spans="1:1" x14ac:dyDescent="0.2">
      <c r="A445" s="6">
        <v>4</v>
      </c>
    </row>
    <row r="446" spans="1:1" x14ac:dyDescent="0.2">
      <c r="A446" s="6">
        <v>4</v>
      </c>
    </row>
    <row r="447" spans="1:1" x14ac:dyDescent="0.2">
      <c r="A447" s="6">
        <v>4</v>
      </c>
    </row>
    <row r="448" spans="1:1" x14ac:dyDescent="0.2">
      <c r="A448" s="6">
        <v>4</v>
      </c>
    </row>
    <row r="449" spans="1:1" x14ac:dyDescent="0.2">
      <c r="A449" s="6">
        <v>4</v>
      </c>
    </row>
    <row r="450" spans="1:1" x14ac:dyDescent="0.2">
      <c r="A450" s="6">
        <v>7.75</v>
      </c>
    </row>
    <row r="451" spans="1:1" x14ac:dyDescent="0.2">
      <c r="A451" s="6">
        <v>7.75</v>
      </c>
    </row>
    <row r="452" spans="1:1" x14ac:dyDescent="0.2">
      <c r="A452" s="6">
        <v>8</v>
      </c>
    </row>
    <row r="453" spans="1:1" x14ac:dyDescent="0.2">
      <c r="A453" s="6">
        <v>6.57</v>
      </c>
    </row>
    <row r="454" spans="1:1" x14ac:dyDescent="0.2">
      <c r="A454" s="6">
        <v>6.57</v>
      </c>
    </row>
    <row r="455" spans="1:1" x14ac:dyDescent="0.2">
      <c r="A455" s="6">
        <v>3.5</v>
      </c>
    </row>
    <row r="456" spans="1:1" x14ac:dyDescent="0.2">
      <c r="A456" s="6">
        <v>7.25</v>
      </c>
    </row>
    <row r="457" spans="1:1" x14ac:dyDescent="0.2">
      <c r="A457" s="6">
        <v>5.08</v>
      </c>
    </row>
    <row r="458" spans="1:1" x14ac:dyDescent="0.2">
      <c r="A458" s="6">
        <v>3.5</v>
      </c>
    </row>
    <row r="459" spans="1:1" x14ac:dyDescent="0.2">
      <c r="A459" s="6">
        <v>7.75</v>
      </c>
    </row>
    <row r="460" spans="1:1" x14ac:dyDescent="0.2">
      <c r="A460" s="6">
        <v>7.75</v>
      </c>
    </row>
    <row r="461" spans="1:1" x14ac:dyDescent="0.2">
      <c r="A461" s="6">
        <v>8.5</v>
      </c>
    </row>
    <row r="462" spans="1:1" x14ac:dyDescent="0.2">
      <c r="A462" s="6">
        <v>7.75</v>
      </c>
    </row>
    <row r="463" spans="1:1" x14ac:dyDescent="0.2">
      <c r="A463" s="6">
        <v>6.02</v>
      </c>
    </row>
    <row r="464" spans="1:1" x14ac:dyDescent="0.2">
      <c r="A464" s="6">
        <v>6.02</v>
      </c>
    </row>
    <row r="465" spans="1:1" x14ac:dyDescent="0.2">
      <c r="A465" s="6">
        <v>6.02</v>
      </c>
    </row>
    <row r="466" spans="1:1" x14ac:dyDescent="0.2">
      <c r="A466" s="6">
        <v>7.75</v>
      </c>
    </row>
    <row r="467" spans="1:1" x14ac:dyDescent="0.2">
      <c r="A467" s="6">
        <v>7.75</v>
      </c>
    </row>
    <row r="468" spans="1:1" x14ac:dyDescent="0.2">
      <c r="A468" s="6">
        <v>8.5</v>
      </c>
    </row>
    <row r="469" spans="1:1" x14ac:dyDescent="0.2">
      <c r="A469" s="6">
        <v>3.5</v>
      </c>
    </row>
    <row r="470" spans="1:1" x14ac:dyDescent="0.2">
      <c r="A470" s="6">
        <v>8.27</v>
      </c>
    </row>
    <row r="471" spans="1:1" x14ac:dyDescent="0.2">
      <c r="A471" s="6">
        <v>5.75</v>
      </c>
    </row>
    <row r="472" spans="1:1" x14ac:dyDescent="0.2">
      <c r="A472" s="6">
        <v>8.5</v>
      </c>
    </row>
    <row r="473" spans="1:1" x14ac:dyDescent="0.2">
      <c r="A473" s="6">
        <v>5.77</v>
      </c>
    </row>
    <row r="474" spans="1:1" x14ac:dyDescent="0.2">
      <c r="A474" s="6">
        <v>7.75</v>
      </c>
    </row>
    <row r="475" spans="1:1" x14ac:dyDescent="0.2">
      <c r="A475" s="6">
        <v>7.75</v>
      </c>
    </row>
    <row r="476" spans="1:1" x14ac:dyDescent="0.2">
      <c r="A476" s="6">
        <v>8.5</v>
      </c>
    </row>
    <row r="477" spans="1:1" x14ac:dyDescent="0.2">
      <c r="A477" s="6">
        <v>7.75</v>
      </c>
    </row>
    <row r="478" spans="1:1" x14ac:dyDescent="0.2">
      <c r="A478" s="6">
        <v>7.75</v>
      </c>
    </row>
    <row r="479" spans="1:1" x14ac:dyDescent="0.2">
      <c r="A479" s="6">
        <v>7.75</v>
      </c>
    </row>
    <row r="480" spans="1:1" x14ac:dyDescent="0.2">
      <c r="A480" s="6">
        <v>8.5</v>
      </c>
    </row>
    <row r="481" spans="1:1" x14ac:dyDescent="0.2">
      <c r="A481" s="6">
        <v>3.5</v>
      </c>
    </row>
    <row r="482" spans="1:1" x14ac:dyDescent="0.2">
      <c r="A482" s="6">
        <v>8.27</v>
      </c>
    </row>
    <row r="483" spans="1:1" x14ac:dyDescent="0.2">
      <c r="A483" s="6">
        <v>5.75</v>
      </c>
    </row>
    <row r="484" spans="1:1" x14ac:dyDescent="0.2">
      <c r="A484" s="6">
        <v>8.5</v>
      </c>
    </row>
    <row r="485" spans="1:1" x14ac:dyDescent="0.2">
      <c r="A485" s="6">
        <v>7.75</v>
      </c>
    </row>
    <row r="486" spans="1:1" x14ac:dyDescent="0.2">
      <c r="A486" s="6">
        <v>8.5</v>
      </c>
    </row>
    <row r="487" spans="1:1" x14ac:dyDescent="0.2">
      <c r="A487" s="6">
        <v>8.5</v>
      </c>
    </row>
    <row r="488" spans="1:1" x14ac:dyDescent="0.2">
      <c r="A488" s="6">
        <v>8.5</v>
      </c>
    </row>
    <row r="489" spans="1:1" x14ac:dyDescent="0.2">
      <c r="A489" s="6">
        <v>8.3000000000000007</v>
      </c>
    </row>
    <row r="490" spans="1:1" x14ac:dyDescent="0.2">
      <c r="A490" s="6">
        <v>7.75</v>
      </c>
    </row>
    <row r="491" spans="1:1" x14ac:dyDescent="0.2">
      <c r="A491" s="6">
        <v>7.75</v>
      </c>
    </row>
    <row r="492" spans="1:1" x14ac:dyDescent="0.2">
      <c r="A492" s="6">
        <v>7.75</v>
      </c>
    </row>
    <row r="493" spans="1:1" x14ac:dyDescent="0.2">
      <c r="A493" s="6">
        <v>8.5</v>
      </c>
    </row>
    <row r="494" spans="1:1" x14ac:dyDescent="0.2">
      <c r="A494" s="6">
        <v>8.5</v>
      </c>
    </row>
    <row r="495" spans="1:1" x14ac:dyDescent="0.2">
      <c r="A495" s="6">
        <v>8.5</v>
      </c>
    </row>
    <row r="496" spans="1:1" x14ac:dyDescent="0.2">
      <c r="A496" s="6">
        <v>7.75</v>
      </c>
    </row>
    <row r="497" spans="1:1" x14ac:dyDescent="0.2">
      <c r="A497" s="6">
        <v>7.75</v>
      </c>
    </row>
    <row r="498" spans="1:1" x14ac:dyDescent="0.2">
      <c r="A498" s="6">
        <v>3.5</v>
      </c>
    </row>
    <row r="499" spans="1:1" x14ac:dyDescent="0.2">
      <c r="A499" s="6">
        <v>5.79</v>
      </c>
    </row>
    <row r="500" spans="1:1" x14ac:dyDescent="0.2">
      <c r="A500" s="6">
        <v>8</v>
      </c>
    </row>
    <row r="501" spans="1:1" x14ac:dyDescent="0.2">
      <c r="A501" s="6">
        <v>8</v>
      </c>
    </row>
    <row r="502" spans="1:1" x14ac:dyDescent="0.2">
      <c r="A502" s="6">
        <v>8.5</v>
      </c>
    </row>
    <row r="503" spans="1:1" x14ac:dyDescent="0.2">
      <c r="A503" s="6">
        <v>6.1</v>
      </c>
    </row>
    <row r="504" spans="1:1" x14ac:dyDescent="0.2">
      <c r="A504" s="6">
        <v>3.5</v>
      </c>
    </row>
    <row r="505" spans="1:1" x14ac:dyDescent="0.2">
      <c r="A505" s="6">
        <v>5.79</v>
      </c>
    </row>
    <row r="506" spans="1:1" x14ac:dyDescent="0.2">
      <c r="A506" s="6">
        <v>8</v>
      </c>
    </row>
    <row r="507" spans="1:1" x14ac:dyDescent="0.2">
      <c r="A507" s="6">
        <v>8</v>
      </c>
    </row>
    <row r="508" spans="1:1" x14ac:dyDescent="0.2">
      <c r="A508" s="6">
        <v>8.5</v>
      </c>
    </row>
  </sheetData>
  <mergeCells count="2">
    <mergeCell ref="D2:E2"/>
    <mergeCell ref="S4:W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</vt:lpstr>
      <vt:lpstr>TF_cuantitativo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XZ2</dc:creator>
  <cp:lastModifiedBy>Microsoft Office User</cp:lastModifiedBy>
  <dcterms:created xsi:type="dcterms:W3CDTF">2021-08-09T05:24:35Z</dcterms:created>
  <dcterms:modified xsi:type="dcterms:W3CDTF">2021-08-09T15:33:39Z</dcterms:modified>
</cp:coreProperties>
</file>