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waeduau-my.sharepoint.com/personal/benjamin_satyawan_student_education_wa_edu_au/Documents/yr 12/spec/"/>
    </mc:Choice>
  </mc:AlternateContent>
  <xr:revisionPtr revIDLastSave="0" documentId="8_{1189F5F1-320E-427E-824F-F0B07F2C83C6}" xr6:coauthVersionLast="47" xr6:coauthVersionMax="47" xr10:uidLastSave="{00000000-0000-0000-0000-000000000000}"/>
  <bookViews>
    <workbookView xWindow="-120" yWindow="-120" windowWidth="29040" windowHeight="15720" xr2:uid="{B422239A-0889-4628-B5A3-369DA04F6DA4}"/>
  </bookViews>
  <sheets>
    <sheet name="graph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L18" i="1" s="1"/>
  <c r="M18" i="1" s="1"/>
  <c r="E17" i="1"/>
  <c r="L17" i="1" s="1"/>
  <c r="M17" i="1" s="1"/>
  <c r="E16" i="1"/>
  <c r="L16" i="1" s="1"/>
  <c r="M16" i="1" s="1"/>
  <c r="E15" i="1"/>
  <c r="L15" i="1" s="1"/>
  <c r="M15" i="1" s="1"/>
  <c r="E14" i="1"/>
  <c r="L14" i="1" s="1"/>
  <c r="M14" i="1" s="1"/>
  <c r="E13" i="1"/>
  <c r="L13" i="1" s="1"/>
  <c r="M13" i="1" s="1"/>
  <c r="E12" i="1"/>
  <c r="L12" i="1" s="1"/>
  <c r="M12" i="1" s="1"/>
  <c r="E11" i="1"/>
  <c r="L11" i="1" s="1"/>
  <c r="M11" i="1" s="1"/>
  <c r="E10" i="1"/>
  <c r="L10" i="1" s="1"/>
  <c r="M10" i="1" s="1"/>
  <c r="E9" i="1"/>
  <c r="L9" i="1" s="1"/>
  <c r="M9" i="1" s="1"/>
  <c r="E8" i="1"/>
  <c r="L8" i="1" s="1"/>
  <c r="M8" i="1" s="1"/>
  <c r="E7" i="1"/>
  <c r="L7" i="1" s="1"/>
  <c r="M7" i="1" s="1"/>
  <c r="E6" i="1"/>
  <c r="L6" i="1" s="1"/>
  <c r="M6" i="1" s="1"/>
  <c r="E5" i="1"/>
  <c r="L5" i="1" s="1"/>
  <c r="M5" i="1" s="1"/>
  <c r="E4" i="1"/>
  <c r="L4" i="1" s="1"/>
  <c r="M4" i="1" s="1"/>
  <c r="E3" i="1"/>
  <c r="L3" i="1" s="1"/>
  <c r="M3" i="1" s="1"/>
</calcChain>
</file>

<file path=xl/sharedStrings.xml><?xml version="1.0" encoding="utf-8"?>
<sst xmlns="http://schemas.openxmlformats.org/spreadsheetml/2006/main" count="14" uniqueCount="14">
  <si>
    <t>MODEL TESTING</t>
  </si>
  <si>
    <t>number of people infected</t>
  </si>
  <si>
    <t>day, x</t>
  </si>
  <si>
    <t>f(x)</t>
  </si>
  <si>
    <t>day</t>
  </si>
  <si>
    <t>sim 1</t>
  </si>
  <si>
    <t>sim 2</t>
  </si>
  <si>
    <t>sim 3</t>
  </si>
  <si>
    <t>model</t>
  </si>
  <si>
    <t>model (rounded)</t>
  </si>
  <si>
    <t>inputs</t>
  </si>
  <si>
    <t>L</t>
  </si>
  <si>
    <t>k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</si>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</sst>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3" borderId="0" xfId="2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2" fillId="2" borderId="1" xfId="1"/>
  </cellXfs>
  <cellStyles count="3">
    <cellStyle name="Accent1" xfId="2" builtinId="2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graphs!$I$2</c:f>
              <c:strCache>
                <c:ptCount val="1"/>
                <c:pt idx="0">
                  <c:v>sim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graphs!$H$3:$H$18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graphs!$I$3:$I$18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17</c:v>
                </c:pt>
                <c:pt idx="7">
                  <c:v>25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4-4976-A74F-26060FF8A5EA}"/>
            </c:ext>
          </c:extLst>
        </c:ser>
        <c:ser>
          <c:idx val="1"/>
          <c:order val="1"/>
          <c:tx>
            <c:strRef>
              <c:f>graphs!$J$2</c:f>
              <c:strCache>
                <c:ptCount val="1"/>
                <c:pt idx="0">
                  <c:v>sim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graphs!$H$3:$H$18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graphs!$J$3:$J$18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23</c:v>
                </c:pt>
                <c:pt idx="8">
                  <c:v>27</c:v>
                </c:pt>
                <c:pt idx="9">
                  <c:v>28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F4-4976-A74F-26060FF8A5EA}"/>
            </c:ext>
          </c:extLst>
        </c:ser>
        <c:ser>
          <c:idx val="2"/>
          <c:order val="2"/>
          <c:tx>
            <c:strRef>
              <c:f>graphs!$K$2</c:f>
              <c:strCache>
                <c:ptCount val="1"/>
                <c:pt idx="0">
                  <c:v>sim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graphs!$H$3:$H$18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graphs!$K$3:$K$18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F4-4976-A74F-26060FF8A5EA}"/>
            </c:ext>
          </c:extLst>
        </c:ser>
        <c:ser>
          <c:idx val="3"/>
          <c:order val="3"/>
          <c:tx>
            <c:strRef>
              <c:f>graphs!$L$2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graphs!$H$3:$H$18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graphs!$L$3:$L$18</c:f>
              <c:numCache>
                <c:formatCode>0.00</c:formatCode>
                <c:ptCount val="16"/>
                <c:pt idx="0">
                  <c:v>0.26120227690111647</c:v>
                </c:pt>
                <c:pt idx="1">
                  <c:v>0.57555871878692988</c:v>
                </c:pt>
                <c:pt idx="2">
                  <c:v>1.2533031294964594</c:v>
                </c:pt>
                <c:pt idx="3">
                  <c:v>2.6615262878055153</c:v>
                </c:pt>
                <c:pt idx="4">
                  <c:v>5.3754116757144166</c:v>
                </c:pt>
                <c:pt idx="5">
                  <c:v>9.9208166039164016</c:v>
                </c:pt>
                <c:pt idx="6">
                  <c:v>16</c:v>
                </c:pt>
                <c:pt idx="7">
                  <c:v>22.0791833960836</c:v>
                </c:pt>
                <c:pt idx="8">
                  <c:v>26.624588324285583</c:v>
                </c:pt>
                <c:pt idx="9">
                  <c:v>29.338473712194485</c:v>
                </c:pt>
                <c:pt idx="10">
                  <c:v>30.746696870503541</c:v>
                </c:pt>
                <c:pt idx="11">
                  <c:v>31.42444128121307</c:v>
                </c:pt>
                <c:pt idx="12">
                  <c:v>31.738797723098884</c:v>
                </c:pt>
                <c:pt idx="13">
                  <c:v>31.882104323218051</c:v>
                </c:pt>
                <c:pt idx="14">
                  <c:v>31.946918365434417</c:v>
                </c:pt>
                <c:pt idx="15">
                  <c:v>31.976127077317226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F4-4976-A74F-26060FF8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838255"/>
        <c:axId val="1721830207"/>
      </c:scatterChart>
      <c:valAx>
        <c:axId val="18538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30207"/>
        <c:crosses val="autoZero"/>
        <c:crossBetween val="midCat"/>
      </c:valAx>
      <c:valAx>
        <c:axId val="1721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graphs!$I$2</c:f>
              <c:strCache>
                <c:ptCount val="1"/>
                <c:pt idx="0">
                  <c:v>sim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graphs!$H$3:$H$18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graphs!$I$3:$I$18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17</c:v>
                </c:pt>
                <c:pt idx="7">
                  <c:v>25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E-419A-85CC-46F3645425FE}"/>
            </c:ext>
          </c:extLst>
        </c:ser>
        <c:ser>
          <c:idx val="1"/>
          <c:order val="1"/>
          <c:tx>
            <c:strRef>
              <c:f>graphs!$J$2</c:f>
              <c:strCache>
                <c:ptCount val="1"/>
                <c:pt idx="0">
                  <c:v>sim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graphs!$H$3:$H$18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graphs!$J$3:$J$18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23</c:v>
                </c:pt>
                <c:pt idx="8">
                  <c:v>27</c:v>
                </c:pt>
                <c:pt idx="9">
                  <c:v>28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AE-419A-85CC-46F3645425FE}"/>
            </c:ext>
          </c:extLst>
        </c:ser>
        <c:ser>
          <c:idx val="2"/>
          <c:order val="2"/>
          <c:tx>
            <c:strRef>
              <c:f>graphs!$K$2</c:f>
              <c:strCache>
                <c:ptCount val="1"/>
                <c:pt idx="0">
                  <c:v>sim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graphs!$H$3:$H$18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graphs!$K$3:$K$18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AE-419A-85CC-46F3645425FE}"/>
            </c:ext>
          </c:extLst>
        </c:ser>
        <c:ser>
          <c:idx val="3"/>
          <c:order val="3"/>
          <c:tx>
            <c:strRef>
              <c:f>graphs!$L$2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graphs!$H$3:$H$18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graphs!$L$3:$L$18</c:f>
              <c:numCache>
                <c:formatCode>0.00</c:formatCode>
                <c:ptCount val="16"/>
                <c:pt idx="0">
                  <c:v>0.26120227690111647</c:v>
                </c:pt>
                <c:pt idx="1">
                  <c:v>0.57555871878692988</c:v>
                </c:pt>
                <c:pt idx="2">
                  <c:v>1.2533031294964594</c:v>
                </c:pt>
                <c:pt idx="3">
                  <c:v>2.6615262878055153</c:v>
                </c:pt>
                <c:pt idx="4">
                  <c:v>5.3754116757144166</c:v>
                </c:pt>
                <c:pt idx="5">
                  <c:v>9.9208166039164016</c:v>
                </c:pt>
                <c:pt idx="6">
                  <c:v>16</c:v>
                </c:pt>
                <c:pt idx="7">
                  <c:v>22.0791833960836</c:v>
                </c:pt>
                <c:pt idx="8">
                  <c:v>26.624588324285583</c:v>
                </c:pt>
                <c:pt idx="9">
                  <c:v>29.338473712194485</c:v>
                </c:pt>
                <c:pt idx="10">
                  <c:v>30.746696870503541</c:v>
                </c:pt>
                <c:pt idx="11">
                  <c:v>31.42444128121307</c:v>
                </c:pt>
                <c:pt idx="12">
                  <c:v>31.738797723098884</c:v>
                </c:pt>
                <c:pt idx="13">
                  <c:v>31.882104323218051</c:v>
                </c:pt>
                <c:pt idx="14">
                  <c:v>31.946918365434417</c:v>
                </c:pt>
                <c:pt idx="15">
                  <c:v>31.976127077317226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AE-419A-85CC-46F3645425FE}"/>
            </c:ext>
          </c:extLst>
        </c:ser>
        <c:ser>
          <c:idx val="4"/>
          <c:order val="4"/>
          <c:tx>
            <c:strRef>
              <c:f>graphs!$M$2</c:f>
              <c:strCache>
                <c:ptCount val="1"/>
                <c:pt idx="0">
                  <c:v>model (rounded)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graphs!$H$3:$H$18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graphs!$M$3:$M$18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16</c:v>
                </c:pt>
                <c:pt idx="7">
                  <c:v>22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AE-419A-85CC-46F36454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72880"/>
        <c:axId val="780774680"/>
      </c:scatterChart>
      <c:valAx>
        <c:axId val="7807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74680"/>
        <c:crosses val="autoZero"/>
        <c:crossBetween val="midCat"/>
      </c:valAx>
      <c:valAx>
        <c:axId val="78077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7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797002</xdr:colOff>
      <xdr:row>20</xdr:row>
      <xdr:rowOff>59475</xdr:rowOff>
    </xdr:from>
    <xdr:to>
      <xdr:col>5</xdr:col>
      <xdr:colOff>932986</xdr:colOff>
      <xdr:row>39</xdr:row>
      <xdr:rowOff>97574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586F57-93C5-4DC7-8EA8-22A8D74C9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02" y="4059975"/>
          <a:ext cx="4673833" cy="3838574"/>
        </a:xfrm>
        <a:prstGeom prst="rect">
          <a:avLst/>
        </a:prstGeom>
      </xdr:spPr>
    </xdr:pic>
    <xdr:clientData/>
  </xdr:twoCellAnchor>
  <xdr:twoCellAnchor>
    <xdr:from>
      <xdr:col>14</xdr:col>
      <xdr:colOff>209756</xdr:colOff>
      <xdr:row>2</xdr:row>
      <xdr:rowOff>174445</xdr:rowOff>
    </xdr:from>
    <xdr:to>
      <xdr:col>19</xdr:col>
      <xdr:colOff>768040</xdr:colOff>
      <xdr:row>16</xdr:row>
      <xdr:rowOff>90190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965B1-65AF-46C3-AD62-1DA3191CF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269488</xdr:colOff>
      <xdr:row>19</xdr:row>
      <xdr:rowOff>80382</xdr:rowOff>
    </xdr:from>
    <xdr:to>
      <xdr:col>18</xdr:col>
      <xdr:colOff>845634</xdr:colOff>
      <xdr:row>34</xdr:row>
      <xdr:rowOff>35778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784B14-21F6-40EB-982D-0CD7EBE12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cationwaeduau-my.sharepoint.com/personal/benjamin_satyawan_student_education_wa_edu_au/Documents/yr%2012/spec/simulations.xlsx" TargetMode="External"/><Relationship Id="rId1" Type="http://schemas.openxmlformats.org/officeDocument/2006/relationships/externalLinkPath" Target="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"/>
      <sheetName val="Simulation 2"/>
      <sheetName val="Simulation 3"/>
      <sheetName val="Simulation 4"/>
      <sheetName val="Simulation 5"/>
      <sheetName val="Graphs"/>
      <sheetName val="script"/>
      <sheetName val="Sheet3"/>
      <sheetName val="32"/>
      <sheetName val="48"/>
      <sheetName val="64"/>
      <sheetName val="Sheet4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>sim 1</v>
          </cell>
          <cell r="J2" t="str">
            <v>sim 2</v>
          </cell>
          <cell r="K2" t="str">
            <v>sim 3</v>
          </cell>
          <cell r="L2" t="str">
            <v>model</v>
          </cell>
          <cell r="M2" t="str">
            <v>model (rounded)</v>
          </cell>
        </row>
        <row r="3"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0.26120227690111647</v>
          </cell>
          <cell r="M3">
            <v>0</v>
          </cell>
        </row>
        <row r="4"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0.57555871878692988</v>
          </cell>
          <cell r="M4">
            <v>1</v>
          </cell>
        </row>
        <row r="5">
          <cell r="H5">
            <v>2</v>
          </cell>
          <cell r="I5">
            <v>2</v>
          </cell>
          <cell r="J5">
            <v>2</v>
          </cell>
          <cell r="K5">
            <v>2</v>
          </cell>
          <cell r="L5">
            <v>1.2533031294964594</v>
          </cell>
          <cell r="M5">
            <v>1</v>
          </cell>
        </row>
        <row r="6">
          <cell r="H6">
            <v>3</v>
          </cell>
          <cell r="I6">
            <v>3</v>
          </cell>
          <cell r="J6">
            <v>4</v>
          </cell>
          <cell r="K6">
            <v>4</v>
          </cell>
          <cell r="L6">
            <v>2.6615262878055153</v>
          </cell>
          <cell r="M6">
            <v>3</v>
          </cell>
        </row>
        <row r="7">
          <cell r="H7">
            <v>4</v>
          </cell>
          <cell r="I7">
            <v>6</v>
          </cell>
          <cell r="J7">
            <v>8</v>
          </cell>
          <cell r="K7">
            <v>8</v>
          </cell>
          <cell r="L7">
            <v>5.3754116757144166</v>
          </cell>
          <cell r="M7">
            <v>5</v>
          </cell>
        </row>
        <row r="8">
          <cell r="H8">
            <v>5</v>
          </cell>
          <cell r="I8">
            <v>9</v>
          </cell>
          <cell r="J8">
            <v>13</v>
          </cell>
          <cell r="K8">
            <v>12</v>
          </cell>
          <cell r="L8">
            <v>9.9208166039164016</v>
          </cell>
          <cell r="M8">
            <v>10</v>
          </cell>
        </row>
        <row r="9">
          <cell r="H9">
            <v>6</v>
          </cell>
          <cell r="I9">
            <v>17</v>
          </cell>
          <cell r="J9">
            <v>16</v>
          </cell>
          <cell r="K9">
            <v>18</v>
          </cell>
          <cell r="L9">
            <v>16</v>
          </cell>
          <cell r="M9">
            <v>16</v>
          </cell>
        </row>
        <row r="10">
          <cell r="H10">
            <v>7</v>
          </cell>
          <cell r="I10">
            <v>25</v>
          </cell>
          <cell r="J10">
            <v>23</v>
          </cell>
          <cell r="K10">
            <v>23</v>
          </cell>
          <cell r="L10">
            <v>22.0791833960836</v>
          </cell>
          <cell r="M10">
            <v>22</v>
          </cell>
        </row>
        <row r="11">
          <cell r="H11">
            <v>8</v>
          </cell>
          <cell r="I11">
            <v>29</v>
          </cell>
          <cell r="J11">
            <v>27</v>
          </cell>
          <cell r="K11">
            <v>26</v>
          </cell>
          <cell r="L11">
            <v>26.624588324285583</v>
          </cell>
          <cell r="M11">
            <v>27</v>
          </cell>
        </row>
        <row r="12">
          <cell r="H12">
            <v>9</v>
          </cell>
          <cell r="I12">
            <v>30</v>
          </cell>
          <cell r="J12">
            <v>28</v>
          </cell>
          <cell r="K12">
            <v>28</v>
          </cell>
          <cell r="L12">
            <v>29.338473712194485</v>
          </cell>
          <cell r="M12">
            <v>29</v>
          </cell>
        </row>
        <row r="13">
          <cell r="H13">
            <v>10</v>
          </cell>
          <cell r="I13">
            <v>31</v>
          </cell>
          <cell r="J13">
            <v>31</v>
          </cell>
          <cell r="K13">
            <v>31</v>
          </cell>
          <cell r="L13">
            <v>30.746696870503541</v>
          </cell>
          <cell r="M13">
            <v>31</v>
          </cell>
        </row>
        <row r="14">
          <cell r="H14">
            <v>11</v>
          </cell>
          <cell r="I14">
            <v>32</v>
          </cell>
          <cell r="J14">
            <v>32</v>
          </cell>
          <cell r="K14">
            <v>31</v>
          </cell>
          <cell r="L14">
            <v>31.42444128121307</v>
          </cell>
          <cell r="M14">
            <v>31</v>
          </cell>
        </row>
        <row r="15">
          <cell r="H15">
            <v>12</v>
          </cell>
          <cell r="I15">
            <v>32</v>
          </cell>
          <cell r="J15">
            <v>32</v>
          </cell>
          <cell r="K15">
            <v>32</v>
          </cell>
          <cell r="L15">
            <v>31.738797723098884</v>
          </cell>
          <cell r="M15">
            <v>32</v>
          </cell>
        </row>
        <row r="16">
          <cell r="H16">
            <v>13</v>
          </cell>
          <cell r="I16">
            <v>32</v>
          </cell>
          <cell r="J16">
            <v>32</v>
          </cell>
          <cell r="K16">
            <v>32</v>
          </cell>
          <cell r="L16">
            <v>31.882104323218051</v>
          </cell>
          <cell r="M16">
            <v>32</v>
          </cell>
        </row>
        <row r="17">
          <cell r="H17">
            <v>14</v>
          </cell>
          <cell r="I17">
            <v>32</v>
          </cell>
          <cell r="J17">
            <v>32</v>
          </cell>
          <cell r="K17">
            <v>32</v>
          </cell>
          <cell r="L17">
            <v>31.946918365434417</v>
          </cell>
          <cell r="M17">
            <v>32</v>
          </cell>
        </row>
        <row r="18">
          <cell r="H18">
            <v>15</v>
          </cell>
          <cell r="I18">
            <v>32</v>
          </cell>
          <cell r="J18">
            <v>32</v>
          </cell>
          <cell r="K18">
            <v>32</v>
          </cell>
          <cell r="L18">
            <v>31.976127077317226</v>
          </cell>
          <cell r="M18">
            <v>32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F55F-1B5F-4192-B85D-5494C3564244}">
  <sheetPr codeName="Sheet6"/>
  <dimension ref="A1:M18"/>
  <sheetViews>
    <sheetView tabSelected="1" zoomScale="82" workbookViewId="0">
      <selection activeCell="H33" sqref="H33:I33"/>
    </sheetView>
  </sheetViews>
  <sheetFormatPr defaultColWidth="11" defaultRowHeight="15.75" x14ac:dyDescent="0.25"/>
  <cols>
    <col min="2" max="2" width="12.375" bestFit="1" customWidth="1"/>
    <col min="3" max="3" width="11.125" customWidth="1"/>
    <col min="4" max="4" width="12.375" bestFit="1" customWidth="1"/>
    <col min="5" max="5" width="11.125" customWidth="1"/>
    <col min="6" max="6" width="12.375" bestFit="1" customWidth="1"/>
    <col min="13" max="13" width="13.625" bestFit="1" customWidth="1"/>
    <col min="15" max="15" width="13.5" bestFit="1" customWidth="1"/>
  </cols>
  <sheetData>
    <row r="1" spans="1:13" x14ac:dyDescent="0.25">
      <c r="A1" s="1" t="s">
        <v>0</v>
      </c>
      <c r="B1" s="1"/>
      <c r="C1" s="1"/>
      <c r="D1" s="1"/>
      <c r="E1" s="1"/>
      <c r="I1" s="2" t="s">
        <v>1</v>
      </c>
      <c r="J1" s="2"/>
      <c r="K1" s="2"/>
      <c r="L1" s="2"/>
      <c r="M1" s="2"/>
    </row>
    <row r="2" spans="1:13" x14ac:dyDescent="0.25">
      <c r="D2" t="s">
        <v>2</v>
      </c>
      <c r="E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D3">
        <v>0</v>
      </c>
      <c r="E3">
        <f>$B$7/(1+EXP(-$B$8*(D3-$B$9)))</f>
        <v>0.26120227690111647</v>
      </c>
      <c r="H3">
        <v>0</v>
      </c>
      <c r="I3">
        <v>0</v>
      </c>
      <c r="J3">
        <v>0</v>
      </c>
      <c r="K3">
        <v>0</v>
      </c>
      <c r="L3" s="3">
        <f t="shared" ref="L3:L18" si="0">E3</f>
        <v>0.26120227690111647</v>
      </c>
      <c r="M3" s="3">
        <f>ROUND(L3,0)</f>
        <v>0</v>
      </c>
    </row>
    <row r="4" spans="1:13" x14ac:dyDescent="0.25">
      <c r="D4">
        <v>1</v>
      </c>
      <c r="E4">
        <f t="shared" ref="E4:E18" si="1">$B$7/(1+EXP(-$B$8*(D4-$B$9)))</f>
        <v>0.57555871878692988</v>
      </c>
      <c r="H4">
        <v>1</v>
      </c>
      <c r="I4">
        <v>1</v>
      </c>
      <c r="J4">
        <v>1</v>
      </c>
      <c r="K4">
        <v>1</v>
      </c>
      <c r="L4" s="3">
        <f t="shared" si="0"/>
        <v>0.57555871878692988</v>
      </c>
      <c r="M4" s="3">
        <f t="shared" ref="M4:M18" si="2">ROUND(L4,0)</f>
        <v>1</v>
      </c>
    </row>
    <row r="5" spans="1:13" x14ac:dyDescent="0.25">
      <c r="D5">
        <v>2</v>
      </c>
      <c r="E5">
        <f t="shared" si="1"/>
        <v>1.2533031294964594</v>
      </c>
      <c r="H5">
        <v>2</v>
      </c>
      <c r="I5">
        <v>2</v>
      </c>
      <c r="J5">
        <v>2</v>
      </c>
      <c r="K5">
        <v>2</v>
      </c>
      <c r="L5" s="3">
        <f t="shared" si="0"/>
        <v>1.2533031294964594</v>
      </c>
      <c r="M5" s="3">
        <f t="shared" si="2"/>
        <v>1</v>
      </c>
    </row>
    <row r="6" spans="1:13" x14ac:dyDescent="0.25">
      <c r="A6" t="s">
        <v>10</v>
      </c>
      <c r="D6">
        <v>3</v>
      </c>
      <c r="E6">
        <f t="shared" si="1"/>
        <v>2.6615262878055153</v>
      </c>
      <c r="H6">
        <v>3</v>
      </c>
      <c r="I6">
        <v>3</v>
      </c>
      <c r="J6">
        <v>4</v>
      </c>
      <c r="K6">
        <v>4</v>
      </c>
      <c r="L6" s="3">
        <f t="shared" si="0"/>
        <v>2.6615262878055153</v>
      </c>
      <c r="M6" s="3">
        <f t="shared" si="2"/>
        <v>3</v>
      </c>
    </row>
    <row r="7" spans="1:13" x14ac:dyDescent="0.25">
      <c r="A7" t="s">
        <v>11</v>
      </c>
      <c r="B7" s="4">
        <v>32</v>
      </c>
      <c r="D7">
        <v>4</v>
      </c>
      <c r="E7">
        <f t="shared" si="1"/>
        <v>5.3754116757144166</v>
      </c>
      <c r="H7">
        <v>4</v>
      </c>
      <c r="I7">
        <v>6</v>
      </c>
      <c r="J7">
        <v>8</v>
      </c>
      <c r="K7">
        <v>8</v>
      </c>
      <c r="L7" s="3">
        <f t="shared" si="0"/>
        <v>5.3754116757144166</v>
      </c>
      <c r="M7" s="3">
        <f t="shared" si="2"/>
        <v>5</v>
      </c>
    </row>
    <row r="8" spans="1:13" x14ac:dyDescent="0.25">
      <c r="A8" t="s">
        <v>12</v>
      </c>
      <c r="B8" s="4">
        <v>0.8</v>
      </c>
      <c r="D8">
        <v>5</v>
      </c>
      <c r="E8">
        <f t="shared" si="1"/>
        <v>9.9208166039164016</v>
      </c>
      <c r="H8">
        <v>5</v>
      </c>
      <c r="I8">
        <v>9</v>
      </c>
      <c r="J8">
        <v>13</v>
      </c>
      <c r="K8">
        <v>12</v>
      </c>
      <c r="L8" s="3">
        <f t="shared" si="0"/>
        <v>9.9208166039164016</v>
      </c>
      <c r="M8" s="3">
        <f t="shared" si="2"/>
        <v>10</v>
      </c>
    </row>
    <row r="9" spans="1:13" x14ac:dyDescent="0.25">
      <c r="A9" t="s">
        <v>13</v>
      </c>
      <c r="B9" s="4">
        <v>6</v>
      </c>
      <c r="D9">
        <v>6</v>
      </c>
      <c r="E9">
        <f t="shared" si="1"/>
        <v>16</v>
      </c>
      <c r="H9">
        <v>6</v>
      </c>
      <c r="I9">
        <v>17</v>
      </c>
      <c r="J9">
        <v>16</v>
      </c>
      <c r="K9">
        <v>18</v>
      </c>
      <c r="L9" s="3">
        <f t="shared" si="0"/>
        <v>16</v>
      </c>
      <c r="M9" s="3">
        <f t="shared" si="2"/>
        <v>16</v>
      </c>
    </row>
    <row r="10" spans="1:13" x14ac:dyDescent="0.25">
      <c r="D10">
        <v>7</v>
      </c>
      <c r="E10">
        <f t="shared" si="1"/>
        <v>22.0791833960836</v>
      </c>
      <c r="H10">
        <v>7</v>
      </c>
      <c r="I10">
        <v>25</v>
      </c>
      <c r="J10">
        <v>23</v>
      </c>
      <c r="K10">
        <v>23</v>
      </c>
      <c r="L10" s="3">
        <f t="shared" si="0"/>
        <v>22.0791833960836</v>
      </c>
      <c r="M10" s="3">
        <f t="shared" si="2"/>
        <v>22</v>
      </c>
    </row>
    <row r="11" spans="1:13" x14ac:dyDescent="0.25">
      <c r="D11">
        <v>8</v>
      </c>
      <c r="E11">
        <f t="shared" si="1"/>
        <v>26.624588324285583</v>
      </c>
      <c r="H11">
        <v>8</v>
      </c>
      <c r="I11">
        <v>29</v>
      </c>
      <c r="J11">
        <v>27</v>
      </c>
      <c r="K11">
        <v>26</v>
      </c>
      <c r="L11" s="3">
        <f t="shared" si="0"/>
        <v>26.624588324285583</v>
      </c>
      <c r="M11" s="3">
        <f t="shared" si="2"/>
        <v>27</v>
      </c>
    </row>
    <row r="12" spans="1:13" x14ac:dyDescent="0.25">
      <c r="D12">
        <v>9</v>
      </c>
      <c r="E12">
        <f t="shared" si="1"/>
        <v>29.338473712194485</v>
      </c>
      <c r="H12">
        <v>9</v>
      </c>
      <c r="I12">
        <v>30</v>
      </c>
      <c r="J12">
        <v>28</v>
      </c>
      <c r="K12">
        <v>28</v>
      </c>
      <c r="L12" s="3">
        <f t="shared" si="0"/>
        <v>29.338473712194485</v>
      </c>
      <c r="M12" s="3">
        <f t="shared" si="2"/>
        <v>29</v>
      </c>
    </row>
    <row r="13" spans="1:13" x14ac:dyDescent="0.25">
      <c r="D13">
        <v>10</v>
      </c>
      <c r="E13">
        <f t="shared" si="1"/>
        <v>30.746696870503541</v>
      </c>
      <c r="H13">
        <v>10</v>
      </c>
      <c r="I13">
        <v>31</v>
      </c>
      <c r="J13">
        <v>31</v>
      </c>
      <c r="K13">
        <v>31</v>
      </c>
      <c r="L13" s="3">
        <f t="shared" si="0"/>
        <v>30.746696870503541</v>
      </c>
      <c r="M13" s="3">
        <f t="shared" si="2"/>
        <v>31</v>
      </c>
    </row>
    <row r="14" spans="1:13" x14ac:dyDescent="0.25">
      <c r="D14">
        <v>11</v>
      </c>
      <c r="E14">
        <f t="shared" si="1"/>
        <v>31.42444128121307</v>
      </c>
      <c r="H14">
        <v>11</v>
      </c>
      <c r="I14">
        <v>32</v>
      </c>
      <c r="J14">
        <v>32</v>
      </c>
      <c r="K14">
        <v>31</v>
      </c>
      <c r="L14" s="3">
        <f t="shared" si="0"/>
        <v>31.42444128121307</v>
      </c>
      <c r="M14" s="3">
        <f t="shared" si="2"/>
        <v>31</v>
      </c>
    </row>
    <row r="15" spans="1:13" x14ac:dyDescent="0.25">
      <c r="D15">
        <v>12</v>
      </c>
      <c r="E15">
        <f t="shared" si="1"/>
        <v>31.738797723098884</v>
      </c>
      <c r="H15">
        <v>12</v>
      </c>
      <c r="I15">
        <v>32</v>
      </c>
      <c r="J15">
        <v>32</v>
      </c>
      <c r="K15">
        <v>32</v>
      </c>
      <c r="L15" s="3">
        <f t="shared" si="0"/>
        <v>31.738797723098884</v>
      </c>
      <c r="M15" s="3">
        <f t="shared" si="2"/>
        <v>32</v>
      </c>
    </row>
    <row r="16" spans="1:13" x14ac:dyDescent="0.25">
      <c r="D16">
        <v>13</v>
      </c>
      <c r="E16">
        <f t="shared" si="1"/>
        <v>31.882104323218051</v>
      </c>
      <c r="H16">
        <v>13</v>
      </c>
      <c r="I16">
        <v>32</v>
      </c>
      <c r="J16">
        <v>32</v>
      </c>
      <c r="K16">
        <v>32</v>
      </c>
      <c r="L16" s="3">
        <f t="shared" si="0"/>
        <v>31.882104323218051</v>
      </c>
      <c r="M16" s="3">
        <f t="shared" si="2"/>
        <v>32</v>
      </c>
    </row>
    <row r="17" spans="4:13" x14ac:dyDescent="0.25">
      <c r="D17">
        <v>14</v>
      </c>
      <c r="E17">
        <f t="shared" si="1"/>
        <v>31.946918365434417</v>
      </c>
      <c r="H17">
        <v>14</v>
      </c>
      <c r="I17">
        <v>32</v>
      </c>
      <c r="J17">
        <v>32</v>
      </c>
      <c r="K17">
        <v>32</v>
      </c>
      <c r="L17" s="3">
        <f t="shared" si="0"/>
        <v>31.946918365434417</v>
      </c>
      <c r="M17" s="3">
        <f t="shared" si="2"/>
        <v>32</v>
      </c>
    </row>
    <row r="18" spans="4:13" x14ac:dyDescent="0.25">
      <c r="D18">
        <v>15</v>
      </c>
      <c r="E18">
        <f t="shared" si="1"/>
        <v>31.976127077317226</v>
      </c>
      <c r="H18">
        <v>15</v>
      </c>
      <c r="I18">
        <v>32</v>
      </c>
      <c r="J18">
        <v>32</v>
      </c>
      <c r="K18">
        <v>32</v>
      </c>
      <c r="L18" s="3">
        <f t="shared" si="0"/>
        <v>31.976127077317226</v>
      </c>
      <c r="M18" s="3">
        <f t="shared" si="2"/>
        <v>32</v>
      </c>
    </row>
  </sheetData>
  <mergeCells count="2">
    <mergeCell ref="A1:E1"/>
    <mergeCell ref="I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SATYAWAN Ben</dc:creator>
  <cp:lastModifiedBy>SATYAWAN Ben</cp:lastModifiedBy>
  <dcterms:created xsi:type="dcterms:W3CDTF">2024-08-10T14:57:48Z</dcterms:created>
  <dcterms:modified xsi:type="dcterms:W3CDTF">2024-08-10T14:58:09Z</dcterms:modified>
</cp:coreProperties>
</file>