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854b07d784662d/School/UCSC 2021-2022/CSE 115A/Project/Sprint Reports/"/>
    </mc:Choice>
  </mc:AlternateContent>
  <xr:revisionPtr revIDLastSave="140" documentId="8_{1E6827B0-97FD-4A6A-8762-B9C564F79503}" xr6:coauthVersionLast="47" xr6:coauthVersionMax="47" xr10:uidLastSave="{83D1842D-B4F0-431B-BA89-811FCE5DB6FA}"/>
  <bookViews>
    <workbookView xWindow="-120" yWindow="-120" windowWidth="51840" windowHeight="21120" xr2:uid="{3494EA1C-9239-4230-97B2-EC4F6BF6AB91}"/>
  </bookViews>
  <sheets>
    <sheet name="Spri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1" l="1"/>
  <c r="B29" i="1"/>
  <c r="C28" i="1" a="1"/>
  <c r="C28" i="1"/>
  <c r="C27" i="1" a="1"/>
  <c r="C27" i="1"/>
  <c r="C26" i="1" a="1"/>
  <c r="C26" i="1" s="1"/>
  <c r="B28" i="1" a="1"/>
  <c r="B28" i="1"/>
  <c r="B27" i="1" a="1"/>
  <c r="B27" i="1" s="1"/>
  <c r="B26" i="1" a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<sst xmlns="http://schemas.openxmlformats.org/spreadsheetml/2006/main" count="13" uniqueCount="13">
  <si>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Date</t>
  </si>
  <si>
    <t>Estimated User Stories Done</t>
  </si>
  <si>
    <t>Actual User Stories Done</t>
  </si>
  <si>
    <t>Estimated Work Hours Spent</t>
  </si>
  <si>
    <t>Actual Work Hours Spent</t>
  </si>
  <si>
    <t>Sprint Stats</t>
  </si>
  <si>
    <t>Sprint</t>
  </si>
  <si>
    <t>Avg Work Hour/day</t>
  </si>
  <si>
    <t>Total</t>
  </si>
  <si>
    <t>Avg User Story /day</t>
  </si>
  <si>
    <t>Up to 1</t>
  </si>
  <si>
    <t>Up to 2</t>
  </si>
  <si>
    <t>Up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</si>
</sst>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14" fontId="1" fillId="4" borderId="0" xfId="3" applyNumberFormat="1"/>
    <xf numFmtId="0" fontId="1" fillId="4" borderId="0" xfId="3"/>
    <xf numFmtId="14" fontId="1" fillId="2" borderId="0" xfId="1" applyNumberFormat="1"/>
    <xf numFmtId="0" fontId="1" fillId="2" borderId="0" xfId="1"/>
    <xf numFmtId="14" fontId="1" fillId="3" borderId="0" xfId="2" applyNumberFormat="1"/>
    <xf numFmtId="0" fontId="1" fillId="3" borderId="0" xfId="2"/>
  </cellXfs>
  <cellStyles count="4">
    <cellStyle name="20% - Accent5" xfId="1" builtinId="46"/>
    <cellStyle name="20% - Accent6" xfId="2" builtinId="50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</a:t>
            </a:r>
            <a:r>
              <a:rPr lang="en-US" baseline="0"/>
              <a:t> of </a:t>
            </a:r>
            <a:r>
              <a:rPr lang="en-US"/>
              <a:t>Sprint 1 User Story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1'!$B$1</c:f>
              <c:strCache>
                <c:ptCount val="1"/>
                <c:pt idx="0">
                  <c:v>Estimated User Stories Done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1'!$A$2:$A$5</c:f>
              <c:numCache>
                <c:formatCode>m/d/yyyy</c:formatCode>
                <c:ptCount val="4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</c:numCache>
            </c:numRef>
          </c:cat>
          <c:val>
            <c:numRef>
              <c:f>'Sprint 1'!$B$2:$B$5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A-4ABD-A940-11C3A5A2232C}"/>
            </c:ext>
          </c:extLst>
        </c:ser>
        <c:ser>
          <c:idx val="1"/>
          <c:order val="1"/>
          <c:tx>
            <c:strRef>
              <c:f>'Sprint 1'!$C$1</c:f>
              <c:strCache>
                <c:ptCount val="1"/>
                <c:pt idx="0">
                  <c:v>Actual User Stories Done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1'!$A$2:$A$5</c:f>
              <c:numCache>
                <c:formatCode>m/d/yyyy</c:formatCode>
                <c:ptCount val="4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</c:numCache>
            </c:numRef>
          </c:cat>
          <c:val>
            <c:numRef>
              <c:f>'Sprint 1'!$C$2:$C$5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A-4ABD-A940-11C3A5A22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383391"/>
        <c:axId val="1443370495"/>
      </c:lineChart>
      <c:dateAx>
        <c:axId val="14433833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370495"/>
        <c:crosses val="autoZero"/>
        <c:auto val="1"/>
        <c:lblOffset val="100"/>
        <c:baseTimeUnit val="days"/>
      </c:dateAx>
      <c:valAx>
        <c:axId val="144337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38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 of Sprint 1 Work Hour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1'!$D$1</c:f>
              <c:strCache>
                <c:ptCount val="1"/>
                <c:pt idx="0">
                  <c:v>Estimated Work Hours Spent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1'!$A$2:$A$5</c:f>
              <c:numCache>
                <c:formatCode>m/d/yyyy</c:formatCode>
                <c:ptCount val="4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</c:numCache>
            </c:numRef>
          </c:cat>
          <c:val>
            <c:numRef>
              <c:f>'Sprint 1'!$D$2:$D$5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8-4153-A542-43DABD59F46B}"/>
            </c:ext>
          </c:extLst>
        </c:ser>
        <c:ser>
          <c:idx val="1"/>
          <c:order val="1"/>
          <c:tx>
            <c:strRef>
              <c:f>'Sprint 1'!$E$1</c:f>
              <c:strCache>
                <c:ptCount val="1"/>
                <c:pt idx="0">
                  <c:v>Actual Work Hours Spent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1'!$A$2:$A$5</c:f>
              <c:numCache>
                <c:formatCode>m/d/yyyy</c:formatCode>
                <c:ptCount val="4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</c:numCache>
            </c:numRef>
          </c:cat>
          <c:val>
            <c:numRef>
              <c:f>'Sprint 1'!$E$2:$E$5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8-4153-A542-43DABD59F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358431"/>
        <c:axId val="1443332223"/>
      </c:lineChart>
      <c:dateAx>
        <c:axId val="14433584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332223"/>
        <c:crosses val="autoZero"/>
        <c:auto val="1"/>
        <c:lblOffset val="100"/>
        <c:baseTimeUnit val="days"/>
      </c:dateAx>
      <c:valAx>
        <c:axId val="14433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35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End of Sprint 3 User Story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1'!$B$1</c:f>
              <c:strCache>
                <c:ptCount val="1"/>
                <c:pt idx="0">
                  <c:v>Estimated User Stories Done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1'!$A$2:$A$20</c:f>
              <c:numCache>
                <c:formatCode>m/d/yyyy</c:formatCode>
                <c:ptCount val="19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  <c:pt idx="4">
                  <c:v>44747</c:v>
                </c:pt>
                <c:pt idx="5">
                  <c:v>44748</c:v>
                </c:pt>
                <c:pt idx="6">
                  <c:v>44749</c:v>
                </c:pt>
                <c:pt idx="7">
                  <c:v>44750</c:v>
                </c:pt>
                <c:pt idx="8">
                  <c:v>44751</c:v>
                </c:pt>
                <c:pt idx="9">
                  <c:v>44752</c:v>
                </c:pt>
                <c:pt idx="10">
                  <c:v>44753</c:v>
                </c:pt>
                <c:pt idx="11">
                  <c:v>44754</c:v>
                </c:pt>
                <c:pt idx="12">
                  <c:v>44755</c:v>
                </c:pt>
                <c:pt idx="13">
                  <c:v>44756</c:v>
                </c:pt>
                <c:pt idx="14">
                  <c:v>44757</c:v>
                </c:pt>
                <c:pt idx="15">
                  <c:v>44758</c:v>
                </c:pt>
                <c:pt idx="16">
                  <c:v>44759</c:v>
                </c:pt>
                <c:pt idx="17">
                  <c:v>44760</c:v>
                </c:pt>
                <c:pt idx="18">
                  <c:v>44761</c:v>
                </c:pt>
              </c:numCache>
            </c:numRef>
          </c:cat>
          <c:val>
            <c:numRef>
              <c:f>'Sprint 1'!$B$2:$B$20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5-44A3-A65D-457FDA716883}"/>
            </c:ext>
          </c:extLst>
        </c:ser>
        <c:ser>
          <c:idx val="1"/>
          <c:order val="1"/>
          <c:tx>
            <c:strRef>
              <c:f>'Sprint 1'!$C$1</c:f>
              <c:strCache>
                <c:ptCount val="1"/>
                <c:pt idx="0">
                  <c:v>Actual User Stories Done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1'!$A$2:$A$20</c:f>
              <c:numCache>
                <c:formatCode>m/d/yyyy</c:formatCode>
                <c:ptCount val="19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  <c:pt idx="4">
                  <c:v>44747</c:v>
                </c:pt>
                <c:pt idx="5">
                  <c:v>44748</c:v>
                </c:pt>
                <c:pt idx="6">
                  <c:v>44749</c:v>
                </c:pt>
                <c:pt idx="7">
                  <c:v>44750</c:v>
                </c:pt>
                <c:pt idx="8">
                  <c:v>44751</c:v>
                </c:pt>
                <c:pt idx="9">
                  <c:v>44752</c:v>
                </c:pt>
                <c:pt idx="10">
                  <c:v>44753</c:v>
                </c:pt>
                <c:pt idx="11">
                  <c:v>44754</c:v>
                </c:pt>
                <c:pt idx="12">
                  <c:v>44755</c:v>
                </c:pt>
                <c:pt idx="13">
                  <c:v>44756</c:v>
                </c:pt>
                <c:pt idx="14">
                  <c:v>44757</c:v>
                </c:pt>
                <c:pt idx="15">
                  <c:v>44758</c:v>
                </c:pt>
                <c:pt idx="16">
                  <c:v>44759</c:v>
                </c:pt>
                <c:pt idx="17">
                  <c:v>44760</c:v>
                </c:pt>
                <c:pt idx="18">
                  <c:v>44761</c:v>
                </c:pt>
              </c:numCache>
            </c:numRef>
          </c:cat>
          <c:val>
            <c:numRef>
              <c:f>'Sprint 1'!$C$2:$C$20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5-44A3-A65D-457FDA716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4435535"/>
        <c:axId val="1284435951"/>
      </c:lineChart>
      <c:dateAx>
        <c:axId val="12844355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35951"/>
        <c:crosses val="autoZero"/>
        <c:auto val="1"/>
        <c:lblOffset val="100"/>
        <c:baseTimeUnit val="days"/>
      </c:dateAx>
      <c:valAx>
        <c:axId val="128443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3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</a:t>
            </a:r>
            <a:r>
              <a:rPr lang="en-US" baseline="0"/>
              <a:t> of Sprint 3</a:t>
            </a:r>
            <a:r>
              <a:rPr lang="en-US"/>
              <a:t> Work Hour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1'!$D$1</c:f>
              <c:strCache>
                <c:ptCount val="1"/>
                <c:pt idx="0">
                  <c:v>Estimated Work Hours Spent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1'!$A$2:$A$20</c:f>
              <c:numCache>
                <c:formatCode>m/d/yyyy</c:formatCode>
                <c:ptCount val="19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  <c:pt idx="4">
                  <c:v>44747</c:v>
                </c:pt>
                <c:pt idx="5">
                  <c:v>44748</c:v>
                </c:pt>
                <c:pt idx="6">
                  <c:v>44749</c:v>
                </c:pt>
                <c:pt idx="7">
                  <c:v>44750</c:v>
                </c:pt>
                <c:pt idx="8">
                  <c:v>44751</c:v>
                </c:pt>
                <c:pt idx="9">
                  <c:v>44752</c:v>
                </c:pt>
                <c:pt idx="10">
                  <c:v>44753</c:v>
                </c:pt>
                <c:pt idx="11">
                  <c:v>44754</c:v>
                </c:pt>
                <c:pt idx="12">
                  <c:v>44755</c:v>
                </c:pt>
                <c:pt idx="13">
                  <c:v>44756</c:v>
                </c:pt>
                <c:pt idx="14">
                  <c:v>44757</c:v>
                </c:pt>
                <c:pt idx="15">
                  <c:v>44758</c:v>
                </c:pt>
                <c:pt idx="16">
                  <c:v>44759</c:v>
                </c:pt>
                <c:pt idx="17">
                  <c:v>44760</c:v>
                </c:pt>
                <c:pt idx="18">
                  <c:v>44761</c:v>
                </c:pt>
              </c:numCache>
            </c:numRef>
          </c:cat>
          <c:val>
            <c:numRef>
              <c:f>'Sprint 1'!$D$2:$D$20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39.5</c:v>
                </c:pt>
                <c:pt idx="4">
                  <c:v>42</c:v>
                </c:pt>
                <c:pt idx="5">
                  <c:v>46</c:v>
                </c:pt>
                <c:pt idx="6">
                  <c:v>50</c:v>
                </c:pt>
                <c:pt idx="7">
                  <c:v>52</c:v>
                </c:pt>
                <c:pt idx="8">
                  <c:v>56</c:v>
                </c:pt>
                <c:pt idx="9">
                  <c:v>58</c:v>
                </c:pt>
                <c:pt idx="10">
                  <c:v>61.5</c:v>
                </c:pt>
                <c:pt idx="11">
                  <c:v>65</c:v>
                </c:pt>
                <c:pt idx="12">
                  <c:v>68</c:v>
                </c:pt>
                <c:pt idx="13">
                  <c:v>70</c:v>
                </c:pt>
                <c:pt idx="14">
                  <c:v>74</c:v>
                </c:pt>
                <c:pt idx="15">
                  <c:v>78</c:v>
                </c:pt>
                <c:pt idx="16">
                  <c:v>80</c:v>
                </c:pt>
                <c:pt idx="17">
                  <c:v>80</c:v>
                </c:pt>
                <c:pt idx="18">
                  <c:v>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E-488C-82A1-B637B69F7ECF}"/>
            </c:ext>
          </c:extLst>
        </c:ser>
        <c:ser>
          <c:idx val="1"/>
          <c:order val="1"/>
          <c:tx>
            <c:strRef>
              <c:f>'Sprint 1'!$E$1</c:f>
              <c:strCache>
                <c:ptCount val="1"/>
                <c:pt idx="0">
                  <c:v>Actual Work Hours Spent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1'!$A$2:$A$20</c:f>
              <c:numCache>
                <c:formatCode>m/d/yyyy</c:formatCode>
                <c:ptCount val="19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  <c:pt idx="4">
                  <c:v>44747</c:v>
                </c:pt>
                <c:pt idx="5">
                  <c:v>44748</c:v>
                </c:pt>
                <c:pt idx="6">
                  <c:v>44749</c:v>
                </c:pt>
                <c:pt idx="7">
                  <c:v>44750</c:v>
                </c:pt>
                <c:pt idx="8">
                  <c:v>44751</c:v>
                </c:pt>
                <c:pt idx="9">
                  <c:v>44752</c:v>
                </c:pt>
                <c:pt idx="10">
                  <c:v>44753</c:v>
                </c:pt>
                <c:pt idx="11">
                  <c:v>44754</c:v>
                </c:pt>
                <c:pt idx="12">
                  <c:v>44755</c:v>
                </c:pt>
                <c:pt idx="13">
                  <c:v>44756</c:v>
                </c:pt>
                <c:pt idx="14">
                  <c:v>44757</c:v>
                </c:pt>
                <c:pt idx="15">
                  <c:v>44758</c:v>
                </c:pt>
                <c:pt idx="16">
                  <c:v>44759</c:v>
                </c:pt>
                <c:pt idx="17">
                  <c:v>44760</c:v>
                </c:pt>
                <c:pt idx="18">
                  <c:v>44761</c:v>
                </c:pt>
              </c:numCache>
            </c:numRef>
          </c:cat>
          <c:val>
            <c:numRef>
              <c:f>'Sprint 1'!$E$2:$E$20</c:f>
              <c:numCache>
                <c:formatCode>General</c:formatCode>
                <c:ptCount val="19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32.5</c:v>
                </c:pt>
                <c:pt idx="4">
                  <c:v>32.5</c:v>
                </c:pt>
                <c:pt idx="5">
                  <c:v>40</c:v>
                </c:pt>
                <c:pt idx="6">
                  <c:v>45</c:v>
                </c:pt>
                <c:pt idx="7">
                  <c:v>55</c:v>
                </c:pt>
                <c:pt idx="8">
                  <c:v>57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62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75</c:v>
                </c:pt>
                <c:pt idx="17">
                  <c:v>77</c:v>
                </c:pt>
                <c:pt idx="1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E-488C-82A1-B637B69F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420431"/>
        <c:axId val="545408783"/>
      </c:lineChart>
      <c:dateAx>
        <c:axId val="5454204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408783"/>
        <c:crosses val="autoZero"/>
        <c:auto val="1"/>
        <c:lblOffset val="100"/>
        <c:baseTimeUnit val="days"/>
      </c:dateAx>
      <c:valAx>
        <c:axId val="54540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42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 of Sprint 2 User Story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1'!$A$2:$A$12</c:f>
              <c:numCache>
                <c:formatCode>m/d/yyyy</c:formatCode>
                <c:ptCount val="11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  <c:pt idx="4">
                  <c:v>44747</c:v>
                </c:pt>
                <c:pt idx="5">
                  <c:v>44748</c:v>
                </c:pt>
                <c:pt idx="6">
                  <c:v>44749</c:v>
                </c:pt>
                <c:pt idx="7">
                  <c:v>44750</c:v>
                </c:pt>
                <c:pt idx="8">
                  <c:v>44751</c:v>
                </c:pt>
                <c:pt idx="9">
                  <c:v>44752</c:v>
                </c:pt>
                <c:pt idx="10">
                  <c:v>44753</c:v>
                </c:pt>
              </c:numCache>
            </c:numRef>
          </c:cat>
          <c:val>
            <c:numRef>
              <c:f>'Sprint 1'!$B$2:$B$12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E-4238-87D7-D205418EB2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1'!$A$2:$A$12</c:f>
              <c:numCache>
                <c:formatCode>m/d/yyyy</c:formatCode>
                <c:ptCount val="11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  <c:pt idx="4">
                  <c:v>44747</c:v>
                </c:pt>
                <c:pt idx="5">
                  <c:v>44748</c:v>
                </c:pt>
                <c:pt idx="6">
                  <c:v>44749</c:v>
                </c:pt>
                <c:pt idx="7">
                  <c:v>44750</c:v>
                </c:pt>
                <c:pt idx="8">
                  <c:v>44751</c:v>
                </c:pt>
                <c:pt idx="9">
                  <c:v>44752</c:v>
                </c:pt>
                <c:pt idx="10">
                  <c:v>44753</c:v>
                </c:pt>
              </c:numCache>
            </c:numRef>
          </c:cat>
          <c:val>
            <c:numRef>
              <c:f>'Sprint 1'!$C$2:$C$12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E-4238-87D7-D205418EB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432751"/>
        <c:axId val="1459432335"/>
      </c:lineChart>
      <c:dateAx>
        <c:axId val="14594327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432335"/>
        <c:crosses val="autoZero"/>
        <c:auto val="1"/>
        <c:lblOffset val="100"/>
        <c:baseTimeUnit val="days"/>
      </c:dateAx>
      <c:valAx>
        <c:axId val="145943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4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 of Sprint</a:t>
            </a:r>
            <a:r>
              <a:rPr lang="en-US" baseline="0"/>
              <a:t> 2 Work Hour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1'!$D$1</c:f>
              <c:strCache>
                <c:ptCount val="1"/>
                <c:pt idx="0">
                  <c:v>Estimated Work Hours Spent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1'!$A$2:$A$12</c:f>
              <c:numCache>
                <c:formatCode>m/d/yyyy</c:formatCode>
                <c:ptCount val="11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  <c:pt idx="4">
                  <c:v>44747</c:v>
                </c:pt>
                <c:pt idx="5">
                  <c:v>44748</c:v>
                </c:pt>
                <c:pt idx="6">
                  <c:v>44749</c:v>
                </c:pt>
                <c:pt idx="7">
                  <c:v>44750</c:v>
                </c:pt>
                <c:pt idx="8">
                  <c:v>44751</c:v>
                </c:pt>
                <c:pt idx="9">
                  <c:v>44752</c:v>
                </c:pt>
                <c:pt idx="10">
                  <c:v>44753</c:v>
                </c:pt>
              </c:numCache>
            </c:numRef>
          </c:cat>
          <c:val>
            <c:numRef>
              <c:f>'Sprint 1'!$D$2:$D$12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39.5</c:v>
                </c:pt>
                <c:pt idx="4">
                  <c:v>42</c:v>
                </c:pt>
                <c:pt idx="5">
                  <c:v>46</c:v>
                </c:pt>
                <c:pt idx="6">
                  <c:v>50</c:v>
                </c:pt>
                <c:pt idx="7">
                  <c:v>52</c:v>
                </c:pt>
                <c:pt idx="8">
                  <c:v>56</c:v>
                </c:pt>
                <c:pt idx="9">
                  <c:v>58</c:v>
                </c:pt>
                <c:pt idx="10">
                  <c:v>61.5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9-4681-8418-C4709684709A}"/>
            </c:ext>
          </c:extLst>
        </c:ser>
        <c:ser>
          <c:idx val="1"/>
          <c:order val="1"/>
          <c:tx>
            <c:strRef>
              <c:f>'Sprint 1'!$E$1</c:f>
              <c:strCache>
                <c:ptCount val="1"/>
                <c:pt idx="0">
                  <c:v>Actual Work Hours Spent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1'!$A$2:$A$12</c:f>
              <c:numCache>
                <c:formatCode>m/d/yyyy</c:formatCode>
                <c:ptCount val="11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  <c:pt idx="4">
                  <c:v>44747</c:v>
                </c:pt>
                <c:pt idx="5">
                  <c:v>44748</c:v>
                </c:pt>
                <c:pt idx="6">
                  <c:v>44749</c:v>
                </c:pt>
                <c:pt idx="7">
                  <c:v>44750</c:v>
                </c:pt>
                <c:pt idx="8">
                  <c:v>44751</c:v>
                </c:pt>
                <c:pt idx="9">
                  <c:v>44752</c:v>
                </c:pt>
                <c:pt idx="10">
                  <c:v>44753</c:v>
                </c:pt>
              </c:numCache>
            </c:numRef>
          </c:cat>
          <c:val>
            <c:numRef>
              <c:f>'Sprint 1'!$E$2:$E$12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32.5</c:v>
                </c:pt>
                <c:pt idx="4">
                  <c:v>32.5</c:v>
                </c:pt>
                <c:pt idx="5">
                  <c:v>40</c:v>
                </c:pt>
                <c:pt idx="6">
                  <c:v>45</c:v>
                </c:pt>
                <c:pt idx="7">
                  <c:v>55</c:v>
                </c:pt>
                <c:pt idx="8">
                  <c:v>57</c:v>
                </c:pt>
                <c:pt idx="9">
                  <c:v>60</c:v>
                </c:pt>
                <c:pt idx="1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9-4681-8418-C47096847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213535"/>
        <c:axId val="552213119"/>
      </c:lineChart>
      <c:dateAx>
        <c:axId val="5522135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13119"/>
        <c:crosses val="autoZero"/>
        <c:auto val="1"/>
        <c:lblOffset val="100"/>
        <c:baseTimeUnit val="days"/>
      </c:dateAx>
      <c:valAx>
        <c:axId val="55221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0</xdr:row>
      <xdr:rowOff>104775</xdr:rowOff>
    </xdr:from>
    <xdr:to>
      <xdr:col>13</xdr:col>
      <xdr:colOff>166687</xdr:colOff>
      <xdr:row>14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9CAC09-D52F-8142-DF6A-0184005F5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423862</xdr:colOff>
      <xdr:row>0</xdr:row>
      <xdr:rowOff>95250</xdr:rowOff>
    </xdr:from>
    <xdr:to>
      <xdr:col>21</xdr:col>
      <xdr:colOff>119062</xdr:colOff>
      <xdr:row>14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EE9C52-D3EC-3AED-71F6-BA348D3F6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481012</xdr:colOff>
      <xdr:row>32</xdr:row>
      <xdr:rowOff>123825</xdr:rowOff>
    </xdr:from>
    <xdr:to>
      <xdr:col>13</xdr:col>
      <xdr:colOff>176212</xdr:colOff>
      <xdr:row>47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A7406B-AF14-FA54-9067-484028CA5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442912</xdr:colOff>
      <xdr:row>32</xdr:row>
      <xdr:rowOff>95250</xdr:rowOff>
    </xdr:from>
    <xdr:to>
      <xdr:col>21</xdr:col>
      <xdr:colOff>138112</xdr:colOff>
      <xdr:row>46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82F409-6CFA-CB10-5953-3B8769DD6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433387</xdr:colOff>
      <xdr:row>16</xdr:row>
      <xdr:rowOff>85725</xdr:rowOff>
    </xdr:from>
    <xdr:to>
      <xdr:col>13</xdr:col>
      <xdr:colOff>128587</xdr:colOff>
      <xdr:row>30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650EF6-FC4E-FCC7-32C6-A10304D29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519112</xdr:colOff>
      <xdr:row>16</xdr:row>
      <xdr:rowOff>66675</xdr:rowOff>
    </xdr:from>
    <xdr:to>
      <xdr:col>21</xdr:col>
      <xdr:colOff>214312</xdr:colOff>
      <xdr:row>30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83FBCA-C980-28DD-92E9-532ED9177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157F-F57E-4C7F-B7E1-DCDBB52296F6}">
  <dimension ref="A1:E29"/>
  <sheetViews>
    <sheetView tabSelected="1" workbookViewId="0">
      <selection activeCell="C36" sqref="C36"/>
    </sheetView>
  </sheetViews>
  <sheetFormatPr defaultRowHeight="15" x14ac:dyDescent="0.25"/>
  <cols>
    <col min="1" max="1" width="13.5703125" customWidth="1"/>
    <col min="2" max="2" width="27.42578125" customWidth="1"/>
    <col min="3" max="3" width="25.5703125" customWidth="1"/>
    <col min="4" max="4" width="26.2851562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44743</v>
      </c>
      <c r="B2" s="2">
        <v>0</v>
      </c>
      <c r="C2" s="2">
        <v>0</v>
      </c>
      <c r="D2" s="2">
        <v>10</v>
      </c>
      <c r="E2" s="2">
        <v>8</v>
      </c>
    </row>
    <row r="3" spans="1:5" x14ac:dyDescent="0.25">
      <c r="A3" s="1">
        <v>44744</v>
      </c>
      <c r="B3" s="2">
        <v>1</v>
      </c>
      <c r="C3" s="2">
        <v>0</v>
      </c>
      <c r="D3" s="2">
        <v>20</v>
      </c>
      <c r="E3" s="2">
        <v>16</v>
      </c>
    </row>
    <row r="4" spans="1:5" x14ac:dyDescent="0.25">
      <c r="A4" s="1">
        <v>44745</v>
      </c>
      <c r="B4" s="2">
        <v>1</v>
      </c>
      <c r="C4" s="2">
        <v>1</v>
      </c>
      <c r="D4" s="2">
        <v>30</v>
      </c>
      <c r="E4" s="2">
        <v>25</v>
      </c>
    </row>
    <row r="5" spans="1:5" x14ac:dyDescent="0.25">
      <c r="A5" s="1">
        <v>44746</v>
      </c>
      <c r="B5" s="2">
        <v>2</v>
      </c>
      <c r="C5" s="2">
        <v>2</v>
      </c>
      <c r="D5" s="2">
        <v>39.5</v>
      </c>
      <c r="E5" s="2">
        <v>32.5</v>
      </c>
    </row>
    <row r="6" spans="1:5" x14ac:dyDescent="0.25">
      <c r="A6" s="3">
        <v>44747</v>
      </c>
      <c r="B6" s="4">
        <v>2</v>
      </c>
      <c r="C6" s="4">
        <v>2</v>
      </c>
      <c r="D6" s="4">
        <v>42</v>
      </c>
      <c r="E6" s="4">
        <v>32.5</v>
      </c>
    </row>
    <row r="7" spans="1:5" x14ac:dyDescent="0.25">
      <c r="A7" s="3">
        <v>44748</v>
      </c>
      <c r="B7" s="4">
        <v>2</v>
      </c>
      <c r="C7" s="4">
        <v>2</v>
      </c>
      <c r="D7" s="4">
        <v>46</v>
      </c>
      <c r="E7" s="4">
        <v>40</v>
      </c>
    </row>
    <row r="8" spans="1:5" x14ac:dyDescent="0.25">
      <c r="A8" s="3">
        <v>44749</v>
      </c>
      <c r="B8" s="4">
        <v>2</v>
      </c>
      <c r="C8" s="4">
        <v>3</v>
      </c>
      <c r="D8" s="4">
        <v>50</v>
      </c>
      <c r="E8" s="4">
        <v>45</v>
      </c>
    </row>
    <row r="9" spans="1:5" x14ac:dyDescent="0.25">
      <c r="A9" s="3">
        <v>44750</v>
      </c>
      <c r="B9" s="4">
        <v>3</v>
      </c>
      <c r="C9" s="4">
        <v>3</v>
      </c>
      <c r="D9" s="4">
        <v>52</v>
      </c>
      <c r="E9" s="4">
        <v>55</v>
      </c>
    </row>
    <row r="10" spans="1:5" x14ac:dyDescent="0.25">
      <c r="A10" s="3">
        <v>44751</v>
      </c>
      <c r="B10" s="4">
        <v>3</v>
      </c>
      <c r="C10" s="4">
        <v>3</v>
      </c>
      <c r="D10" s="4">
        <v>56</v>
      </c>
      <c r="E10" s="4">
        <v>57</v>
      </c>
    </row>
    <row r="11" spans="1:5" x14ac:dyDescent="0.25">
      <c r="A11" s="3">
        <v>44752</v>
      </c>
      <c r="B11" s="4">
        <v>3</v>
      </c>
      <c r="C11" s="4">
        <v>4</v>
      </c>
      <c r="D11" s="4">
        <v>58</v>
      </c>
      <c r="E11" s="4">
        <v>60</v>
      </c>
    </row>
    <row r="12" spans="1:5" x14ac:dyDescent="0.25">
      <c r="A12" s="3">
        <v>44753</v>
      </c>
      <c r="B12" s="4">
        <v>4</v>
      </c>
      <c r="C12" s="4">
        <v>4</v>
      </c>
      <c r="D12" s="4">
        <v>61.5</v>
      </c>
      <c r="E12" s="4">
        <v>60</v>
      </c>
    </row>
    <row r="13" spans="1:5" x14ac:dyDescent="0.25">
      <c r="A13" s="5">
        <v>44754</v>
      </c>
      <c r="B13" s="6">
        <v>4</v>
      </c>
      <c r="C13" s="6">
        <v>4</v>
      </c>
      <c r="D13" s="6">
        <v>65</v>
      </c>
      <c r="E13" s="6">
        <v>60</v>
      </c>
    </row>
    <row r="14" spans="1:5" x14ac:dyDescent="0.25">
      <c r="A14" s="5">
        <v>44755</v>
      </c>
      <c r="B14" s="6">
        <v>4</v>
      </c>
      <c r="C14" s="6">
        <v>4</v>
      </c>
      <c r="D14" s="6">
        <v>68</v>
      </c>
      <c r="E14" s="6">
        <v>62</v>
      </c>
    </row>
    <row r="15" spans="1:5" x14ac:dyDescent="0.25">
      <c r="A15" s="5">
        <v>44756</v>
      </c>
      <c r="B15" s="6">
        <v>4</v>
      </c>
      <c r="C15" s="6">
        <v>4</v>
      </c>
      <c r="D15" s="6">
        <v>70</v>
      </c>
      <c r="E15" s="6">
        <v>65</v>
      </c>
    </row>
    <row r="16" spans="1:5" x14ac:dyDescent="0.25">
      <c r="A16" s="5">
        <v>44757</v>
      </c>
      <c r="B16" s="6">
        <v>4</v>
      </c>
      <c r="C16" s="6">
        <v>4</v>
      </c>
      <c r="D16" s="6">
        <v>74</v>
      </c>
      <c r="E16" s="6">
        <v>65</v>
      </c>
    </row>
    <row r="17" spans="1:5" x14ac:dyDescent="0.25">
      <c r="A17" s="5">
        <v>44758</v>
      </c>
      <c r="B17" s="6">
        <v>5</v>
      </c>
      <c r="C17" s="6">
        <v>4</v>
      </c>
      <c r="D17" s="6">
        <v>78</v>
      </c>
      <c r="E17" s="6">
        <v>65</v>
      </c>
    </row>
    <row r="18" spans="1:5" x14ac:dyDescent="0.25">
      <c r="A18" s="5">
        <v>44759</v>
      </c>
      <c r="B18" s="6">
        <v>5</v>
      </c>
      <c r="C18" s="6">
        <v>5</v>
      </c>
      <c r="D18" s="6">
        <v>80</v>
      </c>
      <c r="E18" s="6">
        <v>75</v>
      </c>
    </row>
    <row r="19" spans="1:5" x14ac:dyDescent="0.25">
      <c r="A19" s="5">
        <v>44760</v>
      </c>
      <c r="B19" s="6">
        <v>5</v>
      </c>
      <c r="C19" s="6">
        <v>5</v>
      </c>
      <c r="D19" s="6">
        <v>80</v>
      </c>
      <c r="E19" s="6">
        <v>77</v>
      </c>
    </row>
    <row r="20" spans="1:5" x14ac:dyDescent="0.25">
      <c r="A20" s="5">
        <v>44761</v>
      </c>
      <c r="B20" s="6">
        <v>6</v>
      </c>
      <c r="C20" s="6">
        <v>6</v>
      </c>
      <c r="D20" s="6">
        <v>84.5</v>
      </c>
      <c r="E20" s="6">
        <v>80</v>
      </c>
    </row>
    <row r="24" spans="1:5" x14ac:dyDescent="0.25">
      <c r="A24" t="s">
        <v>5</v>
      </c>
    </row>
    <row r="25" spans="1:5" x14ac:dyDescent="0.25">
      <c r="A25" t="s">
        <v>6</v>
      </c>
      <c r="B25" t="s">
        <v>9</v>
      </c>
      <c r="C25" t="s">
        <v>7</v>
      </c>
    </row>
    <row r="26" spans="1:5" x14ac:dyDescent="0.25">
      <c r="A26" t="s">
        <v>10</v>
      </c>
      <c r="B26" cm="1">
        <f t="array" ref="B26">AVERAGE(C3:C5-C2:C4)</f>
        <v>0.66666666666666663</v>
      </c>
      <c r="C26" cm="1">
        <f t="array" ref="C26">AVERAGE(E3:E5-E2:E4)</f>
        <v>8.1666666666666661</v>
      </c>
    </row>
    <row r="27" spans="1:5" x14ac:dyDescent="0.25">
      <c r="A27" t="s">
        <v>11</v>
      </c>
      <c r="B27" cm="1">
        <f t="array" ref="B27">AVERAGE(C3:C12-C2:C11)</f>
        <v>0.4</v>
      </c>
      <c r="C27" cm="1">
        <f t="array" ref="C27">AVERAGE(E3:E12-E2:E11)</f>
        <v>5.2</v>
      </c>
    </row>
    <row r="28" spans="1:5" x14ac:dyDescent="0.25">
      <c r="A28" t="s">
        <v>12</v>
      </c>
      <c r="B28" cm="1">
        <f t="array" ref="B28">AVERAGE(C3:C20-C2:C19)</f>
        <v>0.33333333333333331</v>
      </c>
      <c r="C28" cm="1">
        <f t="array" ref="C28">AVERAGE(E3:E20-E2:E19)</f>
        <v>4</v>
      </c>
    </row>
    <row r="29" spans="1:5" x14ac:dyDescent="0.25">
      <c r="A29" t="s">
        <v>8</v>
      </c>
      <c r="B29">
        <f>AVERAGE(B26:B28)</f>
        <v>0.46666666666666662</v>
      </c>
      <c r="C29">
        <f>AVERAGE(C26:C28)</f>
        <v>5.7888888888888888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Yongning Ma</dc:creator>
  <cp:lastModifiedBy>Yongning Ma</cp:lastModifiedBy>
  <dcterms:created xsi:type="dcterms:W3CDTF">2022-07-19T20:55:11Z</dcterms:created>
  <dcterms:modified xsi:type="dcterms:W3CDTF">2022-07-19T21:29:43Z</dcterms:modified>
</cp:coreProperties>
</file>