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G:\My Drive\Focus\writing\text_2_image_experiment\"/>
    </mc:Choice>
  </mc:AlternateContent>
  <xr:revisionPtr revIDLastSave="0" documentId="8_{81992277-7364-4FC0-87F6-723D6DD83B57}" xr6:coauthVersionLast="47" xr6:coauthVersionMax="47" xr10:uidLastSave="{00000000-0000-0000-0000-000000000000}"/>
  <bookViews>
    <workbookView xWindow="-108" yWindow="-108" windowWidth="23256" windowHeight="12456" xr2:uid="{F9A1E028-C72D-488D-8E08-127A13FA7076}"/>
  </bookViews>
  <sheets>
    <sheet name="experiment_results" sheetId="1" r:id="rId1"/>
  </sheets>
  <definedNames>
    <definedName name="_xlnm._FilterDatabase" localSheetId="0" hidden="1">experiment_results!$A$1:$M$73</definedName>
  </definedNames>
  <calcPr calcId="0"/>
</workbook>
</file>

<file path=xl/calcChain.xml><?xml version="1.0" encoding="utf-8"?>
<calcChain xmlns="http://schemas.openxmlformats.org/spreadsheetml/2006/main">
  <c r="J73" i="1" l="1"/>
  <c r="J67" i="1"/>
  <c r="J65" i="1"/>
  <c r="J61" i="1"/>
  <c r="J59" i="1"/>
  <c r="J25" i="1"/>
  <c r="J23" i="1"/>
  <c r="J19" i="1"/>
  <c r="J13" i="1"/>
  <c r="J11" i="1"/>
  <c r="J7" i="1"/>
  <c r="I73" i="1"/>
  <c r="I67" i="1"/>
  <c r="I65" i="1"/>
  <c r="I61" i="1"/>
  <c r="I59" i="1"/>
  <c r="I25" i="1"/>
  <c r="I23" i="1"/>
  <c r="I19" i="1"/>
  <c r="I13" i="1"/>
  <c r="I11" i="1"/>
  <c r="I7" i="1"/>
  <c r="L31" i="1"/>
  <c r="K73" i="1"/>
  <c r="L73" i="1" s="1"/>
  <c r="K71" i="1"/>
  <c r="L71" i="1" s="1"/>
  <c r="K69" i="1"/>
  <c r="L69" i="1" s="1"/>
  <c r="K67" i="1"/>
  <c r="L67" i="1" s="1"/>
  <c r="K65" i="1"/>
  <c r="L65" i="1" s="1"/>
  <c r="K63" i="1"/>
  <c r="L63" i="1" s="1"/>
  <c r="K61" i="1"/>
  <c r="L61" i="1" s="1"/>
  <c r="K59" i="1"/>
  <c r="L59" i="1" s="1"/>
  <c r="K57" i="1"/>
  <c r="L57" i="1" s="1"/>
  <c r="K55" i="1"/>
  <c r="L55" i="1" s="1"/>
  <c r="K53" i="1"/>
  <c r="L53" i="1" s="1"/>
  <c r="K51" i="1"/>
  <c r="L51" i="1" s="1"/>
  <c r="K49" i="1"/>
  <c r="L49" i="1" s="1"/>
  <c r="K47" i="1"/>
  <c r="L47" i="1" s="1"/>
  <c r="K45" i="1"/>
  <c r="L45" i="1" s="1"/>
  <c r="K43" i="1"/>
  <c r="L43" i="1" s="1"/>
  <c r="K41" i="1"/>
  <c r="L41" i="1" s="1"/>
  <c r="K39" i="1"/>
  <c r="L39" i="1" s="1"/>
  <c r="K37" i="1"/>
  <c r="L37" i="1" s="1"/>
  <c r="K35" i="1"/>
  <c r="L35" i="1" s="1"/>
  <c r="K33" i="1"/>
  <c r="L33" i="1" s="1"/>
  <c r="K31" i="1"/>
  <c r="K29" i="1"/>
  <c r="L29" i="1" s="1"/>
  <c r="K27" i="1"/>
  <c r="L27" i="1" s="1"/>
  <c r="K25" i="1"/>
  <c r="L25" i="1" s="1"/>
  <c r="K23" i="1"/>
  <c r="L23" i="1" s="1"/>
  <c r="K21" i="1"/>
  <c r="L21" i="1" s="1"/>
  <c r="K19" i="1"/>
  <c r="L19" i="1" s="1"/>
  <c r="K17" i="1"/>
  <c r="L17" i="1" s="1"/>
  <c r="K15" i="1"/>
  <c r="L15" i="1" s="1"/>
  <c r="K13" i="1"/>
  <c r="L13" i="1" s="1"/>
  <c r="K11" i="1"/>
  <c r="L11" i="1" s="1"/>
  <c r="K9" i="1"/>
  <c r="L9" i="1" s="1"/>
  <c r="K7" i="1"/>
  <c r="L7" i="1" s="1"/>
  <c r="K5" i="1"/>
  <c r="L5" i="1" s="1"/>
  <c r="K3" i="1"/>
  <c r="L3" i="1" s="1"/>
</calcChain>
</file>

<file path=xl/sharedStrings.xml><?xml version="1.0" encoding="utf-8"?>
<sst xmlns="http://schemas.openxmlformats.org/spreadsheetml/2006/main" count="373" uniqueCount="89">
  <si>
    <t>model</t>
  </si>
  <si>
    <t>font</t>
  </si>
  <si>
    <t>size</t>
  </si>
  <si>
    <t>detail</t>
  </si>
  <si>
    <t>answer</t>
  </si>
  <si>
    <t>cost</t>
  </si>
  <si>
    <t>baseline_cost</t>
  </si>
  <si>
    <t>baseline_answer</t>
  </si>
  <si>
    <t>gpt-4.1</t>
  </si>
  <si>
    <t>arial</t>
  </si>
  <si>
    <t>low</t>
  </si>
  <si>
    <t>Based on the clues in the text, the true identity of the village blacksmith, Mr. Graeme, was that he was the long-lost heir to the Ravenshade estate. The text hints at his mysterious past, his exceptional education that seems unusual for a simple blacksmith, and his uncanny resemblance to the portraits in the manor. Additionally, his ring bears the family crest of the Ravenshades, and the revelation at the end confirms that Mr. Graeme is indeed Lord Alistair Ravenshade, who disappeared years before and was presumed dead.</t>
  </si>
  <si>
    <t>Based on the clues embedded in the text, the true identity of the village blacksmith, Mr. Graeme, is strongly implied to be the pirate captain known only as 'Oro,' commander of the ship "The Sea Serpent." The supporting evidence is as follows:
- Mr. Graeme is described as a castaway who appeared in Port Sgail after being washed ashore from a storm, matching the fate of 'Oro,' whose ship vanished in a storm and whose body was never found.
- Mr. Graeme has a serpent tattoo in the shape of an Ouroboros on his forearm, paralleling the name of the pirate captain ('Oro') and the flag of the "Sea Serpent," which bore a white serpent.
- His imposing, mysterious demeanor and the villagers' unease suggest a dramatic, secretive past, which fits the life of a feared pirate.
Thus, the text suggests that Mr. Graeme, the blacksmith, is actually the infamous pirate captain Oro in hiding.</t>
  </si>
  <si>
    <t>high</t>
  </si>
  <si>
    <t>Based on the clues in the text, the true identity of the village blacksmith, Mr. Graeme, is that he is "undoubtedly the blacksmith, a man who calls himself Mr. Graeme" and, significantly, this is a persona adopted by Alistair MacLeod. It is mentioned that "He is a man of immense physical presence...He keeps to himself, his forge glowing at all hours, the rhythmic ring of his hammer a constant, lonely sound. Wise, they say he arrived years ago...He speaks little of his past, but there is a red mark on him that tells a story he will notâ€”a peculiar tattoo on his right forearm...the Ouroboros...a symbol of eternity and cycles." The journals themselves, written in the third person and describing the blacksmith, later become more personal and switch to first person. This, paired with the note that Alistair had abandoned historical research and returned to the sea himself, strongly implies that he adopted the new identity of Mr. Graeme after his scholarly work ended, becoming the enigmatic blacksmith of Port Sgail.</t>
  </si>
  <si>
    <t>Based on the embedded clues in the text, the true identity of the village blacksmith, Mr. Graeme, was "the notorious highwayman known as Black Jack Delaney." The narrative reveals this after a series of suspicious events and behaviors, such as Mr. Graeme's vague stories about his past, his unusual coin, and his secretive late-night excursions. The final discovery occurs when the protagonist follows him one night and overhears an incriminating conversation. The blacksmith's dual identity was confirmed by the distinctive scar on his hand, matching the description of the infamous criminal. Ultimately, Mr. Graeme was leading a double life, respected craftsman by day and outlaw by night.</t>
  </si>
  <si>
    <t>Based on the clues in the text, the true identity of the village blacksmith, Mr. Graeme, is the pirate captain Calico Jack. The text reveals that Alistair's journal describes a tattoo of an Ouroboros on the blacksmith's forearm, which matches "the image of the tattooed blacksmith soon faded, absorbed into the vast sea of Alistairâ€™s observations. She made a mental note to see if the old forge was still standing next time she drove through the village." Later, a story of a pirate captain notorious for his Ouro tattoo is described, linking the blacksmith directly to this pirate legend. Therefore, Mr. Graeme, the blacksmith, is actually the legendary pirate captain Calico Jack.</t>
  </si>
  <si>
    <t>Based on the clues in the text, the true identity of the village blacksmith, Mr. Graeme, was actually the Scholarâ€”the very one who had hidden away the Great Book many centuries prior. The text states, â€œthe Scholar had not died after all; he had lived on... and had become, over centuries, an unremarkable figure: the village blacksmith, Mr. Graeme.â€ This reveals that Mr. Graeme was the immortal guardian of the book, living in plain sight within the village.</t>
  </si>
  <si>
    <t>The true identity of the village blacksmith, Mr. Graeme, is subtly revealed through the clues in the text: Mr. Graeme was not merely a blacksmith but, in fact, the infamous pirate captain known as 'Oro.' The text refers to Mr. Graeme as having a "mark on his forearm" that aligns with the description in Alistair's journal about the pirate captain 'Oro'â€”noting "an odd mark on his forearm"â€”and hints that the blacksmith was a "man of immense physical presence, with arms as thick as mooring ropes," and a "castaway from a storm, literally washed ashore with nothing but the clothes on his back." The Ouroboros tattoo, referenced as a serpentine or cyclic symbol, is linked to the pirate's identity. This symbolism, combined with the description of Mr. Graeme's mysterious arrival, solitary habits, and the tie to maritime lore, strongly suggests that the blacksmith was, in fact, the pirate captain who disappeared after a shipwreck, assumed a new identity, and lived out his days in obscurity as Mr. Graeme in the village of Port Sgail.</t>
  </si>
  <si>
    <t>comic sans ms</t>
  </si>
  <si>
    <t>The text from the image suggests that the true identity of the village blacksmith, Mr. Graeme, was that of Lord Alvington, a nobleman in disguise. The clues mention his refined manners, knowledge of affairs far beyond a simple blacksmithâ€™s life, and the flash of a signet ring while workingâ€”details hinting at his aristocratic background and hidden identity.</t>
  </si>
  <si>
    <t>Based on clues embedded in the text, the true identity of the village blacksmith, Mr. Graeme, is likely to be the lost sea captain Alistair, whose disappearance at sea was documented in the journals. The text describes Mr. Graeme as a man who appeared with nothing but the clothes on his back, with little memory of his past except for a peculiar tattoo on his right forearmâ€”a serpent, coiled and poised to strikeâ€”a tattoo noted as not typical for a blacksmith but rather suggestive of a seafaring past. Elara's reading of Alistair's journals, which end abruptly, combined with the arrival of Mr. Graeme under mysterious circumstances, supports the inference that Mr. Graeme is actually Alistair, returned under a new name and identity after his disappearance.</t>
  </si>
  <si>
    <t>Based on the clues within the text, the true identity of the village blacksmith, Mr. Graeme, was Admiral Sir Charles Weatherington. The narrative reveals this through references to his old naval skills; his familiarity with ropework and knots uncommon to blacksmiths but second nature to sailors; scars described as "old wounds from boarding actions off Tripoli"; and the respect he quietly commanded from local veterans. The final confirmation comes when the protagonist uncovers the Admiralâ€™s medals and commission papers hidden in the smithy, verifying his former distinguished naval career that he had sought to leave behind by living a quiet life under an assumed name.</t>
  </si>
  <si>
    <t>Based on the clues in the text, the true identity of the village blacksmith, Mr. Graeme, is that he was more than he appearedâ€”he was not simply a local tradesman, but in fact the legendary pirate captain known only as "Oro." The text provides several embedded clues: Mr. Graeme is described as "a man of immense physical presence" with a mysterious "mark"â€”a tattoo that is actually an Ouroboros, a symbol associated with eternity and cycles, but also hints at secret or esoteric knowledge. He arrived in the village "years ago, a castaway from a storm," and speaks little of his past, keeping "the rhythm of ring of his hammer a constant, lonely sound." Crucially, the journals discuss the "pirate captain Henry Giles, transported to Australia," and the infamous ship "The Sea Serpent," captained by "Oro," who vanished with his ship and was reputed to have survived as a castaway. Allistair's research and the solicitor's revelation confirm that "Oro" was said to command with an iron fist, and his name had become a local legendâ€”lost to history until the clues reveal that the mysterious Mr. Graeme, with his emblematic tattoo and secretive past, is in fact the former pirate captain himself, living quietly under a new identity as the village blacksmith.</t>
  </si>
  <si>
    <t>Based on the clues in the text, the true identity of the village blacksmith, Mr. Graeme, was Major Raken. The passage reveals that "Mr. Graemeâ€¦was no blacksmith at all but the gallant Major Raken, the famous leader of the daring raid upon the French convoy at Dunkirk, reported dead and buried after Waterloo!" This is corroborated by the details about his missing arm (hidden by the blacksmithâ€™s apron), his knowledge of horses, and his secretive nature.</t>
  </si>
  <si>
    <t>The true identity of the village blacksmith, Mr. Graeme, is implied through clues embedded in the text. The key clue is the peculiar tattoo on his right forearm, described as an ouroboros (a serpent devouring its own tail), which is an unusual and ancient symbol for a blacksmith. The villagers say he 'arrived years ago, a castaway from a storm, literally washed ashore with nothing but the clothes on his back.' Later, the text discusses the pirate ship captained by "Oro," whose name matches the ouroboros tattoo and who was the sole crewman found after his ship vanished. Naval reports speculated he went down with his ship and was never recoveredâ€”only the manifest listed "Oro" as the sole crewman. Putting these clues together, Mr. Graeme is in fact "Oro," the pirate captain, who survived and assumed a new identity as the blacksmith in Port Sgail.</t>
  </si>
  <si>
    <t>impact</t>
  </si>
  <si>
    <t>After examining the text for embedded clues, it is revealed that the true identity of the village blacksmith, Mr. Graeme, was not simply that of a skilled tradesman. The text subtly suggests with references to his remarkable knowledge of rare alloys, his unusual schedule aligning perfectly with mysterious happenings, his habit of receiving odd parcels from distant lands, and the mentions of coded messages overheard in his workshop, that Mr. Graeme was, in fact, an undercover agent or spy operating under the guise of a blacksmith. This explains his secretive conversations, his adept handling of both metal and information, and why the villagers found his past so difficult to trace.</t>
  </si>
  <si>
    <t>Based on the clues in the text, the true identity of the village blacksmith, Mr. Graeme, was not just an ordinary smith, but â€œan ancient symbol overwritten with centuries of observations,â€ and a "man who calls himself Mr. Graeme. He is a man of immense physical presence, with arms as thick as tree limbs and no need for effort to hide. His is a serpent, coiled into a perfect circle, devouring its own tail." The "serpent, coiled into a perfect circle, devouring its own tail," is a direct allusion to the ouroboros, an ancient symbol of infinity, eternal return, and cyclical renewal. This metaphor indicates that Mr. Graeme is meant to be understood as a symbolically immortal or eternal being, perhaps a supernatural caretaker or ageless figure tied to the lore of the villageâ€”a living embodiment of mysteries, rather than a mortal man.</t>
  </si>
  <si>
    <t>Mr. Graemeâ€™s true identity, revealed through clues in the text, is that he was the long-missing heir to the Ashworth estate. Several hints, such as his refined manners, unexpected knowledge of classical literature, and the unexplained signet ring he always wore, point toward his noble origins. The decisive clue is found when the visiting lawyer recognizes the family crest etched onto Mr. Graemeâ€™s ring, thereby confirming that Mr. Graeme the blacksmith is, in fact, Lord John Ashworth, presumed dead but living quietly in the village under an assumed name.</t>
  </si>
  <si>
    <t>Based on the clues embedded in the text, the true identity of the village blacksmith, Mr. Graeme, is implied to be that of "the tattooed blacksmith, a man who calls himself Mr. Graeme," and who possesses "a peculiar tattoo on his right forearm, one he has made a habit of rolling to a perfect circle, devouring its own tail." This tattoo is described as an ouroboros, "an ancient symbol and cyclical. A curious emblem for a simple village blacksmith." The text connects this symbol with a lost pirate called Calico Jack, hinting that Mr. Graeme is possibly the legendary pirate hiding under a new identity as a blacksmith in the village.</t>
  </si>
  <si>
    <t>Based on the text, the true identity of the village blacksmith, Mr. Graeme, was a man who had once been the notorious highwayman known as "Black Bart." This is revealed by the clues about his mysterious past, his knowledge of horses and weaponry, and the final confession he makes to the vicar, explaining his previous life of crime and how he sought a quiet redemption in the village.</t>
  </si>
  <si>
    <t>The true identity of the village blacksmith, Mr. Graeme, is subtly revealed in the text. He is not merely a blacksmith, but actually the infamous pirate captain known only as 'Oro.' The clues embedded include the distinctive tattoo of an ouroboros (a serpent eating its own tail) on his right forearmâ€”a symbol connected to Captain Oro. The text states that Oro was said to have vanished in a storm, and that the only thing found was his diving bell. The narrative connects Mr. Graeme's mysterious arrival years ago, his solitary, watchful demeanor, his physical presence, and most importantly, his conspicuous ouroboros tattoo to the legend of Oro. Thus, Mr. Graeme, the blacksmith, is actually the legendary pirate captain Oro, living incognito in Port Sgail.</t>
  </si>
  <si>
    <t>gpt-4o</t>
  </si>
  <si>
    <t>The text identifies Mr. Graeme as an undercover detective investigating a series of thefts in the village. He used the blacksmith role as a cover to gather information without raising suspicion.</t>
  </si>
  <si>
    <t>The true identity of the village blacksmith, Mr. Graeme, is implied to be that of the infamous pirate captain Oro. The clues embedded in the text include the description of Mr. Graeme's peculiar tattoo, an Ouroboros, which aligns with the serpent imagery used on the flag of the pirate ship "The Sea Serpent," commanded by the notorious captain Oro. Additionally, the mysterious arrival of Mr. Graeme, who washed ashore and the reserved nature of his past further suggest his concealed identity as the pirate captain.</t>
  </si>
  <si>
    <t>Based on the clues in the text, the true identity of the village blacksmith, Mr. Graeme, is revealed to be Alistair MacLeod himself. Alistair is described as a man of immense physical presence and detachment from those around him, who works at the forge and is known in the village as Mr. Graeme. He is noted for a peculiar tattoo on his right forearm and mistaken for both the blacksmith and a scientist, which suggests he leads a double life.</t>
  </si>
  <si>
    <t>The true identity of the village blacksmith, Mr. Graeme, was Armand du Vallon. In the text, it's revealed that he was in disguise and had a past filled with intrigue, which was uncovered through various clues and his eventual confession.</t>
  </si>
  <si>
    <t>The true identity of Mr. Graeme, the village blacksmith, was a pirateâ€”specifically, he was linked to the notorious pirate known as 'Oro,' a captain feared throughout the North Minch. In the journals, there is mention of an image of a tattooed blacksmith soon faded, connected with a pirate story, suggesting the blacksmith's history was fabricated to hide his true past as a pirate.</t>
  </si>
  <si>
    <t>Mr. Graeme, the village blacksmith, is revealed to be a layer from the paper and letters that Alistair Uluru discovers inside the anvil. The letters indicate that Mr. Graeme was actually Rowan Rath, who was a Knight of the Order of the Lost. The Order apparently tasked him with hiding a significant artifact within the anvil that would ensure its safety.</t>
  </si>
  <si>
    <t>The text reveals that the blacksmith, Mr. Graeme, who had a significant presence and was considered a mysterious figure in Port Sgail, was likely the pirate known as 'Oro.' The villagers were wary of him and referred to his tattoo as a "devilâ€™s coil" or a "bad omen." The entry mentioning the pirate "Oro" links him to the blacksmith Mr. Graeme, suggesting he was the pirate with a notorious reputation.</t>
  </si>
  <si>
    <t>The true identity of Mr. Graeme, the village blacksmith, was revealed to be an old pirate known to history as the notorious Redbeard. His real name was Ravage McKenzie, a swashbuckler who had once sailed the high seas, known for his ruthless and daring exploits. This revelation came about through a series of events that included misidentifications, misplaced loot, and a final confrontation with his old crew, who had always wondered what had happened to their charismatic leader.</t>
  </si>
  <si>
    <t>The true identity of the village blacksmith, Mr. Graeme, was Alistair, a former ship captain known for his legendary maritime tales and possibly connected to the ship's manifest and a sailor story. The description matches a captain from a journal entry written by Elara, who read about Captain Alistair in an entry from late 1891 detailing North Sea expeditions.</t>
  </si>
  <si>
    <t>Mr. Graeme, the village blacksmith, was secretly the notorious outlaw Todd Silvers. He managed to evade capture and live undercover for almost a decade before his true identity was discovered due to a wound that matched one inflicted during a famous chase by Marshall Pearce."</t>
  </si>
  <si>
    <t>The true identity of the village blacksmith, Mr. Graeme, was hinted to be a pirate, specifically "Captain Ewan 'The Red' MacPhee," who was rumored to have been "hung in Inverness for piracy in 1821." The clue was further supported by the mark of an Ouroboros, a symbol of eternity, linked to tales of piracy and maritime lore.</t>
  </si>
  <si>
    <t>The true identity of Mr. Graeme, the village blacksmith, was Charles Edward Stuart or Bonnie Prince Charlie. He was hiding his true identity while living in the village of Last Tide.</t>
  </si>
  <si>
    <t>Mr. Graeme, the village blacksmith, was likely a man with a hidden past. The text describes him as having a rare tattoo on his right forearm, described as a serpent, or an Ouroboros, which is a symbol of eternity and cycles. This is considered unusual for a blacksmith and aligns with the story of Captain Calico Jack, a pirate whose ship was known as 'Oro,' which also means â€˜Oroborousâ€™ or Ouroboros. Additionally, the story mentions that Captain Ewan â€˜The Redâ€™ MacPhee, the pirate, is assumed to have carried on another identity since no remains or wreckage were ever found when he went down with his ship. These clues suggest that Mr. Graeme may actually be Captain Ewan â€˜The Redâ€™ MacPhee, living under a new identity.</t>
  </si>
  <si>
    <t>The text reveals that Mr. Graeme, the village blacksmith, was actually a former pirate known by his feared name, Captain Scourge. The villagers were unaware of his past identity until subtle hints in his behavior and past caught the attention of a curious historian who pieced together his true identity. This discovery later became a local legend, adding a mysterious allure to Mr. Graeme's persona in the village.</t>
  </si>
  <si>
    <t>The village blacksmith, Mr. Graeme, was actually Alistair MacLeod himself, who is Alara's great-great-uncle. This is revealed through Alara's findings in the journals where it mentions "Mr. Graeme is a man of immense physical presence, with arms as thick as tree trunks, undoubtedly the blacksmith, a man who calls himself Mr. Graeme. He is a man of immense physical presence, with arms as thick as tree trunks, undoubtedly the blacksmith, a man who calls himself Mr. Graeme." These clues align with Alara's research connection and the historical intrigue surrounding Alistair's alias.</t>
  </si>
  <si>
    <t>Mr. Graeme, the village blacksmith, is revealed to be Percival Blande, the younger brother of Lady Maud Danvers. This information is hidden beneath his disguise, as he had a different upbringing and appearance based on the details in the text. The clues suggest that he disguised himself due to family disgrace linked to misappropriation of family funds and changed his identity to start anew. However, he returned to the village under a false identity due to a deep connection and unresolved issues within the family.</t>
  </si>
  <si>
    <t>The true identity of the village blacksmith, Mr. Graeme, was Alistair, the owner of the journals and former scientific observer. Clues include his intricate knowledge of the sea, shipwrecks, and tides, as well as a tattoo of an ouroboros on his forearm, linking him to Alistair's journey and transformation over time.</t>
  </si>
  <si>
    <t>The true identity of the village blacksmith, Mr. Graeme, was a knight, Sir William Hastings. He was believed to have died 150 years earlier, but secretly lived among the villagers under the guise of a blacksmith, watching over the shield that was originally his and safeguarding the village.</t>
  </si>
  <si>
    <t>Based on the text, the true identity of the village blacksmith, Mr. Graeme, was likely to be a man with a mysterious past and a notable tattoo on his right forearm â€” an Ouroboros, an ancient symbol of eternity and cycles. He was described as a castaway from a storm, arriving with nothing but the clothes on his back. His background suggests he may have had a significant past, possibly connected to piracy or a maritime history, although explicit details are not revealed in Elara's findings. His presence and demeanor set him apart from the local community, making him a figure of intrigue.</t>
  </si>
  <si>
    <t>gpt-4o-mini</t>
  </si>
  <si>
    <t>I don't know.</t>
  </si>
  <si>
    <t>The true identity of the village blacksmith, Mr. Graeme, is suggested to be a man with a mysterious past, possibly connected to the sea and piracy. He is described as a castaway who arrived in Port Sgail after surviving a storm, which implies he may have been involved in seafaring activities that were tumultuous, perhaps even illegal. The peculiar tattoo of an Ouroboros on his arm hints at a deeper significance and possibly an eternal connection with cycles of life or death, further embedding him in the lore of the coastal community. However, the text does not provide a definitive prior identity for him outside of these implications.</t>
  </si>
  <si>
    <t>The true identity of Mr. Graeme, the village blacksmith, is suggested to be Alistair MacLeod.</t>
  </si>
  <si>
    <t>The true identity of the village blacksmith, Mr. Graeme, is suggested to be a figure connected to the legendary pirate captain Calico Jack. He is described as a man with a unique past, embodying the ancient symbolism of the Ouroboros and linked to the mysterious and often tumultuous histories of the sea. His possible piratical connections and the notion that he might be more than just a blacksmith hint at a deeper identity tied to stories of adventure, exploration, and an enigmatic past.</t>
  </si>
  <si>
    <t>The true identity of the village blacksmith, Mr. Graeme, is described as a master blacksmith with a unique presence, characterized by his exceptional skill and mysterious demeanor. He is depicted as an individual who keeps to himself, noted for his glowing forge and rhythmic sound of his hammer, which is a familiar but unintrusive background noise for the villagers. Additionally, there is an intriguing reference to the myth surrounding him, mentioning that some locals consider him to have a 'devilâ€™s coil' or 'bad omen' tattooed on his back. This adds an element of mystique to his character, setting him apart as a significant figure in the village of Port Sqail.</t>
  </si>
  <si>
    <t>The true identity of the village blacksmith, Mr. Graeme, is Alistair. He is characterized as a man of immense physical presence, known for his quiet demeanor and remarkable skills as a blacksmith. Alistair is suggested to have a significant backstory related to a storm and has a tattoo on his forehead resembling a serpent, indicating a deeper, possibly darker, history.</t>
  </si>
  <si>
    <t>Based on the clues provided in the text, Mr. Graeme, the village blacksmith, can be inferred to be a character with multifaceted skills and influences, potentially serving as a metaphor for strength, community ties, and craftsmanship. However, without specific textual clues about a deeper identity or role beyond his profession, we cannot discern any further identities beyond being the skilled blacksmith. Therefore, his true identity remains rooted in his occupation and the values he represents in the community.</t>
  </si>
  <si>
    <t>The true identity of the village blacksmith, Mr. Graeme, appears to be tied to the mythological symbol of Ouroboros, which represents eternity and cycles. Additionally, he is described as a man of immense physical presence, suggesting he possesses notable strength and skill, akin to that of a master craftsman. Furthermore, the narrative hints at a deeper connection to the sea and its mysteries, which could imply that Mr. Graeme may have a personal history intertwined with maritime lore, perhaps as someone who has weathered storms or experienced significant events in a coastal community.</t>
  </si>
  <si>
    <t>The true identity of the village blacksmith, Mr. Graeme, is implied to be a character of greater significance, potentially referencing a historical or literary figure known for craftsmanship or forging. However, without direct mention of a specific name or further details, it is difficult to pinpoint the exact identity. The clues suggest a deeper connection to themes of creation, identity, and legacy, possibly linking him to a notable blacksmith or artisan archetype.</t>
  </si>
  <si>
    <t>The true identity of Mr. Graeme, the village blacksmith, is revealed through various clues in the text, particularly his connection to the local fishing community in Port Sgail and his characteristic demeanor as someone who keeps to himself while embodying a storied past. He is described as having a rhythmically consistent work ethic, symbolized by the constant clanging of his hammer, and his reputation among the villagers is notable due to suspicions regarding his character, as he's referred to with a mysterious aura linked to local legends. Mr. Graeme is suggested to be a figure of both practical craft and myth, perhaps a repository of esoteric knowledge, stirring curiosity among those in the village.</t>
  </si>
  <si>
    <t>The true identity of the village blacksmith, Mr. Graeme, is suggested to be a character connected to the broader narrative surrounding exploration, secrecy, and possibly even the sea. The clues embedded in the text may imply that Mr. Graeme possesses a history that intertwines with the tumultuous events and characters mentioned, including references to hidden secrets and explorations tied to the sea. However, without more specific textual evidence or context within the passage, his precise identity remains elusive and cannot be definitively determined.</t>
  </si>
  <si>
    <t>The true identity of the village blacksmith, Mr. Graeme, is that of a man with significant physical presence and a mysterious past. He is described as a figure who embraces his craft deeply, characterized by a peculiar tattoo on his right forearm that adds to his enigmatic nature. Mr. Graeme seems to have a connection to the village and its stories, reflecting a blend of artistry and ruggedness typical of his profession. He embodies the spirit of the village, suggesting that he is not just a blacksmith but a custodian of the local history and its narratives.</t>
  </si>
  <si>
    <t>Mr. Graeme, the village blacksmith, is revealed to be a figure of intrigue. He is described as a man with immense physical presence and an artistic background, having been washed ashore from a storm years ago. The villagers regard him with a mix of wariness and respect, attributing a mysterious aura to him due to a peculiar tattoo on his forearm, which symbolizes the Ouroboros, signifying eternity and cyclical nature. His character hints at a deeper connection to local legends, particularly the lore surrounding the lost treasure of pirate Captain Calico Jack. This makes Mr. Graeme more than just a common blacksmith, positioning him as a significant figure within the local history and folklore.</t>
  </si>
  <si>
    <t>o1</t>
  </si>
  <si>
    <t>The references to his serpent tattoo and how he washed ashore in a storm point to Mr. Graeme actually being the feared pirate captain known as â€œOroâ€ from the Sea Serpent, who survived the shipâ€™s wreck and quietly remade his life as the village blacksmith.</t>
  </si>
  <si>
    <t>From all the hints in Alistairâ€™s notesâ€”the telling Ouroboros tattoo, the eerie local legends, and the unexplained longevityâ€”Mr. Graeme was in fact the timeless â€œsea serpentâ€ captain come ashore in human form, an immortal mariner masquerading as the village blacksmith.</t>
  </si>
  <si>
    <t>From the details in the text it emerges that Mr. Graeme was in fact a former knightâ€”he had once served in the royal court but was living incognito as the village blacksmith.</t>
  </si>
  <si>
    <t>From Alistairâ€™s notes and the tattoo he bore, the clues show that â€œMr. Graemeâ€ was not simply a quiet village blacksmith but in fact a pirateâ€”a survivor (or possibly the very captain) of the notorious Sea Serpent, living under an assumed name after being shipwrecked on those shores.</t>
  </si>
  <si>
    <t>From the hidden hints in the story, it emerges that the seemingly unassuming smith â€œMr. Graemeâ€ was actually Kelban Kideonâ€”the longâ€‘lost guardian of the old tales, living in disguise to protect the realmâ€™s secret lore.</t>
  </si>
  <si>
    <t>From Alistairâ€™s notes about the serpentâ€coiled flag and the feared privateer â€œOroâ€ lost at sea, it becomes clear that the quiet blacksmith with the Ouroboros tattoo was actually the notorious pirate captain known only as â€œOro.â€</t>
  </si>
  <si>
    <t>From the clues in the text, Mr. Graeme was actually a onetime royal officerâ€”Captain Gareth Graemeâ€”who had served (and apparently distinguished himself) in the kingâ€™s army before settling down as the village blacksmith.</t>
  </si>
  <si>
    <t>From the journalâ€™s hintsâ€”the serpentâ€coil (Ouroboros) tat on his arm, his uncanny strength, his arrival from nowhere by shipwreckâ€”it becomes clear that â€œMr. Graemeâ€ was no ordinary smith at all, but in fact an immortal or timeless seaâ€being who had simply assumed the role of the village blacksmith.</t>
  </si>
  <si>
    <t>Based on the story clues, he was actually the kingdomâ€™s hidden princeâ€”an exiled royal living incognito as the humble village smith.</t>
  </si>
  <si>
    <t>From the hints in Alistairâ€™s journals and the telltale Ouroboros tattoo, Mr. Graeme is revealed to be the lost pirateâ€”â€œOro,â€ as the notes call himâ€”who washed ashore and quietly made a new life for himself in the village as its blacksmith.</t>
  </si>
  <si>
    <t>I donâ€™t know.</t>
  </si>
  <si>
    <t>From the scattered hints about the seaâ€‘serpent â€œOro,â€ the tattoo of the Ouroboros, and the castaway tale, the text strongly suggests that Mr. Graeme was not merely a blacksmith but in fact the legendary pirate captain (called â€œOroâ€) who survived his shipwreck and lived on in secret.</t>
  </si>
  <si>
    <t>From the diary hints and his telltale serpent tattoo, it emerges that the taciturn â€œMr. Graemeâ€ is really the same Captain Henry Gilesâ€”the vanished pirateâ€”living incognito as the village blacksmith.</t>
  </si>
  <si>
    <t>From Alistairâ€™s notes and Elaraâ€™s discovery of the Ouroboros tattooâ€”the ancient alchemical symbol of endless renewalâ€”it becomes clear that â€œMr. Graemeâ€ was no ordinary smith at all but an immortal or ageless figure who had washed ashore under an assumed name. The recurrent serpent emblem on his arm, continually updated over time, identifies him as far more than just a village blacksmith.</t>
  </si>
  <si>
    <t>The story strongly implies that Mr. Graeme was no mere blacksmith at all. The text suggests he was likely operating as an ex-soldier or a covert spy in service of the Crown, only pretending to be an ordinary smith while secretly investigating the kingâ€™s enemies.</t>
  </si>
  <si>
    <t>The text strongly suggests that â€œMr. Graemeâ€ the blacksmith was in fact the outlaw pirate captain known as â€œOro,â€ who had washed ashore and quietly taken up a new identity in Port Sgail.</t>
  </si>
  <si>
    <t>correct</t>
  </si>
  <si>
    <t>VQA cheaper</t>
  </si>
  <si>
    <t>Better</t>
  </si>
  <si>
    <t>Savings</t>
  </si>
  <si>
    <t>% savings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</si>
</sst>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horizontal="left" vertical="top"/>
    </xf>
    <xf numFmtId="0" fontId="0" fillId="0" borderId="0" xfId="0" applyAlignment="1">
      <alignment horizontal="left" vertical="top" wrapText="1"/>
    </xf>
    <xf numFmtId="9" fontId="0" fillId="0" borderId="0" xfId="1" applyFont="1" applyAlignment="1">
      <alignment horizontal="left" vertical="top"/>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5D3DB-80A9-4942-AF82-6179D366AB26}">
  <sheetPr filterMode="1"/>
  <dimension ref="A1:M73"/>
  <sheetViews>
    <sheetView tabSelected="1" zoomScaleNormal="100" workbookViewId="0">
      <selection sqref="A1:XFD1"/>
    </sheetView>
  </sheetViews>
  <sheetFormatPr defaultRowHeight="14.4" x14ac:dyDescent="0.3"/>
  <cols>
    <col min="1" max="4" width="8.88671875" style="1"/>
    <col min="5" max="5" width="104" style="2" customWidth="1"/>
    <col min="6" max="6" width="9.109375" style="2" customWidth="1"/>
    <col min="7" max="7" width="8.88671875" style="1"/>
    <col min="8" max="8" width="11.77734375" style="1" customWidth="1"/>
    <col min="9" max="9" width="10.6640625" style="1" customWidth="1"/>
    <col min="10" max="10" width="11.6640625" style="3" customWidth="1"/>
    <col min="11" max="12" width="22.21875" style="1" customWidth="1"/>
    <col min="13" max="13" width="112.33203125" style="2" customWidth="1"/>
    <col min="14" max="16384" width="8.88671875" style="1"/>
  </cols>
  <sheetData>
    <row r="1" spans="1:13" x14ac:dyDescent="0.3">
      <c r="A1" s="1" t="s">
        <v>0</v>
      </c>
      <c r="B1" s="1" t="s">
        <v>1</v>
      </c>
      <c r="C1" s="1" t="s">
        <v>2</v>
      </c>
      <c r="D1" s="1" t="s">
        <v>3</v>
      </c>
      <c r="E1" s="2" t="s">
        <v>4</v>
      </c>
      <c r="F1" s="2" t="s">
        <v>84</v>
      </c>
      <c r="G1" s="1" t="s">
        <v>5</v>
      </c>
      <c r="H1" s="1" t="s">
        <v>6</v>
      </c>
      <c r="I1" s="1" t="s">
        <v>87</v>
      </c>
      <c r="J1" s="3" t="s">
        <v>88</v>
      </c>
      <c r="K1" s="1" t="s">
        <v>85</v>
      </c>
      <c r="L1" s="1" t="s">
        <v>86</v>
      </c>
      <c r="M1" s="2" t="s">
        <v>7</v>
      </c>
    </row>
    <row r="2" spans="1:13" ht="115.2" hidden="1" x14ac:dyDescent="0.3">
      <c r="A2" s="1" t="s">
        <v>8</v>
      </c>
      <c r="B2" s="1" t="s">
        <v>9</v>
      </c>
      <c r="C2" s="1">
        <v>6</v>
      </c>
      <c r="D2" s="1" t="s">
        <v>10</v>
      </c>
      <c r="E2" s="2" t="s">
        <v>11</v>
      </c>
      <c r="G2" s="1">
        <v>1.098E-3</v>
      </c>
      <c r="H2" s="1">
        <v>6.7380000000000001E-3</v>
      </c>
      <c r="J2" s="1"/>
      <c r="M2" s="2" t="s">
        <v>12</v>
      </c>
    </row>
    <row r="3" spans="1:13" ht="129.6" hidden="1" x14ac:dyDescent="0.3">
      <c r="A3" s="1" t="s">
        <v>8</v>
      </c>
      <c r="B3" s="1" t="s">
        <v>9</v>
      </c>
      <c r="C3" s="1">
        <v>6</v>
      </c>
      <c r="D3" s="1" t="s">
        <v>13</v>
      </c>
      <c r="E3" s="2" t="s">
        <v>14</v>
      </c>
      <c r="G3" s="1">
        <v>9.46599999999999E-3</v>
      </c>
      <c r="H3" s="1">
        <v>6.7380000000000001E-3</v>
      </c>
      <c r="J3" s="1"/>
      <c r="K3" s="1" t="b">
        <f>G3&lt;H3</f>
        <v>0</v>
      </c>
      <c r="L3" s="1" t="b">
        <f>AND(F3,K3)</f>
        <v>0</v>
      </c>
      <c r="M3" s="2" t="s">
        <v>12</v>
      </c>
    </row>
    <row r="4" spans="1:13" ht="115.2" hidden="1" x14ac:dyDescent="0.3">
      <c r="A4" s="1" t="s">
        <v>8</v>
      </c>
      <c r="B4" s="1" t="s">
        <v>9</v>
      </c>
      <c r="C4" s="1">
        <v>8</v>
      </c>
      <c r="D4" s="1" t="s">
        <v>10</v>
      </c>
      <c r="E4" s="2" t="s">
        <v>15</v>
      </c>
      <c r="G4" s="1">
        <v>1.2899999999999999E-3</v>
      </c>
      <c r="H4" s="1">
        <v>6.7380000000000001E-3</v>
      </c>
      <c r="J4" s="1"/>
      <c r="M4" s="2" t="s">
        <v>12</v>
      </c>
    </row>
    <row r="5" spans="1:13" ht="89.4" hidden="1" customHeight="1" x14ac:dyDescent="0.3">
      <c r="A5" s="1" t="s">
        <v>8</v>
      </c>
      <c r="B5" s="1" t="s">
        <v>9</v>
      </c>
      <c r="C5" s="1">
        <v>8</v>
      </c>
      <c r="D5" s="1" t="s">
        <v>13</v>
      </c>
      <c r="E5" s="2" t="s">
        <v>16</v>
      </c>
      <c r="F5" s="2" t="b">
        <v>0</v>
      </c>
      <c r="G5" s="1">
        <v>6.1380000000000002E-3</v>
      </c>
      <c r="H5" s="1">
        <v>6.7380000000000001E-3</v>
      </c>
      <c r="J5" s="1"/>
      <c r="K5" s="1" t="b">
        <f>G5&lt;H5</f>
        <v>1</v>
      </c>
      <c r="L5" s="1" t="b">
        <f>AND(F5,K5)</f>
        <v>0</v>
      </c>
      <c r="M5" s="2" t="s">
        <v>12</v>
      </c>
    </row>
    <row r="6" spans="1:13" ht="115.2" hidden="1" x14ac:dyDescent="0.3">
      <c r="A6" s="1" t="s">
        <v>8</v>
      </c>
      <c r="B6" s="1" t="s">
        <v>9</v>
      </c>
      <c r="C6" s="1">
        <v>12</v>
      </c>
      <c r="D6" s="1" t="s">
        <v>10</v>
      </c>
      <c r="E6" s="2" t="s">
        <v>17</v>
      </c>
      <c r="G6" s="1">
        <v>1.0019999999999901E-3</v>
      </c>
      <c r="H6" s="1">
        <v>6.7380000000000001E-3</v>
      </c>
      <c r="J6" s="1"/>
      <c r="M6" s="2" t="s">
        <v>12</v>
      </c>
    </row>
    <row r="7" spans="1:13" ht="129.6" x14ac:dyDescent="0.3">
      <c r="A7" s="1" t="s">
        <v>8</v>
      </c>
      <c r="B7" s="1" t="s">
        <v>9</v>
      </c>
      <c r="C7" s="1">
        <v>12</v>
      </c>
      <c r="D7" s="1" t="s">
        <v>13</v>
      </c>
      <c r="E7" s="2" t="s">
        <v>18</v>
      </c>
      <c r="F7" s="2" t="b">
        <v>1</v>
      </c>
      <c r="G7" s="1">
        <v>4.8339999999999998E-3</v>
      </c>
      <c r="H7" s="1">
        <v>6.7380000000000001E-3</v>
      </c>
      <c r="I7" s="1">
        <f>H7-G7</f>
        <v>1.9040000000000003E-3</v>
      </c>
      <c r="J7" s="3">
        <f>I7/H7</f>
        <v>0.28257643217571982</v>
      </c>
      <c r="K7" s="1" t="b">
        <f>G7&lt;H7</f>
        <v>1</v>
      </c>
      <c r="L7" s="1" t="b">
        <f>AND(F7,K7)</f>
        <v>1</v>
      </c>
      <c r="M7" s="2" t="s">
        <v>12</v>
      </c>
    </row>
    <row r="8" spans="1:13" ht="115.2" hidden="1" x14ac:dyDescent="0.3">
      <c r="A8" s="1" t="s">
        <v>8</v>
      </c>
      <c r="B8" s="1" t="s">
        <v>19</v>
      </c>
      <c r="C8" s="1">
        <v>6</v>
      </c>
      <c r="D8" s="1" t="s">
        <v>10</v>
      </c>
      <c r="E8" s="2" t="s">
        <v>20</v>
      </c>
      <c r="G8" s="1">
        <v>7.8600000000000002E-4</v>
      </c>
      <c r="H8" s="1">
        <v>6.7380000000000001E-3</v>
      </c>
      <c r="J8" s="1"/>
      <c r="M8" s="2" t="s">
        <v>12</v>
      </c>
    </row>
    <row r="9" spans="1:13" ht="115.2" hidden="1" x14ac:dyDescent="0.3">
      <c r="A9" s="1" t="s">
        <v>8</v>
      </c>
      <c r="B9" s="1" t="s">
        <v>19</v>
      </c>
      <c r="C9" s="1">
        <v>6</v>
      </c>
      <c r="D9" s="1" t="s">
        <v>13</v>
      </c>
      <c r="E9" s="2" t="s">
        <v>21</v>
      </c>
      <c r="G9" s="1">
        <v>7.5859999999999999E-3</v>
      </c>
      <c r="H9" s="1">
        <v>6.7380000000000001E-3</v>
      </c>
      <c r="J9" s="1"/>
      <c r="K9" s="1" t="b">
        <f>G9&lt;H9</f>
        <v>0</v>
      </c>
      <c r="L9" s="1" t="b">
        <f>AND(F9,K9)</f>
        <v>0</v>
      </c>
      <c r="M9" s="2" t="s">
        <v>12</v>
      </c>
    </row>
    <row r="10" spans="1:13" ht="115.2" hidden="1" x14ac:dyDescent="0.3">
      <c r="A10" s="1" t="s">
        <v>8</v>
      </c>
      <c r="B10" s="1" t="s">
        <v>19</v>
      </c>
      <c r="C10" s="1">
        <v>8</v>
      </c>
      <c r="D10" s="1" t="s">
        <v>10</v>
      </c>
      <c r="E10" s="2" t="s">
        <v>22</v>
      </c>
      <c r="G10" s="1">
        <v>1.186E-3</v>
      </c>
      <c r="H10" s="1">
        <v>6.7380000000000001E-3</v>
      </c>
      <c r="J10" s="1"/>
      <c r="M10" s="2" t="s">
        <v>12</v>
      </c>
    </row>
    <row r="11" spans="1:13" ht="158.4" x14ac:dyDescent="0.3">
      <c r="A11" s="1" t="s">
        <v>8</v>
      </c>
      <c r="B11" s="1" t="s">
        <v>19</v>
      </c>
      <c r="C11" s="1">
        <v>8</v>
      </c>
      <c r="D11" s="1" t="s">
        <v>13</v>
      </c>
      <c r="E11" s="2" t="s">
        <v>23</v>
      </c>
      <c r="F11" s="2" t="b">
        <v>1</v>
      </c>
      <c r="G11" s="1">
        <v>6.4819999999999999E-3</v>
      </c>
      <c r="H11" s="1">
        <v>6.7380000000000001E-3</v>
      </c>
      <c r="I11" s="1">
        <f>H11-G11</f>
        <v>2.5600000000000015E-4</v>
      </c>
      <c r="J11" s="3">
        <f>I11/H11</f>
        <v>3.7993469872365709E-2</v>
      </c>
      <c r="K11" s="1" t="b">
        <f>G11&lt;H11</f>
        <v>1</v>
      </c>
      <c r="L11" s="1" t="b">
        <f>AND(F11,K11)</f>
        <v>1</v>
      </c>
      <c r="M11" s="2" t="s">
        <v>12</v>
      </c>
    </row>
    <row r="12" spans="1:13" ht="115.2" hidden="1" x14ac:dyDescent="0.3">
      <c r="A12" s="1" t="s">
        <v>8</v>
      </c>
      <c r="B12" s="1" t="s">
        <v>19</v>
      </c>
      <c r="C12" s="1">
        <v>12</v>
      </c>
      <c r="D12" s="1" t="s">
        <v>10</v>
      </c>
      <c r="E12" s="2" t="s">
        <v>24</v>
      </c>
      <c r="G12" s="1">
        <v>1.0019999999999901E-3</v>
      </c>
      <c r="H12" s="1">
        <v>6.7380000000000001E-3</v>
      </c>
      <c r="J12" s="1"/>
      <c r="M12" s="2" t="s">
        <v>12</v>
      </c>
    </row>
    <row r="13" spans="1:13" ht="115.2" x14ac:dyDescent="0.3">
      <c r="A13" s="1" t="s">
        <v>8</v>
      </c>
      <c r="B13" s="1" t="s">
        <v>19</v>
      </c>
      <c r="C13" s="1">
        <v>12</v>
      </c>
      <c r="D13" s="1" t="s">
        <v>13</v>
      </c>
      <c r="E13" s="2" t="s">
        <v>25</v>
      </c>
      <c r="F13" s="2" t="b">
        <v>1</v>
      </c>
      <c r="G13" s="1">
        <v>4.45E-3</v>
      </c>
      <c r="H13" s="1">
        <v>6.7380000000000001E-3</v>
      </c>
      <c r="I13" s="1">
        <f>H13-G13</f>
        <v>2.2880000000000001E-3</v>
      </c>
      <c r="J13" s="3">
        <f>I13/H13</f>
        <v>0.33956663698426837</v>
      </c>
      <c r="K13" s="1" t="b">
        <f>G13&lt;H13</f>
        <v>1</v>
      </c>
      <c r="L13" s="1" t="b">
        <f>AND(F13,K13)</f>
        <v>1</v>
      </c>
      <c r="M13" s="2" t="s">
        <v>12</v>
      </c>
    </row>
    <row r="14" spans="1:13" ht="115.2" hidden="1" x14ac:dyDescent="0.3">
      <c r="A14" s="1" t="s">
        <v>8</v>
      </c>
      <c r="B14" s="1" t="s">
        <v>26</v>
      </c>
      <c r="C14" s="1">
        <v>6</v>
      </c>
      <c r="D14" s="1" t="s">
        <v>10</v>
      </c>
      <c r="E14" s="2" t="s">
        <v>27</v>
      </c>
      <c r="G14" s="1">
        <v>1.242E-3</v>
      </c>
      <c r="H14" s="1">
        <v>6.7380000000000001E-3</v>
      </c>
      <c r="J14" s="1"/>
      <c r="M14" s="2" t="s">
        <v>12</v>
      </c>
    </row>
    <row r="15" spans="1:13" ht="115.2" hidden="1" x14ac:dyDescent="0.3">
      <c r="A15" s="1" t="s">
        <v>8</v>
      </c>
      <c r="B15" s="1" t="s">
        <v>26</v>
      </c>
      <c r="C15" s="1">
        <v>6</v>
      </c>
      <c r="D15" s="1" t="s">
        <v>13</v>
      </c>
      <c r="E15" s="2" t="s">
        <v>28</v>
      </c>
      <c r="G15" s="1">
        <v>9.8340000000000007E-3</v>
      </c>
      <c r="H15" s="1">
        <v>6.7380000000000001E-3</v>
      </c>
      <c r="J15" s="1"/>
      <c r="K15" s="1" t="b">
        <f>G15&lt;H15</f>
        <v>0</v>
      </c>
      <c r="L15" s="1" t="b">
        <f>AND(F15,K15)</f>
        <v>0</v>
      </c>
      <c r="M15" s="2" t="s">
        <v>12</v>
      </c>
    </row>
    <row r="16" spans="1:13" ht="115.2" hidden="1" x14ac:dyDescent="0.3">
      <c r="A16" s="1" t="s">
        <v>8</v>
      </c>
      <c r="B16" s="1" t="s">
        <v>26</v>
      </c>
      <c r="C16" s="1">
        <v>8</v>
      </c>
      <c r="D16" s="1" t="s">
        <v>10</v>
      </c>
      <c r="E16" s="2" t="s">
        <v>29</v>
      </c>
      <c r="G16" s="1">
        <v>1.114E-3</v>
      </c>
      <c r="H16" s="1">
        <v>6.7380000000000001E-3</v>
      </c>
      <c r="J16" s="1"/>
      <c r="M16" s="2" t="s">
        <v>12</v>
      </c>
    </row>
    <row r="17" spans="1:13" ht="115.2" hidden="1" x14ac:dyDescent="0.3">
      <c r="A17" s="1" t="s">
        <v>8</v>
      </c>
      <c r="B17" s="1" t="s">
        <v>26</v>
      </c>
      <c r="C17" s="1">
        <v>8</v>
      </c>
      <c r="D17" s="1" t="s">
        <v>13</v>
      </c>
      <c r="E17" s="2" t="s">
        <v>30</v>
      </c>
      <c r="F17" s="2" t="b">
        <v>0</v>
      </c>
      <c r="G17" s="1">
        <v>6.77E-3</v>
      </c>
      <c r="H17" s="1">
        <v>6.7380000000000001E-3</v>
      </c>
      <c r="J17" s="1"/>
      <c r="K17" s="1" t="b">
        <f>G17&lt;H17</f>
        <v>0</v>
      </c>
      <c r="L17" s="1" t="b">
        <f>AND(F17,K17)</f>
        <v>0</v>
      </c>
      <c r="M17" s="2" t="s">
        <v>12</v>
      </c>
    </row>
    <row r="18" spans="1:13" ht="115.2" hidden="1" x14ac:dyDescent="0.3">
      <c r="A18" s="1" t="s">
        <v>8</v>
      </c>
      <c r="B18" s="1" t="s">
        <v>26</v>
      </c>
      <c r="C18" s="1">
        <v>12</v>
      </c>
      <c r="D18" s="1" t="s">
        <v>10</v>
      </c>
      <c r="E18" s="2" t="s">
        <v>31</v>
      </c>
      <c r="G18" s="1">
        <v>8.2600000000000002E-4</v>
      </c>
      <c r="H18" s="1">
        <v>6.7380000000000001E-3</v>
      </c>
      <c r="J18" s="1"/>
      <c r="M18" s="2" t="s">
        <v>12</v>
      </c>
    </row>
    <row r="19" spans="1:13" ht="101.4" customHeight="1" x14ac:dyDescent="0.3">
      <c r="A19" s="1" t="s">
        <v>8</v>
      </c>
      <c r="B19" s="1" t="s">
        <v>26</v>
      </c>
      <c r="C19" s="1">
        <v>12</v>
      </c>
      <c r="D19" s="1" t="s">
        <v>13</v>
      </c>
      <c r="E19" s="2" t="s">
        <v>32</v>
      </c>
      <c r="F19" s="2" t="b">
        <v>1</v>
      </c>
      <c r="G19" s="1">
        <v>4.2339999999999999E-3</v>
      </c>
      <c r="H19" s="1">
        <v>6.7380000000000001E-3</v>
      </c>
      <c r="I19" s="1">
        <f>H19-G19</f>
        <v>2.5040000000000001E-3</v>
      </c>
      <c r="J19" s="3">
        <f>I19/H19</f>
        <v>0.37162362718907688</v>
      </c>
      <c r="K19" s="1" t="b">
        <f>G19&lt;H19</f>
        <v>1</v>
      </c>
      <c r="L19" s="1" t="b">
        <f>AND(F19,K19)</f>
        <v>1</v>
      </c>
      <c r="M19" s="2" t="s">
        <v>12</v>
      </c>
    </row>
    <row r="20" spans="1:13" ht="57.6" hidden="1" x14ac:dyDescent="0.3">
      <c r="A20" s="1" t="s">
        <v>33</v>
      </c>
      <c r="B20" s="1" t="s">
        <v>9</v>
      </c>
      <c r="C20" s="1">
        <v>6</v>
      </c>
      <c r="D20" s="1" t="s">
        <v>10</v>
      </c>
      <c r="E20" s="2" t="s">
        <v>34</v>
      </c>
      <c r="G20" s="1">
        <v>5.8250000000000001E-4</v>
      </c>
      <c r="H20" s="1">
        <v>7.4025000000000002E-3</v>
      </c>
      <c r="J20" s="1"/>
      <c r="M20" s="2" t="s">
        <v>35</v>
      </c>
    </row>
    <row r="21" spans="1:13" ht="57.6" hidden="1" x14ac:dyDescent="0.3">
      <c r="A21" s="1" t="s">
        <v>33</v>
      </c>
      <c r="B21" s="1" t="s">
        <v>9</v>
      </c>
      <c r="C21" s="1">
        <v>6</v>
      </c>
      <c r="D21" s="1" t="s">
        <v>13</v>
      </c>
      <c r="E21" s="2" t="s">
        <v>36</v>
      </c>
      <c r="G21" s="1">
        <v>1.05825E-2</v>
      </c>
      <c r="H21" s="1">
        <v>7.4025000000000002E-3</v>
      </c>
      <c r="J21" s="1"/>
      <c r="K21" s="1" t="b">
        <f>G21&lt;H21</f>
        <v>0</v>
      </c>
      <c r="L21" s="1" t="b">
        <f>AND(F21,K21)</f>
        <v>0</v>
      </c>
      <c r="M21" s="2" t="s">
        <v>35</v>
      </c>
    </row>
    <row r="22" spans="1:13" ht="57.6" hidden="1" x14ac:dyDescent="0.3">
      <c r="A22" s="1" t="s">
        <v>33</v>
      </c>
      <c r="B22" s="1" t="s">
        <v>9</v>
      </c>
      <c r="C22" s="1">
        <v>8</v>
      </c>
      <c r="D22" s="1" t="s">
        <v>10</v>
      </c>
      <c r="E22" s="2" t="s">
        <v>37</v>
      </c>
      <c r="G22" s="1">
        <v>7.2250000000000005E-4</v>
      </c>
      <c r="H22" s="1">
        <v>7.4025000000000002E-3</v>
      </c>
      <c r="J22" s="1"/>
      <c r="M22" s="2" t="s">
        <v>35</v>
      </c>
    </row>
    <row r="23" spans="1:13" ht="57.6" x14ac:dyDescent="0.3">
      <c r="A23" s="1" t="s">
        <v>33</v>
      </c>
      <c r="B23" s="1" t="s">
        <v>9</v>
      </c>
      <c r="C23" s="1">
        <v>8</v>
      </c>
      <c r="D23" s="1" t="s">
        <v>13</v>
      </c>
      <c r="E23" s="2" t="s">
        <v>38</v>
      </c>
      <c r="F23" s="2" t="b">
        <v>1</v>
      </c>
      <c r="G23" s="1">
        <v>7.0124999999999996E-3</v>
      </c>
      <c r="H23" s="1">
        <v>7.4025000000000002E-3</v>
      </c>
      <c r="I23" s="1">
        <f>H23-G23</f>
        <v>3.9000000000000059E-4</v>
      </c>
      <c r="J23" s="3">
        <f>I23/H23</f>
        <v>5.2684903748733615E-2</v>
      </c>
      <c r="K23" s="1" t="b">
        <f>G23&lt;H23</f>
        <v>1</v>
      </c>
      <c r="L23" s="1" t="b">
        <f>AND(F23,K23)</f>
        <v>1</v>
      </c>
      <c r="M23" s="2" t="s">
        <v>35</v>
      </c>
    </row>
    <row r="24" spans="1:13" ht="57.6" hidden="1" x14ac:dyDescent="0.3">
      <c r="A24" s="1" t="s">
        <v>33</v>
      </c>
      <c r="B24" s="1" t="s">
        <v>9</v>
      </c>
      <c r="C24" s="1">
        <v>12</v>
      </c>
      <c r="D24" s="1" t="s">
        <v>10</v>
      </c>
      <c r="E24" s="2" t="s">
        <v>39</v>
      </c>
      <c r="G24" s="1">
        <v>9.8250000000000008E-4</v>
      </c>
      <c r="H24" s="1">
        <v>7.4025000000000002E-3</v>
      </c>
      <c r="J24" s="1"/>
      <c r="M24" s="2" t="s">
        <v>35</v>
      </c>
    </row>
    <row r="25" spans="1:13" ht="57.6" x14ac:dyDescent="0.3">
      <c r="A25" s="1" t="s">
        <v>33</v>
      </c>
      <c r="B25" s="1" t="s">
        <v>9</v>
      </c>
      <c r="C25" s="1">
        <v>12</v>
      </c>
      <c r="D25" s="1" t="s">
        <v>13</v>
      </c>
      <c r="E25" s="2" t="s">
        <v>40</v>
      </c>
      <c r="F25" s="2" t="b">
        <v>1</v>
      </c>
      <c r="G25" s="1">
        <v>4.5624999999999997E-3</v>
      </c>
      <c r="H25" s="1">
        <v>7.4025000000000002E-3</v>
      </c>
      <c r="I25" s="1">
        <f>H25-G25</f>
        <v>2.8400000000000005E-3</v>
      </c>
      <c r="J25" s="3">
        <f>I25/H25</f>
        <v>0.38365417088821352</v>
      </c>
      <c r="K25" s="1" t="b">
        <f>G25&lt;H25</f>
        <v>1</v>
      </c>
      <c r="L25" s="1" t="b">
        <f>AND(F25,K25)</f>
        <v>1</v>
      </c>
      <c r="M25" s="2" t="s">
        <v>35</v>
      </c>
    </row>
    <row r="26" spans="1:13" ht="57.6" hidden="1" x14ac:dyDescent="0.3">
      <c r="A26" s="1" t="s">
        <v>33</v>
      </c>
      <c r="B26" s="1" t="s">
        <v>19</v>
      </c>
      <c r="C26" s="1">
        <v>6</v>
      </c>
      <c r="D26" s="1" t="s">
        <v>10</v>
      </c>
      <c r="E26" s="2" t="s">
        <v>41</v>
      </c>
      <c r="G26" s="1">
        <v>1.2125E-3</v>
      </c>
      <c r="H26" s="1">
        <v>7.4025000000000002E-3</v>
      </c>
      <c r="J26" s="1"/>
      <c r="M26" s="2" t="s">
        <v>35</v>
      </c>
    </row>
    <row r="27" spans="1:13" ht="57.6" hidden="1" x14ac:dyDescent="0.3">
      <c r="A27" s="1" t="s">
        <v>33</v>
      </c>
      <c r="B27" s="1" t="s">
        <v>19</v>
      </c>
      <c r="C27" s="1">
        <v>6</v>
      </c>
      <c r="D27" s="1" t="s">
        <v>13</v>
      </c>
      <c r="E27" s="2" t="s">
        <v>42</v>
      </c>
      <c r="G27" s="1">
        <v>8.6324999999999995E-3</v>
      </c>
      <c r="H27" s="1">
        <v>7.4025000000000002E-3</v>
      </c>
      <c r="J27" s="1"/>
      <c r="K27" s="1" t="b">
        <f>G27&lt;H27</f>
        <v>0</v>
      </c>
      <c r="L27" s="1" t="b">
        <f>AND(F27,K27)</f>
        <v>0</v>
      </c>
      <c r="M27" s="2" t="s">
        <v>35</v>
      </c>
    </row>
    <row r="28" spans="1:13" ht="57.6" hidden="1" x14ac:dyDescent="0.3">
      <c r="A28" s="1" t="s">
        <v>33</v>
      </c>
      <c r="B28" s="1" t="s">
        <v>19</v>
      </c>
      <c r="C28" s="1">
        <v>8</v>
      </c>
      <c r="D28" s="1" t="s">
        <v>10</v>
      </c>
      <c r="E28" s="2" t="s">
        <v>43</v>
      </c>
      <c r="G28" s="1">
        <v>7.5250000000000002E-4</v>
      </c>
      <c r="H28" s="1">
        <v>7.4025000000000002E-3</v>
      </c>
      <c r="J28" s="1"/>
      <c r="M28" s="2" t="s">
        <v>35</v>
      </c>
    </row>
    <row r="29" spans="1:13" ht="57.6" hidden="1" x14ac:dyDescent="0.3">
      <c r="A29" s="1" t="s">
        <v>33</v>
      </c>
      <c r="B29" s="1" t="s">
        <v>19</v>
      </c>
      <c r="C29" s="1">
        <v>8</v>
      </c>
      <c r="D29" s="1" t="s">
        <v>13</v>
      </c>
      <c r="E29" s="2" t="s">
        <v>44</v>
      </c>
      <c r="F29" s="2" t="b">
        <v>0</v>
      </c>
      <c r="G29" s="1">
        <v>6.1124999999999999E-3</v>
      </c>
      <c r="H29" s="1">
        <v>7.4025000000000002E-3</v>
      </c>
      <c r="J29" s="1"/>
      <c r="K29" s="1" t="b">
        <f>G29&lt;H29</f>
        <v>1</v>
      </c>
      <c r="L29" s="1" t="b">
        <f>AND(F29,K29)</f>
        <v>0</v>
      </c>
      <c r="M29" s="2" t="s">
        <v>35</v>
      </c>
    </row>
    <row r="30" spans="1:13" ht="57.6" hidden="1" x14ac:dyDescent="0.3">
      <c r="A30" s="1" t="s">
        <v>33</v>
      </c>
      <c r="B30" s="1" t="s">
        <v>19</v>
      </c>
      <c r="C30" s="1">
        <v>12</v>
      </c>
      <c r="D30" s="1" t="s">
        <v>10</v>
      </c>
      <c r="E30" s="2" t="s">
        <v>45</v>
      </c>
      <c r="G30" s="1">
        <v>5.9250000000000004E-4</v>
      </c>
      <c r="H30" s="1">
        <v>7.4025000000000002E-3</v>
      </c>
      <c r="J30" s="1"/>
      <c r="M30" s="2" t="s">
        <v>35</v>
      </c>
    </row>
    <row r="31" spans="1:13" ht="100.8" hidden="1" x14ac:dyDescent="0.3">
      <c r="A31" s="1" t="s">
        <v>33</v>
      </c>
      <c r="B31" s="1" t="s">
        <v>19</v>
      </c>
      <c r="C31" s="1">
        <v>12</v>
      </c>
      <c r="D31" s="1" t="s">
        <v>13</v>
      </c>
      <c r="E31" s="2" t="s">
        <v>46</v>
      </c>
      <c r="F31" s="2" t="b">
        <v>0</v>
      </c>
      <c r="G31" s="1">
        <v>5.3225E-3</v>
      </c>
      <c r="H31" s="1">
        <v>7.4025000000000002E-3</v>
      </c>
      <c r="J31" s="1"/>
      <c r="K31" s="1" t="b">
        <f>G31&lt;H31</f>
        <v>1</v>
      </c>
      <c r="L31" s="1" t="b">
        <f>AND(F31,K31)</f>
        <v>0</v>
      </c>
      <c r="M31" s="2" t="s">
        <v>35</v>
      </c>
    </row>
    <row r="32" spans="1:13" ht="57.6" hidden="1" x14ac:dyDescent="0.3">
      <c r="A32" s="1" t="s">
        <v>33</v>
      </c>
      <c r="B32" s="1" t="s">
        <v>26</v>
      </c>
      <c r="C32" s="1">
        <v>6</v>
      </c>
      <c r="D32" s="1" t="s">
        <v>10</v>
      </c>
      <c r="E32" s="2" t="s">
        <v>47</v>
      </c>
      <c r="G32" s="1">
        <v>1.0525000000000001E-3</v>
      </c>
      <c r="H32" s="1">
        <v>7.4025000000000002E-3</v>
      </c>
      <c r="J32" s="1"/>
      <c r="M32" s="2" t="s">
        <v>35</v>
      </c>
    </row>
    <row r="33" spans="1:13" ht="72" hidden="1" x14ac:dyDescent="0.3">
      <c r="A33" s="1" t="s">
        <v>33</v>
      </c>
      <c r="B33" s="1" t="s">
        <v>26</v>
      </c>
      <c r="C33" s="1">
        <v>6</v>
      </c>
      <c r="D33" s="1" t="s">
        <v>13</v>
      </c>
      <c r="E33" s="2" t="s">
        <v>48</v>
      </c>
      <c r="G33" s="1">
        <v>1.1752500000000001E-2</v>
      </c>
      <c r="H33" s="1">
        <v>7.4025000000000002E-3</v>
      </c>
      <c r="J33" s="1"/>
      <c r="K33" s="1" t="b">
        <f>G33&lt;H33</f>
        <v>0</v>
      </c>
      <c r="L33" s="1" t="b">
        <f>AND(F33,K33)</f>
        <v>0</v>
      </c>
      <c r="M33" s="2" t="s">
        <v>35</v>
      </c>
    </row>
    <row r="34" spans="1:13" ht="72" hidden="1" x14ac:dyDescent="0.3">
      <c r="A34" s="1" t="s">
        <v>33</v>
      </c>
      <c r="B34" s="1" t="s">
        <v>26</v>
      </c>
      <c r="C34" s="1">
        <v>8</v>
      </c>
      <c r="D34" s="1" t="s">
        <v>10</v>
      </c>
      <c r="E34" s="2" t="s">
        <v>49</v>
      </c>
      <c r="G34" s="1">
        <v>1.2424999999999999E-3</v>
      </c>
      <c r="H34" s="1">
        <v>7.4025000000000002E-3</v>
      </c>
      <c r="J34" s="1"/>
      <c r="M34" s="2" t="s">
        <v>35</v>
      </c>
    </row>
    <row r="35" spans="1:13" ht="57.6" hidden="1" x14ac:dyDescent="0.3">
      <c r="A35" s="1" t="s">
        <v>33</v>
      </c>
      <c r="B35" s="1" t="s">
        <v>26</v>
      </c>
      <c r="C35" s="1">
        <v>8</v>
      </c>
      <c r="D35" s="1" t="s">
        <v>13</v>
      </c>
      <c r="E35" s="2" t="s">
        <v>50</v>
      </c>
      <c r="F35" s="2" t="b">
        <v>0</v>
      </c>
      <c r="G35" s="1">
        <v>7.7524999999999998E-3</v>
      </c>
      <c r="H35" s="1">
        <v>7.4025000000000002E-3</v>
      </c>
      <c r="J35" s="1"/>
      <c r="K35" s="1" t="b">
        <f>G35&lt;H35</f>
        <v>0</v>
      </c>
      <c r="L35" s="1" t="b">
        <f>AND(F35,K35)</f>
        <v>0</v>
      </c>
      <c r="M35" s="2" t="s">
        <v>35</v>
      </c>
    </row>
    <row r="36" spans="1:13" ht="57.6" hidden="1" x14ac:dyDescent="0.3">
      <c r="A36" s="1" t="s">
        <v>33</v>
      </c>
      <c r="B36" s="1" t="s">
        <v>26</v>
      </c>
      <c r="C36" s="1">
        <v>12</v>
      </c>
      <c r="D36" s="1" t="s">
        <v>10</v>
      </c>
      <c r="E36" s="2" t="s">
        <v>51</v>
      </c>
      <c r="G36" s="1">
        <v>8.1249999999999996E-4</v>
      </c>
      <c r="H36" s="1">
        <v>7.4025000000000002E-3</v>
      </c>
      <c r="J36" s="1"/>
      <c r="M36" s="2" t="s">
        <v>35</v>
      </c>
    </row>
    <row r="37" spans="1:13" ht="72" hidden="1" x14ac:dyDescent="0.3">
      <c r="A37" s="1" t="s">
        <v>33</v>
      </c>
      <c r="B37" s="1" t="s">
        <v>26</v>
      </c>
      <c r="C37" s="1">
        <v>12</v>
      </c>
      <c r="D37" s="1" t="s">
        <v>13</v>
      </c>
      <c r="E37" s="2" t="s">
        <v>52</v>
      </c>
      <c r="F37" s="2" t="b">
        <v>0</v>
      </c>
      <c r="G37" s="1">
        <v>4.8525E-3</v>
      </c>
      <c r="H37" s="1">
        <v>7.4025000000000002E-3</v>
      </c>
      <c r="J37" s="1"/>
      <c r="K37" s="1" t="b">
        <f>G37&lt;H37</f>
        <v>1</v>
      </c>
      <c r="L37" s="1" t="b">
        <f>AND(F37,K37)</f>
        <v>0</v>
      </c>
      <c r="M37" s="2" t="s">
        <v>35</v>
      </c>
    </row>
    <row r="38" spans="1:13" ht="72" hidden="1" x14ac:dyDescent="0.3">
      <c r="A38" s="1" t="s">
        <v>53</v>
      </c>
      <c r="B38" s="1" t="s">
        <v>9</v>
      </c>
      <c r="C38" s="1">
        <v>6</v>
      </c>
      <c r="D38" s="1" t="s">
        <v>10</v>
      </c>
      <c r="E38" s="2" t="s">
        <v>54</v>
      </c>
      <c r="G38" s="1">
        <v>4.2735000000000001E-4</v>
      </c>
      <c r="H38" s="1">
        <v>4.5734999999999998E-4</v>
      </c>
      <c r="J38" s="1"/>
      <c r="M38" s="2" t="s">
        <v>55</v>
      </c>
    </row>
    <row r="39" spans="1:13" ht="72" hidden="1" x14ac:dyDescent="0.3">
      <c r="A39" s="1" t="s">
        <v>53</v>
      </c>
      <c r="B39" s="1" t="s">
        <v>9</v>
      </c>
      <c r="C39" s="1">
        <v>6</v>
      </c>
      <c r="D39" s="1" t="s">
        <v>13</v>
      </c>
      <c r="E39" s="2" t="s">
        <v>56</v>
      </c>
      <c r="G39" s="1">
        <v>1.914105E-2</v>
      </c>
      <c r="H39" s="1">
        <v>4.5734999999999998E-4</v>
      </c>
      <c r="J39" s="1"/>
      <c r="K39" s="1" t="b">
        <f>G39&lt;H39</f>
        <v>0</v>
      </c>
      <c r="L39" s="1" t="b">
        <f>AND(F39,K39)</f>
        <v>0</v>
      </c>
      <c r="M39" s="2" t="s">
        <v>55</v>
      </c>
    </row>
    <row r="40" spans="1:13" ht="72" hidden="1" x14ac:dyDescent="0.3">
      <c r="A40" s="1" t="s">
        <v>53</v>
      </c>
      <c r="B40" s="1" t="s">
        <v>9</v>
      </c>
      <c r="C40" s="1">
        <v>8</v>
      </c>
      <c r="D40" s="1" t="s">
        <v>10</v>
      </c>
      <c r="E40" s="2" t="s">
        <v>54</v>
      </c>
      <c r="G40" s="1">
        <v>4.2735000000000001E-4</v>
      </c>
      <c r="H40" s="1">
        <v>4.5734999999999998E-4</v>
      </c>
      <c r="J40" s="1"/>
      <c r="M40" s="2" t="s">
        <v>55</v>
      </c>
    </row>
    <row r="41" spans="1:13" ht="72" hidden="1" x14ac:dyDescent="0.3">
      <c r="A41" s="1" t="s">
        <v>53</v>
      </c>
      <c r="B41" s="1" t="s">
        <v>9</v>
      </c>
      <c r="C41" s="1">
        <v>8</v>
      </c>
      <c r="D41" s="1" t="s">
        <v>13</v>
      </c>
      <c r="E41" s="2" t="s">
        <v>57</v>
      </c>
      <c r="F41" s="2" t="b">
        <v>0</v>
      </c>
      <c r="G41" s="1">
        <v>1.238685E-2</v>
      </c>
      <c r="H41" s="1">
        <v>4.5734999999999998E-4</v>
      </c>
      <c r="J41" s="1"/>
      <c r="K41" s="1" t="b">
        <f>G41&lt;H41</f>
        <v>0</v>
      </c>
      <c r="L41" s="1" t="b">
        <f>AND(F41,K41)</f>
        <v>0</v>
      </c>
      <c r="M41" s="2" t="s">
        <v>55</v>
      </c>
    </row>
    <row r="42" spans="1:13" ht="72" hidden="1" x14ac:dyDescent="0.3">
      <c r="A42" s="1" t="s">
        <v>53</v>
      </c>
      <c r="B42" s="1" t="s">
        <v>9</v>
      </c>
      <c r="C42" s="1">
        <v>12</v>
      </c>
      <c r="D42" s="1" t="s">
        <v>10</v>
      </c>
      <c r="E42" s="2" t="s">
        <v>54</v>
      </c>
      <c r="G42" s="1">
        <v>4.2735000000000001E-4</v>
      </c>
      <c r="H42" s="1">
        <v>4.5734999999999998E-4</v>
      </c>
      <c r="J42" s="1"/>
      <c r="M42" s="2" t="s">
        <v>55</v>
      </c>
    </row>
    <row r="43" spans="1:13" ht="86.4" hidden="1" x14ac:dyDescent="0.3">
      <c r="A43" s="1" t="s">
        <v>53</v>
      </c>
      <c r="B43" s="1" t="s">
        <v>9</v>
      </c>
      <c r="C43" s="1">
        <v>12</v>
      </c>
      <c r="D43" s="1" t="s">
        <v>13</v>
      </c>
      <c r="E43" s="2" t="s">
        <v>58</v>
      </c>
      <c r="F43" s="2" t="b">
        <v>0</v>
      </c>
      <c r="G43" s="1">
        <v>7.3075499999999899E-3</v>
      </c>
      <c r="H43" s="1">
        <v>4.5734999999999998E-4</v>
      </c>
      <c r="J43" s="1"/>
      <c r="K43" s="1" t="b">
        <f>G43&lt;H43</f>
        <v>0</v>
      </c>
      <c r="L43" s="1" t="b">
        <f>AND(F43,K43)</f>
        <v>0</v>
      </c>
      <c r="M43" s="2" t="s">
        <v>55</v>
      </c>
    </row>
    <row r="44" spans="1:13" ht="72" hidden="1" x14ac:dyDescent="0.3">
      <c r="A44" s="1" t="s">
        <v>53</v>
      </c>
      <c r="B44" s="1" t="s">
        <v>19</v>
      </c>
      <c r="C44" s="1">
        <v>6</v>
      </c>
      <c r="D44" s="1" t="s">
        <v>10</v>
      </c>
      <c r="E44" s="2" t="s">
        <v>54</v>
      </c>
      <c r="G44" s="1">
        <v>4.2735000000000001E-4</v>
      </c>
      <c r="H44" s="1">
        <v>4.5734999999999998E-4</v>
      </c>
      <c r="J44" s="1"/>
      <c r="M44" s="2" t="s">
        <v>55</v>
      </c>
    </row>
    <row r="45" spans="1:13" ht="72" hidden="1" x14ac:dyDescent="0.3">
      <c r="A45" s="1" t="s">
        <v>53</v>
      </c>
      <c r="B45" s="1" t="s">
        <v>19</v>
      </c>
      <c r="C45" s="1">
        <v>6</v>
      </c>
      <c r="D45" s="1" t="s">
        <v>13</v>
      </c>
      <c r="E45" s="2" t="s">
        <v>59</v>
      </c>
      <c r="G45" s="1">
        <v>1.5772649999999999E-2</v>
      </c>
      <c r="H45" s="1">
        <v>4.5734999999999998E-4</v>
      </c>
      <c r="J45" s="1"/>
      <c r="K45" s="1" t="b">
        <f>G45&lt;H45</f>
        <v>0</v>
      </c>
      <c r="L45" s="1" t="b">
        <f>AND(F45,K45)</f>
        <v>0</v>
      </c>
      <c r="M45" s="2" t="s">
        <v>55</v>
      </c>
    </row>
    <row r="46" spans="1:13" ht="72" hidden="1" x14ac:dyDescent="0.3">
      <c r="A46" s="1" t="s">
        <v>53</v>
      </c>
      <c r="B46" s="1" t="s">
        <v>19</v>
      </c>
      <c r="C46" s="1">
        <v>8</v>
      </c>
      <c r="D46" s="1" t="s">
        <v>10</v>
      </c>
      <c r="E46" s="2" t="s">
        <v>60</v>
      </c>
      <c r="G46" s="1">
        <v>4.8194999999999998E-4</v>
      </c>
      <c r="H46" s="1">
        <v>4.5734999999999998E-4</v>
      </c>
      <c r="J46" s="1"/>
      <c r="M46" s="2" t="s">
        <v>55</v>
      </c>
    </row>
    <row r="47" spans="1:13" ht="72" hidden="1" x14ac:dyDescent="0.3">
      <c r="A47" s="1" t="s">
        <v>53</v>
      </c>
      <c r="B47" s="1" t="s">
        <v>19</v>
      </c>
      <c r="C47" s="1">
        <v>8</v>
      </c>
      <c r="D47" s="1" t="s">
        <v>13</v>
      </c>
      <c r="E47" s="2" t="s">
        <v>61</v>
      </c>
      <c r="F47" s="2" t="b">
        <v>0</v>
      </c>
      <c r="G47" s="1">
        <v>1.06945499999999E-2</v>
      </c>
      <c r="H47" s="1">
        <v>4.5734999999999998E-4</v>
      </c>
      <c r="J47" s="1"/>
      <c r="K47" s="1" t="b">
        <f>G47&lt;H47</f>
        <v>0</v>
      </c>
      <c r="L47" s="1" t="b">
        <f>AND(F47,K47)</f>
        <v>0</v>
      </c>
      <c r="M47" s="2" t="s">
        <v>55</v>
      </c>
    </row>
    <row r="48" spans="1:13" ht="72" hidden="1" x14ac:dyDescent="0.3">
      <c r="A48" s="1" t="s">
        <v>53</v>
      </c>
      <c r="B48" s="1" t="s">
        <v>19</v>
      </c>
      <c r="C48" s="1">
        <v>12</v>
      </c>
      <c r="D48" s="1" t="s">
        <v>10</v>
      </c>
      <c r="E48" s="2" t="s">
        <v>62</v>
      </c>
      <c r="G48" s="1">
        <v>4.7774999999999998E-4</v>
      </c>
      <c r="H48" s="1">
        <v>4.5734999999999998E-4</v>
      </c>
      <c r="J48" s="1"/>
      <c r="M48" s="2" t="s">
        <v>55</v>
      </c>
    </row>
    <row r="49" spans="1:13" ht="86.4" hidden="1" x14ac:dyDescent="0.3">
      <c r="A49" s="1" t="s">
        <v>53</v>
      </c>
      <c r="B49" s="1" t="s">
        <v>19</v>
      </c>
      <c r="C49" s="1">
        <v>12</v>
      </c>
      <c r="D49" s="1" t="s">
        <v>13</v>
      </c>
      <c r="E49" s="2" t="s">
        <v>63</v>
      </c>
      <c r="F49" s="2" t="b">
        <v>0</v>
      </c>
      <c r="G49" s="1">
        <v>7.3087499999999897E-3</v>
      </c>
      <c r="H49" s="1">
        <v>4.5734999999999998E-4</v>
      </c>
      <c r="J49" s="1"/>
      <c r="K49" s="1" t="b">
        <f>G49&lt;H49</f>
        <v>0</v>
      </c>
      <c r="L49" s="1" t="b">
        <f>AND(F49,K49)</f>
        <v>0</v>
      </c>
      <c r="M49" s="2" t="s">
        <v>55</v>
      </c>
    </row>
    <row r="50" spans="1:13" ht="72" hidden="1" x14ac:dyDescent="0.3">
      <c r="A50" s="1" t="s">
        <v>53</v>
      </c>
      <c r="B50" s="1" t="s">
        <v>26</v>
      </c>
      <c r="C50" s="1">
        <v>6</v>
      </c>
      <c r="D50" s="1" t="s">
        <v>10</v>
      </c>
      <c r="E50" s="2" t="s">
        <v>54</v>
      </c>
      <c r="G50" s="1">
        <v>4.2735000000000001E-4</v>
      </c>
      <c r="H50" s="1">
        <v>4.5734999999999998E-4</v>
      </c>
      <c r="J50" s="1"/>
      <c r="M50" s="2" t="s">
        <v>55</v>
      </c>
    </row>
    <row r="51" spans="1:13" ht="72" hidden="1" x14ac:dyDescent="0.3">
      <c r="A51" s="1" t="s">
        <v>53</v>
      </c>
      <c r="B51" s="1" t="s">
        <v>26</v>
      </c>
      <c r="C51" s="1">
        <v>6</v>
      </c>
      <c r="D51" s="1" t="s">
        <v>13</v>
      </c>
      <c r="E51" s="2" t="s">
        <v>64</v>
      </c>
      <c r="G51" s="1">
        <v>2.0887349999999999E-2</v>
      </c>
      <c r="H51" s="1">
        <v>4.5734999999999998E-4</v>
      </c>
      <c r="J51" s="1"/>
      <c r="K51" s="1" t="b">
        <f>G51&lt;H51</f>
        <v>0</v>
      </c>
      <c r="L51" s="1" t="b">
        <f>AND(F51,K51)</f>
        <v>0</v>
      </c>
      <c r="M51" s="2" t="s">
        <v>55</v>
      </c>
    </row>
    <row r="52" spans="1:13" ht="72" hidden="1" x14ac:dyDescent="0.3">
      <c r="A52" s="1" t="s">
        <v>53</v>
      </c>
      <c r="B52" s="1" t="s">
        <v>26</v>
      </c>
      <c r="C52" s="1">
        <v>8</v>
      </c>
      <c r="D52" s="1" t="s">
        <v>10</v>
      </c>
      <c r="E52" s="2" t="s">
        <v>54</v>
      </c>
      <c r="G52" s="1">
        <v>4.2735000000000001E-4</v>
      </c>
      <c r="H52" s="1">
        <v>4.5734999999999998E-4</v>
      </c>
      <c r="J52" s="1"/>
      <c r="M52" s="2" t="s">
        <v>55</v>
      </c>
    </row>
    <row r="53" spans="1:13" ht="72" hidden="1" x14ac:dyDescent="0.3">
      <c r="A53" s="1" t="s">
        <v>53</v>
      </c>
      <c r="B53" s="1" t="s">
        <v>26</v>
      </c>
      <c r="C53" s="1">
        <v>8</v>
      </c>
      <c r="D53" s="1" t="s">
        <v>13</v>
      </c>
      <c r="E53" s="2" t="s">
        <v>65</v>
      </c>
      <c r="F53" s="2" t="b">
        <v>0</v>
      </c>
      <c r="G53" s="1">
        <v>1.409475E-2</v>
      </c>
      <c r="H53" s="1">
        <v>4.5734999999999998E-4</v>
      </c>
      <c r="J53" s="1"/>
      <c r="K53" s="1" t="b">
        <f>G53&lt;H53</f>
        <v>0</v>
      </c>
      <c r="L53" s="1" t="b">
        <f>AND(F53,K53)</f>
        <v>0</v>
      </c>
      <c r="M53" s="2" t="s">
        <v>55</v>
      </c>
    </row>
    <row r="54" spans="1:13" ht="72" hidden="1" x14ac:dyDescent="0.3">
      <c r="A54" s="1" t="s">
        <v>53</v>
      </c>
      <c r="B54" s="1" t="s">
        <v>26</v>
      </c>
      <c r="C54" s="1">
        <v>12</v>
      </c>
      <c r="D54" s="1" t="s">
        <v>10</v>
      </c>
      <c r="E54" s="2" t="s">
        <v>54</v>
      </c>
      <c r="G54" s="1">
        <v>4.2735000000000001E-4</v>
      </c>
      <c r="H54" s="1">
        <v>4.5734999999999998E-4</v>
      </c>
      <c r="J54" s="1"/>
      <c r="M54" s="2" t="s">
        <v>55</v>
      </c>
    </row>
    <row r="55" spans="1:13" ht="86.4" hidden="1" x14ac:dyDescent="0.3">
      <c r="A55" s="1" t="s">
        <v>53</v>
      </c>
      <c r="B55" s="1" t="s">
        <v>26</v>
      </c>
      <c r="C55" s="1">
        <v>12</v>
      </c>
      <c r="D55" s="1" t="s">
        <v>13</v>
      </c>
      <c r="E55" s="2" t="s">
        <v>66</v>
      </c>
      <c r="F55" s="2" t="b">
        <v>0</v>
      </c>
      <c r="G55" s="1">
        <v>7.3105499999999903E-3</v>
      </c>
      <c r="H55" s="1">
        <v>4.5734999999999998E-4</v>
      </c>
      <c r="J55" s="1"/>
      <c r="K55" s="1" t="b">
        <f>G55&lt;H55</f>
        <v>0</v>
      </c>
      <c r="L55" s="1" t="b">
        <f>AND(F55,K55)</f>
        <v>0</v>
      </c>
      <c r="M55" s="2" t="s">
        <v>55</v>
      </c>
    </row>
    <row r="56" spans="1:13" ht="43.2" hidden="1" x14ac:dyDescent="0.3">
      <c r="A56" s="1" t="s">
        <v>67</v>
      </c>
      <c r="B56" s="1" t="s">
        <v>9</v>
      </c>
      <c r="C56" s="1">
        <v>6</v>
      </c>
      <c r="D56" s="1" t="s">
        <v>10</v>
      </c>
      <c r="E56" s="2" t="s">
        <v>54</v>
      </c>
      <c r="G56" s="1">
        <v>1.3649999999999999E-3</v>
      </c>
      <c r="H56" s="1">
        <v>4.1354999999999899E-2</v>
      </c>
      <c r="J56" s="1"/>
      <c r="M56" s="2" t="s">
        <v>68</v>
      </c>
    </row>
    <row r="57" spans="1:13" ht="43.2" hidden="1" x14ac:dyDescent="0.3">
      <c r="A57" s="1" t="s">
        <v>67</v>
      </c>
      <c r="B57" s="1" t="s">
        <v>9</v>
      </c>
      <c r="C57" s="1">
        <v>6</v>
      </c>
      <c r="D57" s="1" t="s">
        <v>13</v>
      </c>
      <c r="E57" s="2" t="s">
        <v>69</v>
      </c>
      <c r="G57" s="1">
        <v>5.4285E-2</v>
      </c>
      <c r="H57" s="1">
        <v>4.1354999999999899E-2</v>
      </c>
      <c r="J57" s="1"/>
      <c r="K57" s="1" t="b">
        <f>G57&lt;H57</f>
        <v>0</v>
      </c>
      <c r="L57" s="1" t="b">
        <f>AND(F57,K57)</f>
        <v>0</v>
      </c>
      <c r="M57" s="2" t="s">
        <v>68</v>
      </c>
    </row>
    <row r="58" spans="1:13" ht="43.2" hidden="1" x14ac:dyDescent="0.3">
      <c r="A58" s="1" t="s">
        <v>67</v>
      </c>
      <c r="B58" s="1" t="s">
        <v>9</v>
      </c>
      <c r="C58" s="1">
        <v>8</v>
      </c>
      <c r="D58" s="1" t="s">
        <v>10</v>
      </c>
      <c r="E58" s="2" t="s">
        <v>70</v>
      </c>
      <c r="G58" s="1">
        <v>3.4650000000000002E-3</v>
      </c>
      <c r="H58" s="1">
        <v>4.1354999999999899E-2</v>
      </c>
      <c r="J58" s="1"/>
      <c r="M58" s="2" t="s">
        <v>68</v>
      </c>
    </row>
    <row r="59" spans="1:13" ht="43.2" x14ac:dyDescent="0.3">
      <c r="A59" s="1" t="s">
        <v>67</v>
      </c>
      <c r="B59" s="1" t="s">
        <v>9</v>
      </c>
      <c r="C59" s="1">
        <v>8</v>
      </c>
      <c r="D59" s="1" t="s">
        <v>13</v>
      </c>
      <c r="E59" s="2" t="s">
        <v>71</v>
      </c>
      <c r="F59" s="2" t="b">
        <v>1</v>
      </c>
      <c r="G59" s="1">
        <v>3.6525000000000002E-2</v>
      </c>
      <c r="H59" s="1">
        <v>4.1354999999999899E-2</v>
      </c>
      <c r="I59" s="1">
        <f>H59-G59</f>
        <v>4.8299999999998969E-3</v>
      </c>
      <c r="J59" s="3">
        <f>I59/H59</f>
        <v>0.1167936162495444</v>
      </c>
      <c r="K59" s="1" t="b">
        <f>G59&lt;H59</f>
        <v>1</v>
      </c>
      <c r="L59" s="1" t="b">
        <f>AND(F59,K59)</f>
        <v>1</v>
      </c>
      <c r="M59" s="2" t="s">
        <v>68</v>
      </c>
    </row>
    <row r="60" spans="1:13" ht="43.2" hidden="1" x14ac:dyDescent="0.3">
      <c r="A60" s="1" t="s">
        <v>67</v>
      </c>
      <c r="B60" s="1" t="s">
        <v>9</v>
      </c>
      <c r="C60" s="1">
        <v>12</v>
      </c>
      <c r="D60" s="1" t="s">
        <v>10</v>
      </c>
      <c r="E60" s="2" t="s">
        <v>72</v>
      </c>
      <c r="G60" s="1">
        <v>4.1250000000000002E-3</v>
      </c>
      <c r="H60" s="1">
        <v>4.1354999999999899E-2</v>
      </c>
      <c r="J60" s="1"/>
      <c r="M60" s="2" t="s">
        <v>68</v>
      </c>
    </row>
    <row r="61" spans="1:13" ht="43.2" x14ac:dyDescent="0.3">
      <c r="A61" s="1" t="s">
        <v>67</v>
      </c>
      <c r="B61" s="1" t="s">
        <v>9</v>
      </c>
      <c r="C61" s="1">
        <v>12</v>
      </c>
      <c r="D61" s="1" t="s">
        <v>13</v>
      </c>
      <c r="E61" s="2" t="s">
        <v>73</v>
      </c>
      <c r="F61" s="2" t="b">
        <v>1</v>
      </c>
      <c r="G61" s="1">
        <v>2.2304999999999998E-2</v>
      </c>
      <c r="H61" s="1">
        <v>4.1354999999999899E-2</v>
      </c>
      <c r="I61" s="1">
        <f>H61-G61</f>
        <v>1.90499999999999E-2</v>
      </c>
      <c r="J61" s="3">
        <f>I61/H61</f>
        <v>0.4606456293072167</v>
      </c>
      <c r="K61" s="1" t="b">
        <f>G61&lt;H61</f>
        <v>1</v>
      </c>
      <c r="L61" s="1" t="b">
        <f>AND(F61,K61)</f>
        <v>1</v>
      </c>
      <c r="M61" s="2" t="s">
        <v>68</v>
      </c>
    </row>
    <row r="62" spans="1:13" ht="43.2" hidden="1" x14ac:dyDescent="0.3">
      <c r="A62" s="1" t="s">
        <v>67</v>
      </c>
      <c r="B62" s="1" t="s">
        <v>19</v>
      </c>
      <c r="C62" s="1">
        <v>6</v>
      </c>
      <c r="D62" s="1" t="s">
        <v>10</v>
      </c>
      <c r="E62" s="2" t="s">
        <v>74</v>
      </c>
      <c r="G62" s="1">
        <v>3.9449999999999997E-3</v>
      </c>
      <c r="H62" s="1">
        <v>4.1354999999999899E-2</v>
      </c>
      <c r="J62" s="1"/>
      <c r="M62" s="2" t="s">
        <v>68</v>
      </c>
    </row>
    <row r="63" spans="1:13" ht="43.2" hidden="1" x14ac:dyDescent="0.3">
      <c r="A63" s="1" t="s">
        <v>67</v>
      </c>
      <c r="B63" s="1" t="s">
        <v>19</v>
      </c>
      <c r="C63" s="1">
        <v>6</v>
      </c>
      <c r="D63" s="1" t="s">
        <v>13</v>
      </c>
      <c r="E63" s="2" t="s">
        <v>75</v>
      </c>
      <c r="G63" s="1">
        <v>4.5824999999999998E-2</v>
      </c>
      <c r="H63" s="1">
        <v>4.1354999999999899E-2</v>
      </c>
      <c r="J63" s="1"/>
      <c r="K63" s="1" t="b">
        <f>G63&lt;H63</f>
        <v>0</v>
      </c>
      <c r="L63" s="1" t="b">
        <f>AND(F63,K63)</f>
        <v>0</v>
      </c>
      <c r="M63" s="2" t="s">
        <v>68</v>
      </c>
    </row>
    <row r="64" spans="1:13" ht="43.2" hidden="1" x14ac:dyDescent="0.3">
      <c r="A64" s="1" t="s">
        <v>67</v>
      </c>
      <c r="B64" s="1" t="s">
        <v>19</v>
      </c>
      <c r="C64" s="1">
        <v>8</v>
      </c>
      <c r="D64" s="1" t="s">
        <v>10</v>
      </c>
      <c r="E64" s="2" t="s">
        <v>76</v>
      </c>
      <c r="G64" s="1">
        <v>2.8050000000000002E-3</v>
      </c>
      <c r="H64" s="1">
        <v>4.1354999999999899E-2</v>
      </c>
      <c r="J64" s="1"/>
      <c r="M64" s="2" t="s">
        <v>68</v>
      </c>
    </row>
    <row r="65" spans="1:13" ht="43.2" x14ac:dyDescent="0.3">
      <c r="A65" s="1" t="s">
        <v>67</v>
      </c>
      <c r="B65" s="1" t="s">
        <v>19</v>
      </c>
      <c r="C65" s="1">
        <v>8</v>
      </c>
      <c r="D65" s="1" t="s">
        <v>13</v>
      </c>
      <c r="E65" s="2" t="s">
        <v>77</v>
      </c>
      <c r="F65" s="2" t="b">
        <v>1</v>
      </c>
      <c r="G65" s="1">
        <v>3.1784999999999897E-2</v>
      </c>
      <c r="H65" s="1">
        <v>4.1354999999999899E-2</v>
      </c>
      <c r="I65" s="1">
        <f>H65-G65</f>
        <v>9.5700000000000021E-3</v>
      </c>
      <c r="J65" s="3">
        <f>I65/H65</f>
        <v>0.23141095393543767</v>
      </c>
      <c r="K65" s="1" t="b">
        <f>G65&lt;H65</f>
        <v>1</v>
      </c>
      <c r="L65" s="1" t="b">
        <f>AND(F65,K65)</f>
        <v>1</v>
      </c>
      <c r="M65" s="2" t="s">
        <v>68</v>
      </c>
    </row>
    <row r="66" spans="1:13" ht="43.2" hidden="1" x14ac:dyDescent="0.3">
      <c r="A66" s="1" t="s">
        <v>67</v>
      </c>
      <c r="B66" s="1" t="s">
        <v>19</v>
      </c>
      <c r="C66" s="1">
        <v>12</v>
      </c>
      <c r="D66" s="1" t="s">
        <v>10</v>
      </c>
      <c r="E66" s="2" t="s">
        <v>78</v>
      </c>
      <c r="G66" s="1">
        <v>1.4250000000000001E-3</v>
      </c>
      <c r="H66" s="1">
        <v>4.1354999999999899E-2</v>
      </c>
      <c r="J66" s="1"/>
      <c r="M66" s="2" t="s">
        <v>68</v>
      </c>
    </row>
    <row r="67" spans="1:13" ht="43.2" x14ac:dyDescent="0.3">
      <c r="A67" s="1" t="s">
        <v>67</v>
      </c>
      <c r="B67" s="1" t="s">
        <v>19</v>
      </c>
      <c r="C67" s="1">
        <v>12</v>
      </c>
      <c r="D67" s="1" t="s">
        <v>13</v>
      </c>
      <c r="E67" s="2" t="s">
        <v>79</v>
      </c>
      <c r="F67" s="2" t="b">
        <v>1</v>
      </c>
      <c r="G67" s="1">
        <v>2.3144999999999999E-2</v>
      </c>
      <c r="H67" s="1">
        <v>4.1354999999999899E-2</v>
      </c>
      <c r="I67" s="1">
        <f>H67-G67</f>
        <v>1.82099999999999E-2</v>
      </c>
      <c r="J67" s="3">
        <f>I67/H67</f>
        <v>0.44033369604642592</v>
      </c>
      <c r="K67" s="1" t="b">
        <f>G67&lt;H67</f>
        <v>1</v>
      </c>
      <c r="L67" s="1" t="b">
        <f>AND(F67,K67)</f>
        <v>1</v>
      </c>
      <c r="M67" s="2" t="s">
        <v>68</v>
      </c>
    </row>
    <row r="68" spans="1:13" ht="43.2" hidden="1" x14ac:dyDescent="0.3">
      <c r="A68" s="1" t="s">
        <v>67</v>
      </c>
      <c r="B68" s="1" t="s">
        <v>26</v>
      </c>
      <c r="C68" s="1">
        <v>6</v>
      </c>
      <c r="D68" s="1" t="s">
        <v>10</v>
      </c>
      <c r="E68" s="2" t="s">
        <v>54</v>
      </c>
      <c r="G68" s="1">
        <v>1.3649999999999999E-3</v>
      </c>
      <c r="H68" s="1">
        <v>4.1354999999999899E-2</v>
      </c>
      <c r="J68" s="1"/>
      <c r="M68" s="2" t="s">
        <v>68</v>
      </c>
    </row>
    <row r="69" spans="1:13" ht="43.2" hidden="1" x14ac:dyDescent="0.3">
      <c r="A69" s="1" t="s">
        <v>67</v>
      </c>
      <c r="B69" s="1" t="s">
        <v>26</v>
      </c>
      <c r="C69" s="1">
        <v>6</v>
      </c>
      <c r="D69" s="1" t="s">
        <v>13</v>
      </c>
      <c r="E69" s="2" t="s">
        <v>80</v>
      </c>
      <c r="G69" s="1">
        <v>5.7825000000000001E-2</v>
      </c>
      <c r="H69" s="1">
        <v>4.1354999999999899E-2</v>
      </c>
      <c r="J69" s="1"/>
      <c r="K69" s="1" t="b">
        <f>G69&lt;H69</f>
        <v>0</v>
      </c>
      <c r="L69" s="1" t="b">
        <f>AND(F69,K69)</f>
        <v>0</v>
      </c>
      <c r="M69" s="2" t="s">
        <v>68</v>
      </c>
    </row>
    <row r="70" spans="1:13" ht="43.2" hidden="1" x14ac:dyDescent="0.3">
      <c r="A70" s="1" t="s">
        <v>67</v>
      </c>
      <c r="B70" s="1" t="s">
        <v>26</v>
      </c>
      <c r="C70" s="1">
        <v>8</v>
      </c>
      <c r="D70" s="1" t="s">
        <v>10</v>
      </c>
      <c r="E70" s="2" t="s">
        <v>54</v>
      </c>
      <c r="G70" s="1">
        <v>1.3649999999999999E-3</v>
      </c>
      <c r="H70" s="1">
        <v>4.1354999999999899E-2</v>
      </c>
      <c r="J70" s="1"/>
      <c r="M70" s="2" t="s">
        <v>68</v>
      </c>
    </row>
    <row r="71" spans="1:13" ht="57.6" hidden="1" x14ac:dyDescent="0.3">
      <c r="A71" s="1" t="s">
        <v>67</v>
      </c>
      <c r="B71" s="1" t="s">
        <v>26</v>
      </c>
      <c r="C71" s="1">
        <v>8</v>
      </c>
      <c r="D71" s="1" t="s">
        <v>13</v>
      </c>
      <c r="E71" s="2" t="s">
        <v>81</v>
      </c>
      <c r="F71" s="2" t="b">
        <v>0</v>
      </c>
      <c r="G71" s="1">
        <v>4.2104999999999997E-2</v>
      </c>
      <c r="H71" s="1">
        <v>4.1354999999999899E-2</v>
      </c>
      <c r="J71" s="1"/>
      <c r="K71" s="1" t="b">
        <f>G71&lt;H71</f>
        <v>0</v>
      </c>
      <c r="L71" s="1" t="b">
        <f>AND(F71,K71)</f>
        <v>0</v>
      </c>
      <c r="M71" s="2" t="s">
        <v>68</v>
      </c>
    </row>
    <row r="72" spans="1:13" ht="43.2" hidden="1" x14ac:dyDescent="0.3">
      <c r="A72" s="1" t="s">
        <v>67</v>
      </c>
      <c r="B72" s="1" t="s">
        <v>26</v>
      </c>
      <c r="C72" s="1">
        <v>12</v>
      </c>
      <c r="D72" s="1" t="s">
        <v>10</v>
      </c>
      <c r="E72" s="2" t="s">
        <v>82</v>
      </c>
      <c r="G72" s="1">
        <v>4.4250000000000001E-3</v>
      </c>
      <c r="H72" s="1">
        <v>4.1354999999999899E-2</v>
      </c>
      <c r="J72" s="1"/>
      <c r="M72" s="2" t="s">
        <v>68</v>
      </c>
    </row>
    <row r="73" spans="1:13" ht="43.2" x14ac:dyDescent="0.3">
      <c r="A73" s="1" t="s">
        <v>67</v>
      </c>
      <c r="B73" s="1" t="s">
        <v>26</v>
      </c>
      <c r="C73" s="1">
        <v>12</v>
      </c>
      <c r="D73" s="1" t="s">
        <v>13</v>
      </c>
      <c r="E73" s="2" t="s">
        <v>83</v>
      </c>
      <c r="F73" s="2" t="b">
        <v>1</v>
      </c>
      <c r="G73" s="1">
        <v>2.1825000000000001E-2</v>
      </c>
      <c r="H73" s="1">
        <v>4.1354999999999899E-2</v>
      </c>
      <c r="I73" s="1">
        <f>H73-G73</f>
        <v>1.9529999999999898E-2</v>
      </c>
      <c r="J73" s="3">
        <f>I73/H73</f>
        <v>0.47225244831338281</v>
      </c>
      <c r="K73" s="1" t="b">
        <f>G73&lt;H73</f>
        <v>1</v>
      </c>
      <c r="L73" s="1" t="b">
        <f>AND(F73,K73)</f>
        <v>1</v>
      </c>
      <c r="M73" s="2" t="s">
        <v>68</v>
      </c>
    </row>
  </sheetData>
  <autoFilter ref="A1:M73" xr:uid="{9DB5D3DB-80A9-4942-AF82-6179D366AB26}">
    <filterColumn colId="2">
      <filters>
        <filter val="8"/>
        <filter val="12"/>
      </filters>
    </filterColumn>
    <filterColumn colId="3">
      <filters>
        <filter val="high"/>
      </filters>
    </filterColumn>
    <filterColumn colId="11">
      <filters>
        <filter val="TRUE"/>
      </filters>
    </filterColumn>
  </autoFilter>
  <conditionalFormatting sqref="L1:L1048576">
    <cfRule type="cellIs" dxfId="0" priority="1" operator="equal">
      <formula>TRUE</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experiment_results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Ang</dc:creator>
  <cp:lastModifiedBy>Gary Ang</cp:lastModifiedBy>
  <dcterms:created xsi:type="dcterms:W3CDTF">2025-06-29T00:57:57Z</dcterms:created>
  <dcterms:modified xsi:type="dcterms:W3CDTF">2025-06-29T00:57:57Z</dcterms:modified>
</cp:coreProperties>
</file>