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brandt/Documents/Promotieonderzoek/Papers/2021_archSIOp/"/>
    </mc:Choice>
  </mc:AlternateContent>
  <xr:revisionPtr revIDLastSave="0" documentId="13_ncr:1_{9D3C36D5-A6C3-7849-886F-B422D6C13A20}" xr6:coauthVersionLast="47" xr6:coauthVersionMax="47" xr10:uidLastSave="{00000000-0000-0000-0000-000000000000}"/>
  <bookViews>
    <workbookView xWindow="32840" yWindow="1420" windowWidth="23000" windowHeight="14900" xr2:uid="{D78067DD-871A-CF46-B3D8-5095EB884D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24" i="1"/>
  <c r="G23" i="1"/>
  <c r="G22" i="1"/>
  <c r="G18" i="1"/>
  <c r="G8" i="1"/>
  <c r="G4" i="1"/>
  <c r="G3" i="1"/>
  <c r="G26" i="1" s="1"/>
  <c r="G29" i="1" s="1"/>
  <c r="E29" i="1"/>
  <c r="E27" i="1"/>
  <c r="E24" i="1"/>
  <c r="E23" i="1"/>
  <c r="E22" i="1"/>
  <c r="E18" i="1"/>
  <c r="E8" i="1"/>
  <c r="E4" i="1"/>
  <c r="E3" i="1"/>
  <c r="C29" i="1"/>
  <c r="C27" i="1"/>
  <c r="C8" i="1"/>
  <c r="C4" i="1"/>
  <c r="C24" i="1"/>
  <c r="C23" i="1"/>
  <c r="C22" i="1"/>
  <c r="C18" i="1"/>
  <c r="C3" i="1"/>
  <c r="D26" i="1"/>
  <c r="D29" i="1" s="1"/>
  <c r="F29" i="1"/>
  <c r="F26" i="1"/>
  <c r="B26" i="1"/>
  <c r="B29" i="1" s="1"/>
  <c r="E26" i="1" l="1"/>
  <c r="C26" i="1"/>
</calcChain>
</file>

<file path=xl/sharedStrings.xml><?xml version="1.0" encoding="utf-8"?>
<sst xmlns="http://schemas.openxmlformats.org/spreadsheetml/2006/main" count="27" uniqueCount="27">
  <si>
    <t>1 - intro</t>
  </si>
  <si>
    <t>2 - Anch</t>
  </si>
  <si>
    <t>3 - Spanning</t>
  </si>
  <si>
    <t>3.1 Data</t>
  </si>
  <si>
    <t>3.3.1 Reconc</t>
  </si>
  <si>
    <t>3.3.2 Alignm</t>
  </si>
  <si>
    <t>3.3.3 Effici</t>
  </si>
  <si>
    <t>3.4 sIOP EP</t>
  </si>
  <si>
    <t>3.4.1 Eng SS</t>
  </si>
  <si>
    <t>3.4.2 Eng SC</t>
  </si>
  <si>
    <t>Abstract</t>
  </si>
  <si>
    <t>TOTAL text</t>
  </si>
  <si>
    <t>GRAND TOTAL</t>
  </si>
  <si>
    <t>Date</t>
  </si>
  <si>
    <t>3.3 Positioning Hitl</t>
  </si>
  <si>
    <t># Fig + tables (200 per stuk)</t>
  </si>
  <si>
    <t>2.1 Seman</t>
  </si>
  <si>
    <t>2.2 Hetor</t>
  </si>
  <si>
    <t>2.3 Coop</t>
  </si>
  <si>
    <t>3.2 Support Scala</t>
  </si>
  <si>
    <t>4 - Roadway</t>
  </si>
  <si>
    <t>4.1 Formulating</t>
  </si>
  <si>
    <t>4.2 Mediation</t>
  </si>
  <si>
    <t>4.3 Data T/C/S</t>
  </si>
  <si>
    <t>5 - ISO42010</t>
  </si>
  <si>
    <t>6 - Related work</t>
  </si>
  <si>
    <t>7 - Disc/Conc/FW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</si>
</sst>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theme="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1" applyNumberFormat="0" applyFont="0" applyFill="0" applyAlignment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4" borderId="0" xfId="1" applyNumberFormat="1" applyFont="1" applyFill="1"/>
    <xf numFmtId="164" fontId="0" fillId="0" borderId="0" xfId="1" applyNumberFormat="1" applyFont="1"/>
    <xf numFmtId="164" fontId="2" fillId="5" borderId="0" xfId="1" applyNumberFormat="1" applyFont="1" applyFill="1"/>
    <xf numFmtId="164" fontId="3" fillId="5" borderId="0" xfId="1" applyNumberFormat="1" applyFont="1" applyFill="1"/>
    <xf numFmtId="164" fontId="2" fillId="6" borderId="0" xfId="1" applyNumberFormat="1" applyFont="1" applyFill="1"/>
    <xf numFmtId="164" fontId="3" fillId="5" borderId="0" xfId="1" applyNumberFormat="1" applyFont="1" applyFill="1" applyAlignment="1">
      <alignment horizontal="right" vertic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4" fillId="2" borderId="0" xfId="1" applyNumberFormat="1" applyFont="1" applyFill="1"/>
    <xf numFmtId="164" fontId="5" fillId="2" borderId="0" xfId="1" applyNumberFormat="1" applyFont="1" applyFill="1"/>
    <xf numFmtId="15" fontId="0" fillId="0" borderId="0" xfId="0" applyNumberFormat="1" applyBorder="1" applyAlignment="1">
      <alignment horizontal="center"/>
    </xf>
    <xf numFmtId="164" fontId="3" fillId="5" borderId="0" xfId="1" applyNumberFormat="1" applyFont="1" applyFill="1" applyBorder="1"/>
    <xf numFmtId="0" fontId="2" fillId="5" borderId="0" xfId="0" applyFont="1" applyFill="1" applyBorder="1"/>
    <xf numFmtId="0" fontId="0" fillId="0" borderId="0" xfId="0" applyBorder="1"/>
    <xf numFmtId="164" fontId="5" fillId="2" borderId="0" xfId="1" applyNumberFormat="1" applyFont="1" applyFill="1" applyBorder="1"/>
    <xf numFmtId="164" fontId="3" fillId="5" borderId="0" xfId="1" applyNumberFormat="1" applyFont="1" applyFill="1" applyBorder="1" applyAlignment="1">
      <alignment horizontal="right" vertical="center"/>
    </xf>
    <xf numFmtId="0" fontId="3" fillId="5" borderId="0" xfId="0" applyFont="1" applyFill="1" applyBorder="1"/>
    <xf numFmtId="0" fontId="2" fillId="6" borderId="0" xfId="0" applyFont="1" applyFill="1" applyBorder="1"/>
    <xf numFmtId="15" fontId="0" fillId="0" borderId="2" xfId="0" applyNumberFormat="1" applyBorder="1" applyAlignment="1">
      <alignment horizontal="center"/>
    </xf>
    <xf numFmtId="164" fontId="2" fillId="5" borderId="2" xfId="1" applyNumberFormat="1" applyFont="1" applyFill="1" applyBorder="1"/>
    <xf numFmtId="164" fontId="0" fillId="0" borderId="2" xfId="1" applyNumberFormat="1" applyFont="1" applyBorder="1"/>
    <xf numFmtId="164" fontId="4" fillId="2" borderId="2" xfId="1" applyNumberFormat="1" applyFont="1" applyFill="1" applyBorder="1"/>
    <xf numFmtId="164" fontId="2" fillId="5" borderId="2" xfId="1" applyNumberFormat="1" applyFont="1" applyFill="1" applyBorder="1" applyAlignment="1">
      <alignment horizontal="right" vertical="center"/>
    </xf>
    <xf numFmtId="164" fontId="3" fillId="5" borderId="2" xfId="1" applyNumberFormat="1" applyFont="1" applyFill="1" applyBorder="1"/>
    <xf numFmtId="164" fontId="2" fillId="6" borderId="2" xfId="1" applyNumberFormat="1" applyFont="1" applyFill="1" applyBorder="1"/>
    <xf numFmtId="164" fontId="3" fillId="5" borderId="0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5" borderId="2" xfId="0" applyFont="1" applyFill="1" applyBorder="1"/>
    <xf numFmtId="0" fontId="0" fillId="0" borderId="2" xfId="0" applyBorder="1"/>
    <xf numFmtId="164" fontId="3" fillId="2" borderId="2" xfId="1" applyNumberFormat="1" applyFont="1" applyFill="1" applyBorder="1"/>
    <xf numFmtId="0" fontId="0" fillId="5" borderId="2" xfId="0" applyFill="1" applyBorder="1"/>
    <xf numFmtId="0" fontId="3" fillId="5" borderId="2" xfId="0" applyFont="1" applyFill="1" applyBorder="1"/>
    <xf numFmtId="0" fontId="2" fillId="6" borderId="2" xfId="0" applyFont="1" applyFill="1" applyBorder="1"/>
  </cellXfs>
  <cellStyles count="3">
    <cellStyle name="Comma" xfId="1" builtinId="3"/>
    <cellStyle name="lijn" xfId="2" xr:uid="{89B2CECE-066B-974B-838D-F58BD26751C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6DA1-E7A6-ED46-8E8B-FADD157C1B7C}">
  <dimension ref="A2:G30"/>
  <sheetViews>
    <sheetView tabSelected="1" workbookViewId="0">
      <selection activeCell="J23" sqref="J23"/>
    </sheetView>
  </sheetViews>
  <sheetFormatPr baseColWidth="10" defaultRowHeight="16" x14ac:dyDescent="0.2"/>
  <cols>
    <col min="1" max="1" width="21" customWidth="1"/>
    <col min="3" max="3" width="11.1640625" customWidth="1"/>
  </cols>
  <sheetData>
    <row r="2" spans="1:7" x14ac:dyDescent="0.2">
      <c r="A2" t="s">
        <v>13</v>
      </c>
      <c r="B2" s="10">
        <v>44831</v>
      </c>
      <c r="C2" s="11"/>
      <c r="D2" s="22">
        <v>44875</v>
      </c>
      <c r="E2" s="14"/>
      <c r="F2" s="30"/>
      <c r="G2" s="31"/>
    </row>
    <row r="3" spans="1:7" x14ac:dyDescent="0.2">
      <c r="A3" s="2" t="s">
        <v>0</v>
      </c>
      <c r="B3" s="6">
        <v>1601</v>
      </c>
      <c r="C3" s="7">
        <f>B3</f>
        <v>1601</v>
      </c>
      <c r="D3" s="23">
        <v>1837</v>
      </c>
      <c r="E3" s="29">
        <f>D3</f>
        <v>1837</v>
      </c>
      <c r="F3" s="32"/>
      <c r="G3" s="29">
        <f>F3</f>
        <v>0</v>
      </c>
    </row>
    <row r="4" spans="1:7" x14ac:dyDescent="0.2">
      <c r="A4" s="2" t="s">
        <v>1</v>
      </c>
      <c r="B4" s="6">
        <v>58</v>
      </c>
      <c r="C4" s="7">
        <f>SUM(B4:B7)</f>
        <v>3332</v>
      </c>
      <c r="D4" s="23">
        <v>58</v>
      </c>
      <c r="E4" s="15">
        <f>SUM(D4:D7)</f>
        <v>3404</v>
      </c>
      <c r="F4" s="32"/>
      <c r="G4" s="15">
        <f>SUM(F4:F7)</f>
        <v>0</v>
      </c>
    </row>
    <row r="5" spans="1:7" x14ac:dyDescent="0.2">
      <c r="A5" s="2" t="s">
        <v>16</v>
      </c>
      <c r="B5" s="6">
        <v>642</v>
      </c>
      <c r="C5" s="6"/>
      <c r="D5" s="23">
        <v>634</v>
      </c>
      <c r="E5" s="16"/>
      <c r="F5" s="32"/>
      <c r="G5" s="16"/>
    </row>
    <row r="6" spans="1:7" x14ac:dyDescent="0.2">
      <c r="A6" s="2" t="s">
        <v>17</v>
      </c>
      <c r="B6" s="6">
        <v>1021</v>
      </c>
      <c r="C6" s="6"/>
      <c r="D6" s="23">
        <v>1023</v>
      </c>
      <c r="E6" s="16"/>
      <c r="F6" s="32"/>
      <c r="G6" s="16"/>
    </row>
    <row r="7" spans="1:7" x14ac:dyDescent="0.2">
      <c r="A7" s="2" t="s">
        <v>18</v>
      </c>
      <c r="B7" s="6">
        <v>1611</v>
      </c>
      <c r="C7" s="6"/>
      <c r="D7" s="23">
        <v>1689</v>
      </c>
      <c r="E7" s="16"/>
      <c r="F7" s="32"/>
      <c r="G7" s="16"/>
    </row>
    <row r="8" spans="1:7" x14ac:dyDescent="0.2">
      <c r="A8" s="2" t="s">
        <v>2</v>
      </c>
      <c r="B8" s="6">
        <v>404</v>
      </c>
      <c r="C8" s="7">
        <f>SUM(B8:B17)</f>
        <v>4507</v>
      </c>
      <c r="D8" s="23">
        <v>402</v>
      </c>
      <c r="E8" s="15">
        <f>SUM(D8:D17)</f>
        <v>4955</v>
      </c>
      <c r="F8" s="32"/>
      <c r="G8" s="15">
        <f>SUM(F8:F17)</f>
        <v>0</v>
      </c>
    </row>
    <row r="9" spans="1:7" x14ac:dyDescent="0.2">
      <c r="A9" s="2" t="s">
        <v>3</v>
      </c>
      <c r="B9" s="6">
        <v>380</v>
      </c>
      <c r="C9" s="6"/>
      <c r="D9" s="23">
        <v>385</v>
      </c>
      <c r="E9" s="16"/>
      <c r="F9" s="32"/>
      <c r="G9" s="16"/>
    </row>
    <row r="10" spans="1:7" x14ac:dyDescent="0.2">
      <c r="A10" s="2" t="s">
        <v>19</v>
      </c>
      <c r="B10" s="6">
        <v>525</v>
      </c>
      <c r="C10" s="6"/>
      <c r="D10" s="23">
        <v>524</v>
      </c>
      <c r="E10" s="16"/>
      <c r="F10" s="32"/>
      <c r="G10" s="16"/>
    </row>
    <row r="11" spans="1:7" x14ac:dyDescent="0.2">
      <c r="A11" s="2" t="s">
        <v>14</v>
      </c>
      <c r="B11" s="6">
        <v>412</v>
      </c>
      <c r="C11" s="6"/>
      <c r="D11" s="23">
        <v>421</v>
      </c>
      <c r="E11" s="16"/>
      <c r="F11" s="32"/>
      <c r="G11" s="16"/>
    </row>
    <row r="12" spans="1:7" x14ac:dyDescent="0.2">
      <c r="A12" s="2" t="s">
        <v>4</v>
      </c>
      <c r="B12" s="6">
        <v>464</v>
      </c>
      <c r="C12" s="6"/>
      <c r="D12" s="23">
        <v>733</v>
      </c>
      <c r="E12" s="16"/>
      <c r="F12" s="32"/>
      <c r="G12" s="16"/>
    </row>
    <row r="13" spans="1:7" x14ac:dyDescent="0.2">
      <c r="A13" s="2" t="s">
        <v>5</v>
      </c>
      <c r="B13" s="6">
        <v>493</v>
      </c>
      <c r="C13" s="6"/>
      <c r="D13" s="23">
        <v>401</v>
      </c>
      <c r="E13" s="16"/>
      <c r="F13" s="32"/>
      <c r="G13" s="16"/>
    </row>
    <row r="14" spans="1:7" x14ac:dyDescent="0.2">
      <c r="A14" s="2" t="s">
        <v>6</v>
      </c>
      <c r="B14" s="6">
        <v>426</v>
      </c>
      <c r="C14" s="6"/>
      <c r="D14" s="23">
        <v>666</v>
      </c>
      <c r="E14" s="16"/>
      <c r="F14" s="32"/>
      <c r="G14" s="16"/>
    </row>
    <row r="15" spans="1:7" x14ac:dyDescent="0.2">
      <c r="A15" s="2" t="s">
        <v>7</v>
      </c>
      <c r="B15" s="6">
        <v>37</v>
      </c>
      <c r="C15" s="6"/>
      <c r="D15" s="23">
        <v>37</v>
      </c>
      <c r="E15" s="16"/>
      <c r="F15" s="32"/>
      <c r="G15" s="16"/>
    </row>
    <row r="16" spans="1:7" x14ac:dyDescent="0.2">
      <c r="A16" s="2" t="s">
        <v>8</v>
      </c>
      <c r="B16" s="6">
        <v>893</v>
      </c>
      <c r="C16" s="6"/>
      <c r="D16" s="23">
        <v>990</v>
      </c>
      <c r="E16" s="16"/>
      <c r="F16" s="32"/>
      <c r="G16" s="16"/>
    </row>
    <row r="17" spans="1:7" x14ac:dyDescent="0.2">
      <c r="A17" s="2" t="s">
        <v>9</v>
      </c>
      <c r="B17" s="6">
        <v>473</v>
      </c>
      <c r="C17" s="6"/>
      <c r="D17" s="23">
        <v>396</v>
      </c>
      <c r="E17" s="16"/>
      <c r="F17" s="32"/>
      <c r="G17" s="16"/>
    </row>
    <row r="18" spans="1:7" x14ac:dyDescent="0.2">
      <c r="A18" s="2" t="s">
        <v>20</v>
      </c>
      <c r="B18" s="6">
        <v>658</v>
      </c>
      <c r="C18" s="7">
        <f>SUM(B18:B21)</f>
        <v>658</v>
      </c>
      <c r="D18" s="23">
        <v>107</v>
      </c>
      <c r="E18" s="15">
        <f>SUM(D18:D21)</f>
        <v>1908</v>
      </c>
      <c r="F18" s="32"/>
      <c r="G18" s="15">
        <f>SUM(F18:F21)</f>
        <v>0</v>
      </c>
    </row>
    <row r="19" spans="1:7" x14ac:dyDescent="0.2">
      <c r="A19" s="2" t="s">
        <v>21</v>
      </c>
      <c r="B19" s="6">
        <v>0</v>
      </c>
      <c r="C19" s="6"/>
      <c r="D19" s="23">
        <v>650</v>
      </c>
      <c r="E19" s="16"/>
      <c r="F19" s="32"/>
      <c r="G19" s="16"/>
    </row>
    <row r="20" spans="1:7" x14ac:dyDescent="0.2">
      <c r="A20" s="2" t="s">
        <v>22</v>
      </c>
      <c r="B20" s="6">
        <v>0</v>
      </c>
      <c r="C20" s="6"/>
      <c r="D20" s="23">
        <v>489</v>
      </c>
      <c r="E20" s="16"/>
      <c r="F20" s="32"/>
      <c r="G20" s="16"/>
    </row>
    <row r="21" spans="1:7" x14ac:dyDescent="0.2">
      <c r="A21" s="2" t="s">
        <v>23</v>
      </c>
      <c r="B21" s="6">
        <v>0</v>
      </c>
      <c r="C21" s="6"/>
      <c r="D21" s="23">
        <v>662</v>
      </c>
      <c r="E21" s="16"/>
      <c r="F21" s="32"/>
      <c r="G21" s="16"/>
    </row>
    <row r="22" spans="1:7" x14ac:dyDescent="0.2">
      <c r="A22" s="2" t="s">
        <v>24</v>
      </c>
      <c r="B22" s="6">
        <v>0</v>
      </c>
      <c r="C22" s="7">
        <f>B22</f>
        <v>0</v>
      </c>
      <c r="D22" s="23">
        <v>0</v>
      </c>
      <c r="E22" s="15">
        <f>D22</f>
        <v>0</v>
      </c>
      <c r="F22" s="32"/>
      <c r="G22" s="15">
        <f>F22</f>
        <v>0</v>
      </c>
    </row>
    <row r="23" spans="1:7" x14ac:dyDescent="0.2">
      <c r="A23" s="2" t="s">
        <v>25</v>
      </c>
      <c r="B23" s="6">
        <v>1775</v>
      </c>
      <c r="C23" s="7">
        <f>B23</f>
        <v>1775</v>
      </c>
      <c r="D23" s="23">
        <v>2203</v>
      </c>
      <c r="E23" s="15">
        <f>D23</f>
        <v>2203</v>
      </c>
      <c r="F23" s="32"/>
      <c r="G23" s="15">
        <f>F23</f>
        <v>0</v>
      </c>
    </row>
    <row r="24" spans="1:7" x14ac:dyDescent="0.2">
      <c r="A24" s="2" t="s">
        <v>26</v>
      </c>
      <c r="B24" s="6">
        <v>70</v>
      </c>
      <c r="C24" s="7">
        <f>B24</f>
        <v>70</v>
      </c>
      <c r="D24" s="23">
        <v>883</v>
      </c>
      <c r="E24" s="15">
        <f>D24</f>
        <v>883</v>
      </c>
      <c r="F24" s="32"/>
      <c r="G24" s="15">
        <f>F24</f>
        <v>0</v>
      </c>
    </row>
    <row r="25" spans="1:7" x14ac:dyDescent="0.2">
      <c r="A25" s="3"/>
      <c r="B25" s="4"/>
      <c r="C25" s="5"/>
      <c r="D25" s="24"/>
      <c r="E25" s="17"/>
      <c r="F25" s="33"/>
      <c r="G25" s="17"/>
    </row>
    <row r="26" spans="1:7" x14ac:dyDescent="0.2">
      <c r="A26" s="1" t="s">
        <v>11</v>
      </c>
      <c r="B26" s="12">
        <f>SUM(B3:B24)</f>
        <v>11943</v>
      </c>
      <c r="C26" s="13">
        <f>SUM(C3:C24)</f>
        <v>11943</v>
      </c>
      <c r="D26" s="25">
        <f t="shared" ref="D26" si="0">SUM(D3:D24)</f>
        <v>15190</v>
      </c>
      <c r="E26" s="18">
        <f t="shared" ref="C26:F26" si="1">SUM(E3:E24)</f>
        <v>15190</v>
      </c>
      <c r="F26" s="34">
        <f t="shared" si="1"/>
        <v>0</v>
      </c>
      <c r="G26" s="18">
        <f t="shared" ref="G26" si="2">SUM(G3:G24)</f>
        <v>0</v>
      </c>
    </row>
    <row r="27" spans="1:7" x14ac:dyDescent="0.2">
      <c r="A27" s="2" t="s">
        <v>15</v>
      </c>
      <c r="B27" s="6">
        <v>5</v>
      </c>
      <c r="C27" s="9">
        <f>B27*200</f>
        <v>1000</v>
      </c>
      <c r="D27" s="26">
        <v>5</v>
      </c>
      <c r="E27" s="19">
        <f>D27*200</f>
        <v>1000</v>
      </c>
      <c r="F27" s="35"/>
      <c r="G27" s="19">
        <f>F27*200</f>
        <v>0</v>
      </c>
    </row>
    <row r="28" spans="1:7" x14ac:dyDescent="0.2">
      <c r="A28" s="2"/>
      <c r="B28" s="7"/>
      <c r="C28" s="7"/>
      <c r="D28" s="27"/>
      <c r="E28" s="20"/>
      <c r="F28" s="36"/>
      <c r="G28" s="20"/>
    </row>
    <row r="29" spans="1:7" x14ac:dyDescent="0.2">
      <c r="A29" s="1" t="s">
        <v>12</v>
      </c>
      <c r="B29" s="12">
        <f>B26+B28</f>
        <v>11943</v>
      </c>
      <c r="C29" s="13">
        <f>SUM(C26:C28)</f>
        <v>12943</v>
      </c>
      <c r="D29" s="25">
        <f>D26+D28</f>
        <v>15190</v>
      </c>
      <c r="E29" s="18">
        <f>SUM(E26:E28)</f>
        <v>16190</v>
      </c>
      <c r="F29" s="34">
        <f t="shared" ref="D29:F29" si="3">F26+F28</f>
        <v>0</v>
      </c>
      <c r="G29" s="18">
        <f>SUM(G26:G28)</f>
        <v>0</v>
      </c>
    </row>
    <row r="30" spans="1:7" x14ac:dyDescent="0.2">
      <c r="A30" s="2" t="s">
        <v>10</v>
      </c>
      <c r="B30" s="8">
        <v>325</v>
      </c>
      <c r="C30" s="8"/>
      <c r="D30" s="28">
        <v>331</v>
      </c>
      <c r="E30" s="21"/>
      <c r="F30" s="37"/>
      <c r="G30" s="21"/>
    </row>
  </sheetData>
  <mergeCells count="3">
    <mergeCell ref="D2:E2"/>
    <mergeCell ref="B2:C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Brandt</dc:creator>
  <cp:lastModifiedBy>Paul Brandt</cp:lastModifiedBy>
  <dcterms:created xsi:type="dcterms:W3CDTF">2022-09-27T08:53:58Z</dcterms:created>
  <dcterms:modified xsi:type="dcterms:W3CDTF">2022-11-10T11:08:34Z</dcterms:modified>
</cp:coreProperties>
</file>