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DE7D8465-4623-C54B-BD8D-1C3B1F49F41C}" xr6:coauthVersionLast="47" xr6:coauthVersionMax="47" xr10:uidLastSave="{00000000-0000-0000-0000-000000000000}"/>
  <bookViews>
    <workbookView xWindow="17280" yWindow="-43200" windowWidth="38480" windowHeight="43200" xr2:uid="{00000000-000D-0000-FFFF-FFFF00000000}"/>
  </bookViews>
  <sheets>
    <sheet name="月" sheetId="3" r:id="rId1"/>
    <sheet name="年" sheetId="4" r:id="rId2"/>
    <sheet name="十干十二支" sheetId="5" r:id="rId3"/>
  </sheets>
  <definedNames>
    <definedName name="_xlnm._FilterDatabase" localSheetId="0" hidden="1">月!$B$1:$AG$471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4" i="3" l="1"/>
  <c r="AC44" i="3" s="1"/>
  <c r="AD44" i="3" s="1"/>
  <c r="AB44" i="3"/>
  <c r="AE44" i="3"/>
  <c r="AF44" i="3"/>
  <c r="AG44" i="3"/>
  <c r="AA45" i="3"/>
  <c r="AC45" i="3" s="1"/>
  <c r="AD45" i="3" s="1"/>
  <c r="AB45" i="3"/>
  <c r="AE45" i="3"/>
  <c r="AF45" i="3"/>
  <c r="AG45" i="3"/>
  <c r="AA43" i="3"/>
  <c r="AB43" i="3"/>
  <c r="AC43" i="3"/>
  <c r="AD43" i="3" s="1"/>
  <c r="AE43" i="3"/>
  <c r="AF43" i="3"/>
  <c r="AG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F61" i="3"/>
  <c r="AG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2" i="3"/>
  <c r="AC112" i="3" s="1"/>
  <c r="AD112" i="3" s="1"/>
  <c r="AB112" i="3"/>
  <c r="AE112" i="3"/>
  <c r="AG112" i="3" s="1"/>
  <c r="AF112" i="3"/>
  <c r="AA113" i="3"/>
  <c r="AC113" i="3" s="1"/>
  <c r="AD113" i="3" s="1"/>
  <c r="AB113" i="3"/>
  <c r="AE113" i="3"/>
  <c r="AG113" i="3" s="1"/>
  <c r="AF113" i="3"/>
  <c r="AA114" i="3"/>
  <c r="AC114" i="3" s="1"/>
  <c r="AD114" i="3" s="1"/>
  <c r="AB114" i="3"/>
  <c r="AE114" i="3"/>
  <c r="AG114" i="3" s="1"/>
  <c r="AF114" i="3"/>
  <c r="AA115" i="3"/>
  <c r="AB115" i="3"/>
  <c r="AE115" i="3"/>
  <c r="AG115" i="3" s="1"/>
  <c r="AF115" i="3"/>
  <c r="AA116" i="3"/>
  <c r="AC116" i="3" s="1"/>
  <c r="AD116" i="3" s="1"/>
  <c r="AB116" i="3"/>
  <c r="AE116" i="3"/>
  <c r="AG116" i="3" s="1"/>
  <c r="AF116" i="3"/>
  <c r="AA117" i="3"/>
  <c r="AB117" i="3"/>
  <c r="AE117" i="3"/>
  <c r="AG117" i="3" s="1"/>
  <c r="AF117" i="3"/>
  <c r="AA118" i="3"/>
  <c r="AC118" i="3" s="1"/>
  <c r="AD118" i="3" s="1"/>
  <c r="AB118" i="3"/>
  <c r="AE118" i="3"/>
  <c r="AG118" i="3" s="1"/>
  <c r="AF118" i="3"/>
  <c r="AA119" i="3"/>
  <c r="AB119" i="3"/>
  <c r="AE119" i="3"/>
  <c r="AG119" i="3" s="1"/>
  <c r="AF119" i="3"/>
  <c r="AA120" i="3"/>
  <c r="AC120" i="3" s="1"/>
  <c r="AD120" i="3" s="1"/>
  <c r="AB120" i="3"/>
  <c r="AE120" i="3"/>
  <c r="AG120" i="3" s="1"/>
  <c r="AF120" i="3"/>
  <c r="AA121" i="3"/>
  <c r="AC121" i="3" s="1"/>
  <c r="AD121" i="3" s="1"/>
  <c r="AB121" i="3"/>
  <c r="AE121" i="3"/>
  <c r="AG121" i="3" s="1"/>
  <c r="AF121" i="3"/>
  <c r="AA122" i="3"/>
  <c r="AB122" i="3"/>
  <c r="AE122" i="3"/>
  <c r="AG122" i="3" s="1"/>
  <c r="AF122" i="3"/>
  <c r="AA123" i="3"/>
  <c r="AC123" i="3" s="1"/>
  <c r="AD123" i="3" s="1"/>
  <c r="AB123" i="3"/>
  <c r="AE123" i="3"/>
  <c r="AG123" i="3" s="1"/>
  <c r="AF123" i="3"/>
  <c r="AA124" i="3"/>
  <c r="AC124" i="3" s="1"/>
  <c r="AD124" i="3" s="1"/>
  <c r="AB124" i="3"/>
  <c r="AE124" i="3"/>
  <c r="AG124" i="3" s="1"/>
  <c r="AF124" i="3"/>
  <c r="AA125" i="3"/>
  <c r="AC125" i="3" s="1"/>
  <c r="AD125" i="3" s="1"/>
  <c r="AB125" i="3"/>
  <c r="AE125" i="3"/>
  <c r="AG125" i="3" s="1"/>
  <c r="AF125" i="3"/>
  <c r="AA126" i="3"/>
  <c r="AB126" i="3"/>
  <c r="AE126" i="3"/>
  <c r="AG126" i="3" s="1"/>
  <c r="AF126" i="3"/>
  <c r="AA127" i="3"/>
  <c r="AC127" i="3" s="1"/>
  <c r="AD127" i="3" s="1"/>
  <c r="AB127" i="3"/>
  <c r="AE127" i="3"/>
  <c r="AG127" i="3" s="1"/>
  <c r="AF127" i="3"/>
  <c r="AA128" i="3"/>
  <c r="AB128" i="3"/>
  <c r="AE128" i="3"/>
  <c r="AG128" i="3" s="1"/>
  <c r="AF128" i="3"/>
  <c r="AA129" i="3"/>
  <c r="AC129" i="3" s="1"/>
  <c r="AD129" i="3" s="1"/>
  <c r="AB129" i="3"/>
  <c r="AE129" i="3"/>
  <c r="AG129" i="3" s="1"/>
  <c r="AF129" i="3"/>
  <c r="AA130" i="3"/>
  <c r="AB130" i="3"/>
  <c r="AE130" i="3"/>
  <c r="AG130" i="3" s="1"/>
  <c r="AF130" i="3"/>
  <c r="AA131" i="3"/>
  <c r="AC131" i="3" s="1"/>
  <c r="AD131" i="3" s="1"/>
  <c r="AB131" i="3"/>
  <c r="AE131" i="3"/>
  <c r="AG131" i="3" s="1"/>
  <c r="AF131" i="3"/>
  <c r="AA132" i="3"/>
  <c r="AB132" i="3"/>
  <c r="AE132" i="3"/>
  <c r="AG132" i="3" s="1"/>
  <c r="AF132" i="3"/>
  <c r="AA133" i="3"/>
  <c r="AC133" i="3" s="1"/>
  <c r="AD133" i="3" s="1"/>
  <c r="AB133" i="3"/>
  <c r="AE133" i="3"/>
  <c r="AG133" i="3" s="1"/>
  <c r="AF133" i="3"/>
  <c r="AA134" i="3"/>
  <c r="AB134" i="3"/>
  <c r="AE134" i="3"/>
  <c r="AG134" i="3" s="1"/>
  <c r="AF134" i="3"/>
  <c r="AA135" i="3"/>
  <c r="AC135" i="3" s="1"/>
  <c r="AD135" i="3" s="1"/>
  <c r="AB135" i="3"/>
  <c r="AE135" i="3"/>
  <c r="AG135" i="3" s="1"/>
  <c r="AF135" i="3"/>
  <c r="AA136" i="3"/>
  <c r="AC136" i="3" s="1"/>
  <c r="AD136" i="3" s="1"/>
  <c r="AB136" i="3"/>
  <c r="AE136" i="3"/>
  <c r="AG136" i="3" s="1"/>
  <c r="AF136" i="3"/>
  <c r="AA137" i="3"/>
  <c r="AC137" i="3" s="1"/>
  <c r="AD137" i="3" s="1"/>
  <c r="AB137" i="3"/>
  <c r="AE137" i="3"/>
  <c r="AG137" i="3" s="1"/>
  <c r="AF137" i="3"/>
  <c r="AA138" i="3"/>
  <c r="AC138" i="3" s="1"/>
  <c r="AD138" i="3" s="1"/>
  <c r="AB138" i="3"/>
  <c r="AE138" i="3"/>
  <c r="AG138" i="3" s="1"/>
  <c r="AF138" i="3"/>
  <c r="AA139" i="3"/>
  <c r="AB139" i="3"/>
  <c r="AE139" i="3"/>
  <c r="AG139" i="3" s="1"/>
  <c r="AF139" i="3"/>
  <c r="AA140" i="3"/>
  <c r="AC140" i="3" s="1"/>
  <c r="AD140" i="3" s="1"/>
  <c r="AB140" i="3"/>
  <c r="AE140" i="3"/>
  <c r="AG140" i="3" s="1"/>
  <c r="AF140" i="3"/>
  <c r="AA141" i="3"/>
  <c r="AB141" i="3"/>
  <c r="AE141" i="3"/>
  <c r="AG141" i="3" s="1"/>
  <c r="AF141" i="3"/>
  <c r="AA142" i="3"/>
  <c r="AC142" i="3" s="1"/>
  <c r="AD142" i="3" s="1"/>
  <c r="AB142" i="3"/>
  <c r="AE142" i="3"/>
  <c r="AG142" i="3" s="1"/>
  <c r="AF142" i="3"/>
  <c r="AA143" i="3"/>
  <c r="AB143" i="3"/>
  <c r="AE143" i="3"/>
  <c r="AG143" i="3" s="1"/>
  <c r="AF143" i="3"/>
  <c r="AA144" i="3"/>
  <c r="AC144" i="3" s="1"/>
  <c r="AD144" i="3" s="1"/>
  <c r="AB144" i="3"/>
  <c r="AE144" i="3"/>
  <c r="AG144" i="3" s="1"/>
  <c r="AF144" i="3"/>
  <c r="AA145" i="3"/>
  <c r="AB145" i="3"/>
  <c r="AE145" i="3"/>
  <c r="AG145" i="3" s="1"/>
  <c r="AF145" i="3"/>
  <c r="AA146" i="3"/>
  <c r="AC146" i="3" s="1"/>
  <c r="AD146" i="3" s="1"/>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C152" i="3" s="1"/>
  <c r="AD152" i="3" s="1"/>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C157" i="3" s="1"/>
  <c r="AD157" i="3" s="1"/>
  <c r="AB157" i="3"/>
  <c r="AE157" i="3"/>
  <c r="AG157" i="3" s="1"/>
  <c r="AF157" i="3"/>
  <c r="AA158" i="3"/>
  <c r="AB158" i="3"/>
  <c r="AE158" i="3"/>
  <c r="AG158" i="3" s="1"/>
  <c r="AF158" i="3"/>
  <c r="AA159" i="3"/>
  <c r="AB159" i="3"/>
  <c r="AE159" i="3"/>
  <c r="AG159" i="3" s="1"/>
  <c r="AF159" i="3"/>
  <c r="AA160" i="3"/>
  <c r="AC160" i="3" s="1"/>
  <c r="AD160" i="3" s="1"/>
  <c r="AB160" i="3"/>
  <c r="AE160" i="3"/>
  <c r="AG160" i="3" s="1"/>
  <c r="AF160" i="3"/>
  <c r="AA161" i="3"/>
  <c r="AB161" i="3"/>
  <c r="AE161" i="3"/>
  <c r="AG161" i="3" s="1"/>
  <c r="AF161" i="3"/>
  <c r="AA162" i="3"/>
  <c r="AC162" i="3" s="1"/>
  <c r="AD162" i="3" s="1"/>
  <c r="AB162" i="3"/>
  <c r="AE162" i="3"/>
  <c r="AG162" i="3" s="1"/>
  <c r="AF162" i="3"/>
  <c r="AA163" i="3"/>
  <c r="AC163" i="3" s="1"/>
  <c r="AD163" i="3" s="1"/>
  <c r="AB163" i="3"/>
  <c r="AE163" i="3"/>
  <c r="AG163" i="3" s="1"/>
  <c r="AF163" i="3"/>
  <c r="AA164" i="3"/>
  <c r="AB164" i="3"/>
  <c r="AE164" i="3"/>
  <c r="AG164" i="3" s="1"/>
  <c r="AF164" i="3"/>
  <c r="AA165" i="3"/>
  <c r="AC165" i="3" s="1"/>
  <c r="AD165" i="3" s="1"/>
  <c r="AB165" i="3"/>
  <c r="AE165" i="3"/>
  <c r="AG165" i="3" s="1"/>
  <c r="AF165" i="3"/>
  <c r="AA166" i="3"/>
  <c r="AC166" i="3" s="1"/>
  <c r="AD166" i="3" s="1"/>
  <c r="AB166" i="3"/>
  <c r="AE166" i="3"/>
  <c r="AG166" i="3" s="1"/>
  <c r="AF166" i="3"/>
  <c r="AA167" i="3"/>
  <c r="AB167" i="3"/>
  <c r="AE167" i="3"/>
  <c r="AG167" i="3" s="1"/>
  <c r="AF167" i="3"/>
  <c r="AA168" i="3"/>
  <c r="AC168" i="3" s="1"/>
  <c r="AD168" i="3" s="1"/>
  <c r="AB168" i="3"/>
  <c r="AE168" i="3"/>
  <c r="AG168" i="3" s="1"/>
  <c r="AF168" i="3"/>
  <c r="AA169" i="3"/>
  <c r="AC169" i="3" s="1"/>
  <c r="AD169" i="3" s="1"/>
  <c r="AB169" i="3"/>
  <c r="AE169" i="3"/>
  <c r="AG169" i="3" s="1"/>
  <c r="AF169" i="3"/>
  <c r="AA170" i="3"/>
  <c r="AB170" i="3"/>
  <c r="AE170" i="3"/>
  <c r="AG170" i="3" s="1"/>
  <c r="AF170" i="3"/>
  <c r="AA171" i="3"/>
  <c r="AC171" i="3" s="1"/>
  <c r="AD171" i="3" s="1"/>
  <c r="AB171" i="3"/>
  <c r="AE171" i="3"/>
  <c r="AG171" i="3" s="1"/>
  <c r="AF171" i="3"/>
  <c r="AA172" i="3"/>
  <c r="AC172" i="3" s="1"/>
  <c r="AD172" i="3" s="1"/>
  <c r="AB172" i="3"/>
  <c r="AE172" i="3"/>
  <c r="AG172" i="3" s="1"/>
  <c r="AF172" i="3"/>
  <c r="AA173" i="3"/>
  <c r="AC173" i="3" s="1"/>
  <c r="AD173" i="3" s="1"/>
  <c r="AB173" i="3"/>
  <c r="AE173" i="3"/>
  <c r="AG173" i="3" s="1"/>
  <c r="AF173" i="3"/>
  <c r="AA174" i="3"/>
  <c r="AB174" i="3"/>
  <c r="AE174" i="3"/>
  <c r="AG174" i="3" s="1"/>
  <c r="AF174" i="3"/>
  <c r="AA175" i="3"/>
  <c r="AC175" i="3" s="1"/>
  <c r="AD175" i="3" s="1"/>
  <c r="AB175" i="3"/>
  <c r="AE175" i="3"/>
  <c r="AG175" i="3" s="1"/>
  <c r="AF175" i="3"/>
  <c r="AA176" i="3"/>
  <c r="AB176" i="3"/>
  <c r="AE176" i="3"/>
  <c r="AG176" i="3" s="1"/>
  <c r="AF176" i="3"/>
  <c r="AA177" i="3"/>
  <c r="AC177" i="3" s="1"/>
  <c r="AD177" i="3" s="1"/>
  <c r="AB177" i="3"/>
  <c r="AE177" i="3"/>
  <c r="AG177" i="3" s="1"/>
  <c r="AF177" i="3"/>
  <c r="AA178" i="3"/>
  <c r="AB178" i="3"/>
  <c r="AE178" i="3"/>
  <c r="AG178" i="3" s="1"/>
  <c r="AF178" i="3"/>
  <c r="AA179" i="3"/>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3" i="3"/>
  <c r="AB183" i="3"/>
  <c r="AE183" i="3"/>
  <c r="AG183" i="3" s="1"/>
  <c r="AF183"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C188" i="3" s="1"/>
  <c r="AD188" i="3" s="1"/>
  <c r="AB188" i="3"/>
  <c r="AE188" i="3"/>
  <c r="AG188" i="3" s="1"/>
  <c r="AF188" i="3"/>
  <c r="AA189" i="3"/>
  <c r="AC189" i="3" s="1"/>
  <c r="AD189" i="3" s="1"/>
  <c r="AB189" i="3"/>
  <c r="AE189" i="3"/>
  <c r="AG189" i="3" s="1"/>
  <c r="AF189" i="3"/>
  <c r="AA190" i="3"/>
  <c r="AC190" i="3" s="1"/>
  <c r="AD190" i="3" s="1"/>
  <c r="AB190" i="3"/>
  <c r="AE190" i="3"/>
  <c r="AG190" i="3" s="1"/>
  <c r="AF190" i="3"/>
  <c r="AA191" i="3"/>
  <c r="AB191" i="3"/>
  <c r="AE191" i="3"/>
  <c r="AG191" i="3" s="1"/>
  <c r="AF191" i="3"/>
  <c r="AA192" i="3"/>
  <c r="AC192" i="3" s="1"/>
  <c r="AD192" i="3" s="1"/>
  <c r="AB192" i="3"/>
  <c r="AE192" i="3"/>
  <c r="AG192" i="3" s="1"/>
  <c r="AF192" i="3"/>
  <c r="AA193" i="3"/>
  <c r="AC193" i="3" s="1"/>
  <c r="AD193" i="3" s="1"/>
  <c r="AB193" i="3"/>
  <c r="AE193" i="3"/>
  <c r="AG193" i="3" s="1"/>
  <c r="AF193" i="3"/>
  <c r="AA194" i="3"/>
  <c r="AC194" i="3" s="1"/>
  <c r="AD194" i="3" s="1"/>
  <c r="AB194" i="3"/>
  <c r="AE194" i="3"/>
  <c r="AG194" i="3" s="1"/>
  <c r="AF194" i="3"/>
  <c r="AA195" i="3"/>
  <c r="AB195" i="3"/>
  <c r="AE195" i="3"/>
  <c r="AG195" i="3" s="1"/>
  <c r="AF195" i="3"/>
  <c r="AA196" i="3"/>
  <c r="AB196" i="3"/>
  <c r="AE196" i="3"/>
  <c r="AF196" i="3"/>
  <c r="AG196" i="3"/>
  <c r="AA197" i="3"/>
  <c r="AB197" i="3"/>
  <c r="AE197" i="3"/>
  <c r="AG197" i="3" s="1"/>
  <c r="AF197" i="3"/>
  <c r="AA198" i="3"/>
  <c r="AC198" i="3" s="1"/>
  <c r="AD198" i="3" s="1"/>
  <c r="AB198" i="3"/>
  <c r="AE198" i="3"/>
  <c r="AG198" i="3" s="1"/>
  <c r="AF198" i="3"/>
  <c r="AA199" i="3"/>
  <c r="AC199" i="3" s="1"/>
  <c r="AD199" i="3" s="1"/>
  <c r="AB199" i="3"/>
  <c r="AE199" i="3"/>
  <c r="AG199" i="3" s="1"/>
  <c r="AF199" i="3"/>
  <c r="AA200" i="3"/>
  <c r="AB200" i="3"/>
  <c r="AE200" i="3"/>
  <c r="AG200" i="3" s="1"/>
  <c r="AF200" i="3"/>
  <c r="AA201" i="3"/>
  <c r="AB201" i="3"/>
  <c r="AE201" i="3"/>
  <c r="AG201" i="3" s="1"/>
  <c r="AF201" i="3"/>
  <c r="AA202" i="3"/>
  <c r="AC202" i="3" s="1"/>
  <c r="AD202" i="3" s="1"/>
  <c r="AB202" i="3"/>
  <c r="AE202" i="3"/>
  <c r="AG202" i="3" s="1"/>
  <c r="AF202" i="3"/>
  <c r="AA203" i="3"/>
  <c r="AC203" i="3" s="1"/>
  <c r="AD203" i="3" s="1"/>
  <c r="AB203" i="3"/>
  <c r="AE203" i="3"/>
  <c r="AG203" i="3" s="1"/>
  <c r="AF203" i="3"/>
  <c r="AA204" i="3"/>
  <c r="AB204" i="3"/>
  <c r="AE204" i="3"/>
  <c r="AG204" i="3" s="1"/>
  <c r="AF204" i="3"/>
  <c r="AA205" i="3"/>
  <c r="AC205" i="3" s="1"/>
  <c r="AD205" i="3" s="1"/>
  <c r="AB205" i="3"/>
  <c r="AE205" i="3"/>
  <c r="AG205" i="3" s="1"/>
  <c r="AF205" i="3"/>
  <c r="AA206" i="3"/>
  <c r="AC206" i="3" s="1"/>
  <c r="AD206" i="3" s="1"/>
  <c r="AB206" i="3"/>
  <c r="AE206" i="3"/>
  <c r="AG206" i="3" s="1"/>
  <c r="AF206" i="3"/>
  <c r="AA207" i="3"/>
  <c r="AB207" i="3"/>
  <c r="AE207" i="3"/>
  <c r="AG207" i="3" s="1"/>
  <c r="AF207" i="3"/>
  <c r="AA208" i="3"/>
  <c r="AC208" i="3" s="1"/>
  <c r="AD208" i="3" s="1"/>
  <c r="AB208" i="3"/>
  <c r="AE208" i="3"/>
  <c r="AG208" i="3" s="1"/>
  <c r="AF208" i="3"/>
  <c r="AA209" i="3"/>
  <c r="AB209" i="3"/>
  <c r="AE209" i="3"/>
  <c r="AG209" i="3" s="1"/>
  <c r="AF209" i="3"/>
  <c r="AA210" i="3"/>
  <c r="AC210" i="3" s="1"/>
  <c r="AD210" i="3" s="1"/>
  <c r="AB210" i="3"/>
  <c r="AE210" i="3"/>
  <c r="AG210" i="3" s="1"/>
  <c r="AF210" i="3"/>
  <c r="AA211" i="3"/>
  <c r="AB211" i="3"/>
  <c r="AE211" i="3"/>
  <c r="AG211" i="3" s="1"/>
  <c r="AF211" i="3"/>
  <c r="AA212" i="3"/>
  <c r="AC212" i="3" s="1"/>
  <c r="AD212" i="3" s="1"/>
  <c r="AB212" i="3"/>
  <c r="AE212" i="3"/>
  <c r="AG212" i="3" s="1"/>
  <c r="AF212" i="3"/>
  <c r="AA213" i="3"/>
  <c r="AB213" i="3"/>
  <c r="AE213" i="3"/>
  <c r="AG213" i="3" s="1"/>
  <c r="AF213" i="3"/>
  <c r="AA214" i="3"/>
  <c r="AC214" i="3" s="1"/>
  <c r="AD214" i="3" s="1"/>
  <c r="AB214" i="3"/>
  <c r="AE214" i="3"/>
  <c r="AG214" i="3" s="1"/>
  <c r="AF214" i="3"/>
  <c r="AA215" i="3"/>
  <c r="AB215" i="3"/>
  <c r="AE215" i="3"/>
  <c r="AG215" i="3" s="1"/>
  <c r="AF215" i="3"/>
  <c r="AA216" i="3"/>
  <c r="AC216" i="3" s="1"/>
  <c r="AD216" i="3" s="1"/>
  <c r="AB216" i="3"/>
  <c r="AE216" i="3"/>
  <c r="AG216" i="3" s="1"/>
  <c r="AF216" i="3"/>
  <c r="AA217" i="3"/>
  <c r="AB217" i="3"/>
  <c r="AE217" i="3"/>
  <c r="AG217" i="3" s="1"/>
  <c r="AF217" i="3"/>
  <c r="AA218" i="3"/>
  <c r="AC218" i="3" s="1"/>
  <c r="AD218" i="3" s="1"/>
  <c r="AB218" i="3"/>
  <c r="AE218" i="3"/>
  <c r="AG218" i="3" s="1"/>
  <c r="AF218" i="3"/>
  <c r="AA219" i="3"/>
  <c r="AB219" i="3"/>
  <c r="AE219" i="3"/>
  <c r="AG219" i="3" s="1"/>
  <c r="AF219" i="3"/>
  <c r="AA220" i="3"/>
  <c r="AC220" i="3" s="1"/>
  <c r="AD220" i="3" s="1"/>
  <c r="AB220" i="3"/>
  <c r="AE220" i="3"/>
  <c r="AG220" i="3" s="1"/>
  <c r="AF220" i="3"/>
  <c r="AA221" i="3"/>
  <c r="AB221" i="3"/>
  <c r="AE221" i="3"/>
  <c r="AG221" i="3" s="1"/>
  <c r="AF221" i="3"/>
  <c r="AA222" i="3"/>
  <c r="AC222" i="3" s="1"/>
  <c r="AD222" i="3" s="1"/>
  <c r="AB222" i="3"/>
  <c r="AE222" i="3"/>
  <c r="AG222" i="3" s="1"/>
  <c r="AF222" i="3"/>
  <c r="AA223" i="3"/>
  <c r="AB223" i="3"/>
  <c r="AE223" i="3"/>
  <c r="AG223" i="3" s="1"/>
  <c r="AF223" i="3"/>
  <c r="AA224" i="3"/>
  <c r="AC224" i="3" s="1"/>
  <c r="AD224" i="3" s="1"/>
  <c r="AB224" i="3"/>
  <c r="AE224" i="3"/>
  <c r="AG224" i="3" s="1"/>
  <c r="AF224" i="3"/>
  <c r="AA225" i="3"/>
  <c r="AB225" i="3"/>
  <c r="AE225" i="3"/>
  <c r="AG225" i="3" s="1"/>
  <c r="AF225" i="3"/>
  <c r="AA226" i="3"/>
  <c r="AC226" i="3" s="1"/>
  <c r="AD226" i="3" s="1"/>
  <c r="AB226" i="3"/>
  <c r="AE226" i="3"/>
  <c r="AG226" i="3" s="1"/>
  <c r="AF226" i="3"/>
  <c r="AA227" i="3"/>
  <c r="AB227" i="3"/>
  <c r="AE227" i="3"/>
  <c r="AG227" i="3" s="1"/>
  <c r="AF227" i="3"/>
  <c r="AA228" i="3"/>
  <c r="AC228" i="3" s="1"/>
  <c r="AD228" i="3" s="1"/>
  <c r="AB228" i="3"/>
  <c r="AE228" i="3"/>
  <c r="AG228" i="3" s="1"/>
  <c r="AF228" i="3"/>
  <c r="AA229" i="3"/>
  <c r="AB229" i="3"/>
  <c r="AE229" i="3"/>
  <c r="AG229" i="3" s="1"/>
  <c r="AF229" i="3"/>
  <c r="AA230" i="3"/>
  <c r="AC230" i="3" s="1"/>
  <c r="AD230" i="3" s="1"/>
  <c r="AB230" i="3"/>
  <c r="AE230" i="3"/>
  <c r="AG230" i="3" s="1"/>
  <c r="AF230" i="3"/>
  <c r="AA231" i="3"/>
  <c r="AB231" i="3"/>
  <c r="AE231" i="3"/>
  <c r="AG231" i="3" s="1"/>
  <c r="AF231" i="3"/>
  <c r="AA232" i="3"/>
  <c r="AC232" i="3" s="1"/>
  <c r="AD232" i="3" s="1"/>
  <c r="AB232" i="3"/>
  <c r="AE232" i="3"/>
  <c r="AG232" i="3" s="1"/>
  <c r="AF232" i="3"/>
  <c r="AA233" i="3"/>
  <c r="AB233" i="3"/>
  <c r="AE233" i="3"/>
  <c r="AG233" i="3" s="1"/>
  <c r="AF233" i="3"/>
  <c r="AA234" i="3"/>
  <c r="AC234" i="3" s="1"/>
  <c r="AD234" i="3" s="1"/>
  <c r="AB234" i="3"/>
  <c r="AE234" i="3"/>
  <c r="AG234" i="3" s="1"/>
  <c r="AF234" i="3"/>
  <c r="AA235" i="3"/>
  <c r="AB235" i="3"/>
  <c r="AE235" i="3"/>
  <c r="AG235" i="3" s="1"/>
  <c r="AF235" i="3"/>
  <c r="AA236" i="3"/>
  <c r="AC236" i="3" s="1"/>
  <c r="AD236" i="3" s="1"/>
  <c r="AB236" i="3"/>
  <c r="AE236" i="3"/>
  <c r="AG236" i="3" s="1"/>
  <c r="AF236" i="3"/>
  <c r="AA237" i="3"/>
  <c r="AB237" i="3"/>
  <c r="AE237" i="3"/>
  <c r="AG237" i="3" s="1"/>
  <c r="AF237" i="3"/>
  <c r="AA238" i="3"/>
  <c r="AC238" i="3" s="1"/>
  <c r="AD238" i="3" s="1"/>
  <c r="AB238" i="3"/>
  <c r="AE238" i="3"/>
  <c r="AG238" i="3" s="1"/>
  <c r="AF238" i="3"/>
  <c r="AA239" i="3"/>
  <c r="AB239" i="3"/>
  <c r="AE239" i="3"/>
  <c r="AG239" i="3" s="1"/>
  <c r="AF239" i="3"/>
  <c r="AA240" i="3"/>
  <c r="AC240" i="3" s="1"/>
  <c r="AD240" i="3" s="1"/>
  <c r="AB240" i="3"/>
  <c r="AE240" i="3"/>
  <c r="AG240" i="3" s="1"/>
  <c r="AF240" i="3"/>
  <c r="AA241" i="3"/>
  <c r="AB241" i="3"/>
  <c r="AE241" i="3"/>
  <c r="AG241" i="3" s="1"/>
  <c r="AF241" i="3"/>
  <c r="AA242" i="3"/>
  <c r="AC242" i="3" s="1"/>
  <c r="AD242" i="3" s="1"/>
  <c r="AB242" i="3"/>
  <c r="AE242" i="3"/>
  <c r="AG242" i="3" s="1"/>
  <c r="AF242" i="3"/>
  <c r="AA243" i="3"/>
  <c r="AB243" i="3"/>
  <c r="AE243" i="3"/>
  <c r="AG243" i="3" s="1"/>
  <c r="AF243" i="3"/>
  <c r="AA244" i="3"/>
  <c r="AC244" i="3" s="1"/>
  <c r="AD244" i="3" s="1"/>
  <c r="AB244" i="3"/>
  <c r="AE244" i="3"/>
  <c r="AG244" i="3" s="1"/>
  <c r="AF244" i="3"/>
  <c r="AA245" i="3"/>
  <c r="AB245" i="3"/>
  <c r="AE245" i="3"/>
  <c r="AG245" i="3" s="1"/>
  <c r="AF245" i="3"/>
  <c r="AA23" i="3"/>
  <c r="AC23" i="3" s="1"/>
  <c r="AD23" i="3" s="1"/>
  <c r="AB23" i="3"/>
  <c r="AE23" i="3"/>
  <c r="AG23" i="3" s="1"/>
  <c r="AF23" i="3"/>
  <c r="AA24" i="3"/>
  <c r="AC24" i="3" s="1"/>
  <c r="AD24" i="3" s="1"/>
  <c r="AB24" i="3"/>
  <c r="AE24" i="3"/>
  <c r="AG24" i="3" s="1"/>
  <c r="AF24" i="3"/>
  <c r="AA25" i="3"/>
  <c r="AC25" i="3" s="1"/>
  <c r="AD25" i="3" s="1"/>
  <c r="AB25" i="3"/>
  <c r="AE25" i="3"/>
  <c r="AG25" i="3" s="1"/>
  <c r="AF25" i="3"/>
  <c r="AF270" i="3"/>
  <c r="AE270" i="3"/>
  <c r="AG270" i="3" s="1"/>
  <c r="AB270" i="3"/>
  <c r="AA270" i="3"/>
  <c r="AF269" i="3"/>
  <c r="AE269" i="3"/>
  <c r="AG269" i="3" s="1"/>
  <c r="AB269" i="3"/>
  <c r="AA269" i="3"/>
  <c r="AF268" i="3"/>
  <c r="AE268" i="3"/>
  <c r="AG268" i="3" s="1"/>
  <c r="AB268" i="3"/>
  <c r="AA268" i="3"/>
  <c r="AF267" i="3"/>
  <c r="AE267" i="3"/>
  <c r="AG267" i="3" s="1"/>
  <c r="AB267" i="3"/>
  <c r="AA267" i="3"/>
  <c r="AF266" i="3"/>
  <c r="AE266" i="3"/>
  <c r="AG266" i="3" s="1"/>
  <c r="AB266" i="3"/>
  <c r="AA266" i="3"/>
  <c r="AF265" i="3"/>
  <c r="AE265" i="3"/>
  <c r="AG265" i="3" s="1"/>
  <c r="AB265" i="3"/>
  <c r="AA265" i="3"/>
  <c r="AF264" i="3"/>
  <c r="AE264" i="3"/>
  <c r="AG264" i="3" s="1"/>
  <c r="AB264" i="3"/>
  <c r="AA264" i="3"/>
  <c r="AF263" i="3"/>
  <c r="AE263" i="3"/>
  <c r="AG263" i="3" s="1"/>
  <c r="AB263" i="3"/>
  <c r="AA263" i="3"/>
  <c r="AF262" i="3"/>
  <c r="AE262" i="3"/>
  <c r="AG262" i="3" s="1"/>
  <c r="AB262" i="3"/>
  <c r="AA262" i="3"/>
  <c r="AF261" i="3"/>
  <c r="AE261" i="3"/>
  <c r="AG261" i="3" s="1"/>
  <c r="AB261" i="3"/>
  <c r="AA261" i="3"/>
  <c r="AF260" i="3"/>
  <c r="AE260" i="3"/>
  <c r="AG260" i="3" s="1"/>
  <c r="AB260" i="3"/>
  <c r="AA260" i="3"/>
  <c r="AF259" i="3"/>
  <c r="AE259" i="3"/>
  <c r="AG259" i="3" s="1"/>
  <c r="AB259" i="3"/>
  <c r="AA259" i="3"/>
  <c r="AF258" i="3"/>
  <c r="AE258" i="3"/>
  <c r="AG258" i="3" s="1"/>
  <c r="AB258" i="3"/>
  <c r="AA258" i="3"/>
  <c r="AF257" i="3"/>
  <c r="AE257" i="3"/>
  <c r="AG257" i="3" s="1"/>
  <c r="AB257" i="3"/>
  <c r="AA257" i="3"/>
  <c r="AF256" i="3"/>
  <c r="AE256" i="3"/>
  <c r="AG256" i="3" s="1"/>
  <c r="AB256" i="3"/>
  <c r="AA256" i="3"/>
  <c r="AC256" i="3" s="1"/>
  <c r="AD256" i="3" s="1"/>
  <c r="AF255" i="3"/>
  <c r="AE255" i="3"/>
  <c r="AG255" i="3" s="1"/>
  <c r="AB255" i="3"/>
  <c r="AA255" i="3"/>
  <c r="AF254" i="3"/>
  <c r="AE254" i="3"/>
  <c r="AG254" i="3" s="1"/>
  <c r="AB254" i="3"/>
  <c r="AA254" i="3"/>
  <c r="AC254" i="3" s="1"/>
  <c r="AD254" i="3" s="1"/>
  <c r="AF253" i="3"/>
  <c r="AE253" i="3"/>
  <c r="AG253" i="3" s="1"/>
  <c r="AB253" i="3"/>
  <c r="AA253" i="3"/>
  <c r="AF252" i="3"/>
  <c r="AE252" i="3"/>
  <c r="AG252" i="3" s="1"/>
  <c r="AB252" i="3"/>
  <c r="AA252" i="3"/>
  <c r="AC252" i="3" s="1"/>
  <c r="AD252" i="3" s="1"/>
  <c r="AF251" i="3"/>
  <c r="AE251" i="3"/>
  <c r="AG251" i="3" s="1"/>
  <c r="AB251" i="3"/>
  <c r="AA251" i="3"/>
  <c r="AF250" i="3"/>
  <c r="AE250" i="3"/>
  <c r="AG250" i="3" s="1"/>
  <c r="AB250" i="3"/>
  <c r="AA250" i="3"/>
  <c r="AF249" i="3"/>
  <c r="AE249" i="3"/>
  <c r="AG249" i="3" s="1"/>
  <c r="AB249" i="3"/>
  <c r="AA249" i="3"/>
  <c r="AF248" i="3"/>
  <c r="AE248" i="3"/>
  <c r="AG248" i="3" s="1"/>
  <c r="AB248" i="3"/>
  <c r="AA248" i="3"/>
  <c r="AC248" i="3" s="1"/>
  <c r="AD248" i="3" s="1"/>
  <c r="AF247" i="3"/>
  <c r="AE247" i="3"/>
  <c r="AG247" i="3" s="1"/>
  <c r="AB247" i="3"/>
  <c r="AA247" i="3"/>
  <c r="AF246" i="3"/>
  <c r="AE246" i="3"/>
  <c r="AG246" i="3" s="1"/>
  <c r="AB246" i="3"/>
  <c r="AA246"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271" i="3"/>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G362"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271" i="3"/>
  <c r="AG271" i="3" s="1"/>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271" i="3"/>
  <c r="AA272" i="3"/>
  <c r="AA273" i="3"/>
  <c r="AA274" i="3"/>
  <c r="AA275" i="3"/>
  <c r="AA276" i="3"/>
  <c r="AC276" i="3" s="1"/>
  <c r="AD276" i="3" s="1"/>
  <c r="AA277" i="3"/>
  <c r="AA278" i="3"/>
  <c r="AC278" i="3" s="1"/>
  <c r="AD278" i="3" s="1"/>
  <c r="AA279" i="3"/>
  <c r="AA280" i="3"/>
  <c r="AC280" i="3" s="1"/>
  <c r="AD280" i="3" s="1"/>
  <c r="AA281" i="3"/>
  <c r="AA282" i="3"/>
  <c r="AC282" i="3" s="1"/>
  <c r="AD282" i="3" s="1"/>
  <c r="AA283" i="3"/>
  <c r="AA284" i="3"/>
  <c r="AC284" i="3" s="1"/>
  <c r="AD284" i="3" s="1"/>
  <c r="AA285" i="3"/>
  <c r="AA286" i="3"/>
  <c r="AC286" i="3" s="1"/>
  <c r="AD286" i="3" s="1"/>
  <c r="AA287" i="3"/>
  <c r="AC287" i="3" s="1"/>
  <c r="AD287" i="3" s="1"/>
  <c r="AA288" i="3"/>
  <c r="AC288" i="3" s="1"/>
  <c r="AD288" i="3" s="1"/>
  <c r="AA289" i="3"/>
  <c r="AC289" i="3" s="1"/>
  <c r="AD289" i="3" s="1"/>
  <c r="AA290" i="3"/>
  <c r="AC290" i="3" s="1"/>
  <c r="AD290" i="3" s="1"/>
  <c r="AA291" i="3"/>
  <c r="AA292" i="3"/>
  <c r="AA293" i="3"/>
  <c r="AC293" i="3" s="1"/>
  <c r="AD293" i="3" s="1"/>
  <c r="AA294" i="3"/>
  <c r="AA295" i="3"/>
  <c r="AC295" i="3" s="1"/>
  <c r="AD295" i="3" s="1"/>
  <c r="AA296" i="3"/>
  <c r="AA297" i="3"/>
  <c r="AC297" i="3" s="1"/>
  <c r="AD297" i="3" s="1"/>
  <c r="AA298" i="3"/>
  <c r="AA299" i="3"/>
  <c r="AC299" i="3" s="1"/>
  <c r="AD299" i="3" s="1"/>
  <c r="AA300" i="3"/>
  <c r="AA301" i="3"/>
  <c r="AC301" i="3" s="1"/>
  <c r="AD301" i="3" s="1"/>
  <c r="AA302" i="3"/>
  <c r="AA303" i="3"/>
  <c r="AC303" i="3" s="1"/>
  <c r="AD303" i="3" s="1"/>
  <c r="AA304" i="3"/>
  <c r="AA305" i="3"/>
  <c r="AC305" i="3" s="1"/>
  <c r="AD305" i="3" s="1"/>
  <c r="AA306" i="3"/>
  <c r="AA307" i="3"/>
  <c r="AC307" i="3" s="1"/>
  <c r="AD307" i="3" s="1"/>
  <c r="AA308" i="3"/>
  <c r="AA309" i="3"/>
  <c r="AC309" i="3" s="1"/>
  <c r="AD309" i="3" s="1"/>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C322" i="3" s="1"/>
  <c r="AD322" i="3" s="1"/>
  <c r="AA323" i="3"/>
  <c r="AA324" i="3"/>
  <c r="AC324" i="3" s="1"/>
  <c r="AD324" i="3" s="1"/>
  <c r="AA325" i="3"/>
  <c r="AA326" i="3"/>
  <c r="AC326" i="3" s="1"/>
  <c r="AD326" i="3" s="1"/>
  <c r="AA327" i="3"/>
  <c r="AC327" i="3" s="1"/>
  <c r="AD327" i="3" s="1"/>
  <c r="AA328" i="3"/>
  <c r="AC328" i="3" s="1"/>
  <c r="AD328" i="3" s="1"/>
  <c r="AA329" i="3"/>
  <c r="AA330" i="3"/>
  <c r="AC330" i="3" s="1"/>
  <c r="AD330" i="3" s="1"/>
  <c r="AA331" i="3"/>
  <c r="AA332" i="3"/>
  <c r="AC332" i="3" s="1"/>
  <c r="AD332" i="3" s="1"/>
  <c r="AA333" i="3"/>
  <c r="AA334" i="3"/>
  <c r="AC334" i="3" s="1"/>
  <c r="AD334" i="3" s="1"/>
  <c r="AA335" i="3"/>
  <c r="AC335" i="3" s="1"/>
  <c r="AD335" i="3" s="1"/>
  <c r="AA336" i="3"/>
  <c r="AC336" i="3" s="1"/>
  <c r="AD336" i="3" s="1"/>
  <c r="AA337" i="3"/>
  <c r="AA338" i="3"/>
  <c r="AC338" i="3" s="1"/>
  <c r="AD338" i="3" s="1"/>
  <c r="AA339" i="3"/>
  <c r="AC339" i="3" s="1"/>
  <c r="AD339" i="3" s="1"/>
  <c r="AA340" i="3"/>
  <c r="AA341" i="3"/>
  <c r="AA342" i="3"/>
  <c r="AC342" i="3" s="1"/>
  <c r="AD342" i="3" s="1"/>
  <c r="AA343" i="3"/>
  <c r="AC343" i="3" s="1"/>
  <c r="AD343" i="3" s="1"/>
  <c r="AA344" i="3"/>
  <c r="AA345" i="3"/>
  <c r="AC345" i="3" s="1"/>
  <c r="AD345" i="3" s="1"/>
  <c r="AA346" i="3"/>
  <c r="AA347" i="3"/>
  <c r="AC347" i="3" s="1"/>
  <c r="AD347" i="3" s="1"/>
  <c r="AA348" i="3"/>
  <c r="AA349" i="3"/>
  <c r="AC349" i="3" s="1"/>
  <c r="AD349" i="3" s="1"/>
  <c r="AA350" i="3"/>
  <c r="AA351" i="3"/>
  <c r="AC351" i="3" s="1"/>
  <c r="AD351" i="3" s="1"/>
  <c r="AA352" i="3"/>
  <c r="AA353" i="3"/>
  <c r="AC353" i="3" s="1"/>
  <c r="AD353" i="3" s="1"/>
  <c r="AA354" i="3"/>
  <c r="AA355" i="3"/>
  <c r="AC355" i="3" s="1"/>
  <c r="AD355" i="3" s="1"/>
  <c r="AA356" i="3"/>
  <c r="AA357" i="3"/>
  <c r="AC357" i="3" s="1"/>
  <c r="AD357" i="3" s="1"/>
  <c r="AA358" i="3"/>
  <c r="AC358" i="3" s="1"/>
  <c r="AD358" i="3" s="1"/>
  <c r="AA359" i="3"/>
  <c r="AC359" i="3" s="1"/>
  <c r="AD359" i="3" s="1"/>
  <c r="AA360" i="3"/>
  <c r="AC360" i="3" s="1"/>
  <c r="AD360" i="3" s="1"/>
  <c r="AA361" i="3"/>
  <c r="AC361" i="3" s="1"/>
  <c r="AD361" i="3" s="1"/>
  <c r="AA362" i="3"/>
  <c r="AA363" i="3"/>
  <c r="AC363" i="3" s="1"/>
  <c r="AD363" i="3" s="1"/>
  <c r="AA364" i="3"/>
  <c r="AC364" i="3" s="1"/>
  <c r="AD364" i="3" s="1"/>
  <c r="AA365" i="3"/>
  <c r="AA366" i="3"/>
  <c r="AC366" i="3" s="1"/>
  <c r="AD366" i="3" s="1"/>
  <c r="AA367" i="3"/>
  <c r="AA368" i="3"/>
  <c r="AC368" i="3" s="1"/>
  <c r="AD368" i="3" s="1"/>
  <c r="AA369" i="3"/>
  <c r="AC369" i="3" s="1"/>
  <c r="AD369" i="3" s="1"/>
  <c r="AA370" i="3"/>
  <c r="AC370" i="3" s="1"/>
  <c r="AD370" i="3" s="1"/>
  <c r="AA371" i="3"/>
  <c r="AC371" i="3" s="1"/>
  <c r="AD371" i="3" s="1"/>
  <c r="AA372" i="3"/>
  <c r="AA373" i="3"/>
  <c r="AA374" i="3"/>
  <c r="AC374" i="3" s="1"/>
  <c r="AD374" i="3" s="1"/>
  <c r="AA375" i="3"/>
  <c r="AA376" i="3"/>
  <c r="AC376" i="3" s="1"/>
  <c r="AD376" i="3" s="1"/>
  <c r="AA377" i="3"/>
  <c r="AA378" i="3"/>
  <c r="AC378" i="3" s="1"/>
  <c r="AD378" i="3" s="1"/>
  <c r="AA379" i="3"/>
  <c r="AA380" i="3"/>
  <c r="AC380" i="3" s="1"/>
  <c r="AD380" i="3" s="1"/>
  <c r="AA381" i="3"/>
  <c r="AA382" i="3"/>
  <c r="AC382" i="3" s="1"/>
  <c r="AD382" i="3" s="1"/>
  <c r="AA383" i="3"/>
  <c r="AC383" i="3" s="1"/>
  <c r="AD383" i="3" s="1"/>
  <c r="AA384" i="3"/>
  <c r="AA385" i="3"/>
  <c r="AC385" i="3" s="1"/>
  <c r="AD385" i="3" s="1"/>
  <c r="AA386" i="3"/>
  <c r="AC386" i="3" s="1"/>
  <c r="AD386" i="3" s="1"/>
  <c r="AA387" i="3"/>
  <c r="AC387" i="3" s="1"/>
  <c r="AD387" i="3" s="1"/>
  <c r="AA388" i="3"/>
  <c r="AC388" i="3" s="1"/>
  <c r="AD388" i="3" s="1"/>
  <c r="AA389" i="3"/>
  <c r="AC389" i="3" s="1"/>
  <c r="AD389" i="3" s="1"/>
  <c r="AA390" i="3"/>
  <c r="AA391" i="3"/>
  <c r="AC391" i="3" s="1"/>
  <c r="AD391" i="3" s="1"/>
  <c r="AA392" i="3"/>
  <c r="AA393" i="3"/>
  <c r="AA394" i="3"/>
  <c r="AC394" i="3" s="1"/>
  <c r="AD394" i="3" s="1"/>
  <c r="AA395" i="3"/>
  <c r="AA396" i="3"/>
  <c r="AA397" i="3"/>
  <c r="AA398" i="3"/>
  <c r="AA399" i="3"/>
  <c r="AC399" i="3" s="1"/>
  <c r="AD399" i="3" s="1"/>
  <c r="AA400" i="3"/>
  <c r="AA401" i="3"/>
  <c r="AC401" i="3" s="1"/>
  <c r="AD401" i="3" s="1"/>
  <c r="AA402" i="3"/>
  <c r="AC402" i="3" s="1"/>
  <c r="AD402" i="3" s="1"/>
  <c r="AA403" i="3"/>
  <c r="AC403" i="3" s="1"/>
  <c r="AD403" i="3" s="1"/>
  <c r="AA404" i="3"/>
  <c r="AA405" i="3"/>
  <c r="AA406" i="3"/>
  <c r="AC406" i="3" s="1"/>
  <c r="AD406" i="3" s="1"/>
  <c r="AA407" i="3"/>
  <c r="AA408" i="3"/>
  <c r="AC408" i="3" s="1"/>
  <c r="AD408" i="3" s="1"/>
  <c r="AA409" i="3"/>
  <c r="AA410" i="3"/>
  <c r="AC410" i="3" s="1"/>
  <c r="AD410" i="3" s="1"/>
  <c r="AA411" i="3"/>
  <c r="AC411" i="3" s="1"/>
  <c r="AD411" i="3" s="1"/>
  <c r="AA412" i="3"/>
  <c r="AC412" i="3" s="1"/>
  <c r="AD412" i="3" s="1"/>
  <c r="AA413" i="3"/>
  <c r="AA414" i="3"/>
  <c r="AC414" i="3" s="1"/>
  <c r="AD414" i="3" s="1"/>
  <c r="AA415" i="3"/>
  <c r="AA416" i="3"/>
  <c r="AC416" i="3" s="1"/>
  <c r="AD416" i="3" s="1"/>
  <c r="AA417" i="3"/>
  <c r="AC417" i="3" s="1"/>
  <c r="AD417" i="3" s="1"/>
  <c r="AA418" i="3"/>
  <c r="AA419" i="3"/>
  <c r="AC419" i="3" s="1"/>
  <c r="AD419" i="3" s="1"/>
  <c r="AA420" i="3"/>
  <c r="AC420" i="3" s="1"/>
  <c r="AD420" i="3" s="1"/>
  <c r="AA421" i="3"/>
  <c r="AA422" i="3"/>
  <c r="AA423" i="3"/>
  <c r="AC423" i="3" s="1"/>
  <c r="AD423" i="3" s="1"/>
  <c r="AA424" i="3"/>
  <c r="AA425" i="3"/>
  <c r="AC425" i="3" s="1"/>
  <c r="AD425" i="3" s="1"/>
  <c r="AA426" i="3"/>
  <c r="AC426" i="3" s="1"/>
  <c r="AD426" i="3" s="1"/>
  <c r="AA427" i="3"/>
  <c r="AC427" i="3" s="1"/>
  <c r="AD427" i="3" s="1"/>
  <c r="AA428" i="3"/>
  <c r="AA429" i="3"/>
  <c r="AC429" i="3" s="1"/>
  <c r="AD429" i="3" s="1"/>
  <c r="AA430" i="3"/>
  <c r="AC430" i="3" s="1"/>
  <c r="AD430" i="3" s="1"/>
  <c r="AA431" i="3"/>
  <c r="AA432" i="3"/>
  <c r="AC432" i="3" s="1"/>
  <c r="AD432" i="3" s="1"/>
  <c r="AA433" i="3"/>
  <c r="AC433" i="3" s="1"/>
  <c r="AD433" i="3" s="1"/>
  <c r="AA434" i="3"/>
  <c r="AA435" i="3"/>
  <c r="AA436" i="3"/>
  <c r="AC436" i="3" s="1"/>
  <c r="AD436" i="3" s="1"/>
  <c r="AA437" i="3"/>
  <c r="AA438" i="3"/>
  <c r="AC438" i="3" s="1"/>
  <c r="AD438" i="3" s="1"/>
  <c r="AA439" i="3"/>
  <c r="AC439" i="3" s="1"/>
  <c r="AD439" i="3" s="1"/>
  <c r="AA440" i="3"/>
  <c r="AA441" i="3"/>
  <c r="AC441" i="3" s="1"/>
  <c r="AD441" i="3" s="1"/>
  <c r="AA442" i="3"/>
  <c r="AC442" i="3" s="1"/>
  <c r="AD442" i="3" s="1"/>
  <c r="AA443" i="3"/>
  <c r="AA444" i="3"/>
  <c r="AC444" i="3" s="1"/>
  <c r="AD444" i="3" s="1"/>
  <c r="AA445" i="3"/>
  <c r="AA446" i="3"/>
  <c r="AC446" i="3" s="1"/>
  <c r="AD446" i="3" s="1"/>
  <c r="AA447" i="3"/>
  <c r="AA448" i="3"/>
  <c r="AC448" i="3" s="1"/>
  <c r="AD448" i="3" s="1"/>
  <c r="AA449" i="3"/>
  <c r="AA450" i="3"/>
  <c r="AA451" i="3"/>
  <c r="AC451" i="3" s="1"/>
  <c r="AD451" i="3" s="1"/>
  <c r="AA452" i="3"/>
  <c r="AC452" i="3" s="1"/>
  <c r="AD452" i="3" s="1"/>
  <c r="AA453" i="3"/>
  <c r="AA454" i="3"/>
  <c r="AA455" i="3"/>
  <c r="AA456" i="3"/>
  <c r="AC456" i="3" s="1"/>
  <c r="AD456" i="3" s="1"/>
  <c r="AA457" i="3"/>
  <c r="AA458" i="3"/>
  <c r="AC458" i="3" s="1"/>
  <c r="AD458" i="3" s="1"/>
  <c r="AA459" i="3"/>
  <c r="AC459" i="3" s="1"/>
  <c r="AD459" i="3" s="1"/>
  <c r="AA460" i="3"/>
  <c r="AA461" i="3"/>
  <c r="AA462" i="3"/>
  <c r="AC462" i="3" s="1"/>
  <c r="AD462" i="3" s="1"/>
  <c r="AA463" i="3"/>
  <c r="AC463" i="3" s="1"/>
  <c r="AD463" i="3" s="1"/>
  <c r="AA464" i="3"/>
  <c r="AA465" i="3"/>
  <c r="AC465" i="3" s="1"/>
  <c r="AD465" i="3" s="1"/>
  <c r="AA466" i="3"/>
  <c r="AA467" i="3"/>
  <c r="AC467" i="3" s="1"/>
  <c r="AD467" i="3" s="1"/>
  <c r="AA468" i="3"/>
  <c r="AC468" i="3" s="1"/>
  <c r="AD468" i="3" s="1"/>
  <c r="AA469" i="3"/>
  <c r="AA470" i="3"/>
  <c r="AA471" i="3"/>
  <c r="AC471" i="3" s="1"/>
  <c r="AD471" i="3" s="1"/>
  <c r="AA271" i="3"/>
  <c r="AC271" i="3" s="1"/>
  <c r="AD271" i="3" s="1"/>
  <c r="AC273" i="3"/>
  <c r="AD273" i="3" s="1"/>
  <c r="AC16" i="3" l="1"/>
  <c r="AD16" i="3" s="1"/>
  <c r="AC19" i="3"/>
  <c r="AD19" i="3" s="1"/>
  <c r="AC18" i="3"/>
  <c r="AD18" i="3" s="1"/>
  <c r="AC14" i="3"/>
  <c r="AD14" i="3" s="1"/>
  <c r="AC12" i="3"/>
  <c r="AD12" i="3" s="1"/>
  <c r="AC379" i="3"/>
  <c r="AD379" i="3" s="1"/>
  <c r="AC331" i="3"/>
  <c r="AD331" i="3" s="1"/>
  <c r="AC323" i="3"/>
  <c r="AD323" i="3" s="1"/>
  <c r="AC291" i="3"/>
  <c r="AD291" i="3" s="1"/>
  <c r="AC283" i="3"/>
  <c r="AD283" i="3" s="1"/>
  <c r="AC275" i="3"/>
  <c r="AD275" i="3" s="1"/>
  <c r="AC178" i="3"/>
  <c r="AD178" i="3" s="1"/>
  <c r="AC176" i="3"/>
  <c r="AD176" i="3" s="1"/>
  <c r="AC35" i="3"/>
  <c r="AD35" i="3" s="1"/>
  <c r="AC91" i="3"/>
  <c r="AD91" i="3" s="1"/>
  <c r="AC161" i="3"/>
  <c r="AD161" i="3" s="1"/>
  <c r="AC159" i="3"/>
  <c r="AD159" i="3" s="1"/>
  <c r="AC57" i="3"/>
  <c r="AD57" i="3" s="1"/>
  <c r="AC164" i="3"/>
  <c r="AD164" i="3" s="1"/>
  <c r="AC179" i="3"/>
  <c r="AD179" i="3" s="1"/>
  <c r="AC145" i="3"/>
  <c r="AD145" i="3" s="1"/>
  <c r="AC235" i="3"/>
  <c r="AD235" i="3" s="1"/>
  <c r="AC209" i="3"/>
  <c r="AD209" i="3" s="1"/>
  <c r="AC167" i="3"/>
  <c r="AD167" i="3" s="1"/>
  <c r="AC103" i="3"/>
  <c r="AD103" i="3" s="1"/>
  <c r="AC85" i="3"/>
  <c r="AD85" i="3" s="1"/>
  <c r="AC229" i="3"/>
  <c r="AD229" i="3" s="1"/>
  <c r="AC225" i="3"/>
  <c r="AD225" i="3" s="1"/>
  <c r="AC219" i="3"/>
  <c r="AD219" i="3" s="1"/>
  <c r="AC104" i="3"/>
  <c r="AD104" i="3" s="1"/>
  <c r="AC211" i="3"/>
  <c r="AD211" i="3" s="1"/>
  <c r="AC148" i="3"/>
  <c r="AD148" i="3" s="1"/>
  <c r="AC195" i="3"/>
  <c r="AD195" i="3" s="1"/>
  <c r="AC268" i="3"/>
  <c r="AD268" i="3" s="1"/>
  <c r="AC155" i="3"/>
  <c r="AD155" i="3" s="1"/>
  <c r="AC98" i="3"/>
  <c r="AD98" i="3" s="1"/>
  <c r="AC79" i="3"/>
  <c r="AD79" i="3" s="1"/>
  <c r="AC117" i="3"/>
  <c r="AD117" i="3" s="1"/>
  <c r="AC115" i="3"/>
  <c r="AD115" i="3" s="1"/>
  <c r="AC111" i="3"/>
  <c r="AD111" i="3" s="1"/>
  <c r="AC96" i="3"/>
  <c r="AD96" i="3" s="1"/>
  <c r="AC94" i="3"/>
  <c r="AD94" i="3" s="1"/>
  <c r="AC92" i="3"/>
  <c r="AD92" i="3" s="1"/>
  <c r="AC243" i="3"/>
  <c r="AD243" i="3" s="1"/>
  <c r="AC200" i="3"/>
  <c r="AD200" i="3" s="1"/>
  <c r="AC174" i="3"/>
  <c r="AD174" i="3" s="1"/>
  <c r="AC134" i="3"/>
  <c r="AD134" i="3" s="1"/>
  <c r="AC132" i="3"/>
  <c r="AD132" i="3" s="1"/>
  <c r="AC196" i="3"/>
  <c r="AD196" i="3" s="1"/>
  <c r="AC143" i="3"/>
  <c r="AD143" i="3" s="1"/>
  <c r="AC53" i="3"/>
  <c r="AD53" i="3" s="1"/>
  <c r="AC26" i="3"/>
  <c r="AD26" i="3" s="1"/>
  <c r="AC141" i="3"/>
  <c r="AD141" i="3" s="1"/>
  <c r="AC126" i="3"/>
  <c r="AD126" i="3" s="1"/>
  <c r="AC29" i="3"/>
  <c r="AD29" i="3" s="1"/>
  <c r="AC221" i="3"/>
  <c r="AD221" i="3" s="1"/>
  <c r="AC217" i="3"/>
  <c r="AD217" i="3" s="1"/>
  <c r="AC204" i="3"/>
  <c r="AD204" i="3" s="1"/>
  <c r="AC122" i="3"/>
  <c r="AD122" i="3" s="1"/>
  <c r="AC107" i="3"/>
  <c r="AD107" i="3" s="1"/>
  <c r="AC213" i="3"/>
  <c r="AD213" i="3" s="1"/>
  <c r="AC184" i="3"/>
  <c r="AD184" i="3" s="1"/>
  <c r="AC237" i="3"/>
  <c r="AD237" i="3" s="1"/>
  <c r="AC233" i="3"/>
  <c r="AD233" i="3" s="1"/>
  <c r="AC207" i="3"/>
  <c r="AD207" i="3" s="1"/>
  <c r="AC201" i="3"/>
  <c r="AD201" i="3" s="1"/>
  <c r="AC76" i="3"/>
  <c r="AD76" i="3" s="1"/>
  <c r="AC74" i="3"/>
  <c r="AD74" i="3" s="1"/>
  <c r="AC227" i="3"/>
  <c r="AD227" i="3" s="1"/>
  <c r="AC83" i="3"/>
  <c r="AD83" i="3" s="1"/>
  <c r="AC61" i="3"/>
  <c r="AD61" i="3" s="1"/>
  <c r="AC260" i="3"/>
  <c r="AD260" i="3" s="1"/>
  <c r="AC264" i="3"/>
  <c r="AD264" i="3" s="1"/>
  <c r="AC197" i="3"/>
  <c r="AD197" i="3" s="1"/>
  <c r="AC139" i="3"/>
  <c r="AD139" i="3" s="1"/>
  <c r="AC101" i="3"/>
  <c r="AD101" i="3" s="1"/>
  <c r="AC241" i="3"/>
  <c r="AD241" i="3" s="1"/>
  <c r="AC150" i="3"/>
  <c r="AD150" i="3" s="1"/>
  <c r="AC119" i="3"/>
  <c r="AD119" i="3" s="1"/>
  <c r="AC109" i="3"/>
  <c r="AD109" i="3" s="1"/>
  <c r="AC99" i="3"/>
  <c r="AD99" i="3" s="1"/>
  <c r="AC87" i="3"/>
  <c r="AD87" i="3" s="1"/>
  <c r="AC51" i="3"/>
  <c r="AD51" i="3" s="1"/>
  <c r="AC33" i="3"/>
  <c r="AD33" i="3" s="1"/>
  <c r="AC247" i="3"/>
  <c r="AD247" i="3" s="1"/>
  <c r="AC257" i="3"/>
  <c r="AD257" i="3" s="1"/>
  <c r="AC259" i="3"/>
  <c r="AD259" i="3" s="1"/>
  <c r="AC158" i="3"/>
  <c r="AD158" i="3" s="1"/>
  <c r="AC93" i="3"/>
  <c r="AD93" i="3" s="1"/>
  <c r="AC71" i="3"/>
  <c r="AD71" i="3" s="1"/>
  <c r="AC58" i="3"/>
  <c r="AD58" i="3" s="1"/>
  <c r="AC55" i="3"/>
  <c r="AD55" i="3" s="1"/>
  <c r="AC239" i="3"/>
  <c r="AD239" i="3" s="1"/>
  <c r="AC231" i="3"/>
  <c r="AD231" i="3" s="1"/>
  <c r="AC223" i="3"/>
  <c r="AD223" i="3" s="1"/>
  <c r="AC215" i="3"/>
  <c r="AD215" i="3" s="1"/>
  <c r="AC183" i="3"/>
  <c r="AD183" i="3" s="1"/>
  <c r="AC170" i="3"/>
  <c r="AD170" i="3" s="1"/>
  <c r="AC130" i="3"/>
  <c r="AD130" i="3" s="1"/>
  <c r="AC66" i="3"/>
  <c r="AD66" i="3" s="1"/>
  <c r="AC64" i="3"/>
  <c r="AD64" i="3" s="1"/>
  <c r="AC191" i="3"/>
  <c r="AD191" i="3" s="1"/>
  <c r="AC186" i="3"/>
  <c r="AD186" i="3" s="1"/>
  <c r="AC181" i="3"/>
  <c r="AD181" i="3" s="1"/>
  <c r="AC128" i="3"/>
  <c r="AD128" i="3" s="1"/>
  <c r="AC81" i="3"/>
  <c r="AD81" i="3" s="1"/>
  <c r="AC245" i="3"/>
  <c r="AD245" i="3" s="1"/>
  <c r="AC404" i="3"/>
  <c r="AD404" i="3" s="1"/>
  <c r="AC396" i="3"/>
  <c r="AD396" i="3" s="1"/>
  <c r="AC372" i="3"/>
  <c r="AD372" i="3" s="1"/>
  <c r="AC356" i="3"/>
  <c r="AD356" i="3" s="1"/>
  <c r="AC348" i="3"/>
  <c r="AD348" i="3" s="1"/>
  <c r="AC316" i="3"/>
  <c r="AD316" i="3" s="1"/>
  <c r="AC308" i="3"/>
  <c r="AD308" i="3" s="1"/>
  <c r="AC300" i="3"/>
  <c r="AD300" i="3" s="1"/>
  <c r="AC246" i="3"/>
  <c r="AD246" i="3" s="1"/>
  <c r="AC266" i="3"/>
  <c r="AD266" i="3" s="1"/>
  <c r="AC249" i="3"/>
  <c r="AD249" i="3" s="1"/>
  <c r="AC251" i="3"/>
  <c r="AD251" i="3" s="1"/>
  <c r="AC253" i="3"/>
  <c r="AD253" i="3" s="1"/>
  <c r="AC255" i="3"/>
  <c r="AD255" i="3" s="1"/>
  <c r="AC354" i="3"/>
  <c r="AD354" i="3" s="1"/>
  <c r="AC267" i="3"/>
  <c r="AD267" i="3" s="1"/>
  <c r="AC261" i="3"/>
  <c r="AD261" i="3" s="1"/>
  <c r="AC269" i="3"/>
  <c r="AD269" i="3" s="1"/>
  <c r="AC250" i="3"/>
  <c r="AD250" i="3" s="1"/>
  <c r="AC258" i="3"/>
  <c r="AD258" i="3" s="1"/>
  <c r="AC263" i="3"/>
  <c r="AD263" i="3" s="1"/>
  <c r="AC262" i="3"/>
  <c r="AD262" i="3" s="1"/>
  <c r="AC265" i="3"/>
  <c r="AD265" i="3" s="1"/>
  <c r="AC270" i="3"/>
  <c r="AD270" i="3" s="1"/>
  <c r="AC292" i="3"/>
  <c r="AD292" i="3" s="1"/>
  <c r="AC279" i="3"/>
  <c r="AD279" i="3" s="1"/>
  <c r="AG386" i="3"/>
  <c r="AC395" i="3"/>
  <c r="AD395" i="3" s="1"/>
  <c r="AC346" i="3"/>
  <c r="AD346" i="3" s="1"/>
  <c r="AC274" i="3"/>
  <c r="AD274" i="3" s="1"/>
  <c r="AC362" i="3"/>
  <c r="AD362" i="3" s="1"/>
  <c r="AC337" i="3"/>
  <c r="AD337" i="3" s="1"/>
  <c r="AC329" i="3"/>
  <c r="AD329" i="3" s="1"/>
  <c r="AC281" i="3"/>
  <c r="AD281" i="3" s="1"/>
  <c r="AC344" i="3"/>
  <c r="AD344" i="3" s="1"/>
  <c r="AC320" i="3"/>
  <c r="AD320" i="3" s="1"/>
  <c r="AC312" i="3"/>
  <c r="AD312" i="3" s="1"/>
  <c r="AC304" i="3"/>
  <c r="AD304" i="3" s="1"/>
  <c r="AC296" i="3"/>
  <c r="AD296" i="3" s="1"/>
  <c r="AC272" i="3"/>
  <c r="AD272" i="3" s="1"/>
  <c r="AC340" i="3"/>
  <c r="AD340" i="3" s="1"/>
  <c r="AC434" i="3"/>
  <c r="AD434" i="3" s="1"/>
  <c r="AC418" i="3"/>
  <c r="AD418" i="3" s="1"/>
  <c r="AC466" i="3"/>
  <c r="AD466" i="3" s="1"/>
  <c r="AC450" i="3"/>
  <c r="AD450" i="3" s="1"/>
  <c r="AC325" i="3"/>
  <c r="AD325" i="3" s="1"/>
  <c r="AC294" i="3"/>
  <c r="AD294" i="3" s="1"/>
  <c r="AC470" i="3"/>
  <c r="AD470" i="3" s="1"/>
  <c r="AC390" i="3"/>
  <c r="AD390" i="3" s="1"/>
  <c r="AC350" i="3"/>
  <c r="AD350" i="3" s="1"/>
  <c r="AC310" i="3"/>
  <c r="AD310" i="3" s="1"/>
  <c r="AC397" i="3"/>
  <c r="AD397" i="3" s="1"/>
  <c r="AC373" i="3"/>
  <c r="AD373" i="3" s="1"/>
  <c r="AC285" i="3"/>
  <c r="AD285" i="3" s="1"/>
  <c r="AC277" i="3"/>
  <c r="AD277" i="3" s="1"/>
  <c r="AC405" i="3"/>
  <c r="AD405" i="3" s="1"/>
  <c r="AC381" i="3"/>
  <c r="AD381" i="3" s="1"/>
  <c r="AC365" i="3"/>
  <c r="AD365" i="3" s="1"/>
  <c r="AC341" i="3"/>
  <c r="AD341" i="3" s="1"/>
  <c r="AC333" i="3"/>
  <c r="AD333" i="3" s="1"/>
  <c r="AC393" i="3"/>
  <c r="AD393" i="3" s="1"/>
  <c r="AC377" i="3"/>
  <c r="AD377" i="3" s="1"/>
  <c r="AC457" i="3"/>
  <c r="AD457" i="3" s="1"/>
  <c r="AC392" i="3"/>
  <c r="AD392" i="3" s="1"/>
  <c r="AC384" i="3"/>
  <c r="AD384" i="3" s="1"/>
  <c r="AC352" i="3"/>
  <c r="AD352" i="3" s="1"/>
  <c r="AC449" i="3"/>
  <c r="AD449" i="3" s="1"/>
  <c r="AC409" i="3"/>
  <c r="AD409" i="3" s="1"/>
  <c r="AC464" i="3"/>
  <c r="AD464" i="3" s="1"/>
  <c r="AC440" i="3"/>
  <c r="AD440" i="3" s="1"/>
  <c r="AC424" i="3"/>
  <c r="AD424" i="3" s="1"/>
  <c r="AC400" i="3"/>
  <c r="AD400" i="3" s="1"/>
  <c r="AC407" i="3"/>
  <c r="AD407" i="3" s="1"/>
  <c r="AC437" i="3"/>
  <c r="AD437" i="3" s="1"/>
  <c r="AC421" i="3"/>
  <c r="AD421" i="3" s="1"/>
  <c r="AC413" i="3"/>
  <c r="AD413" i="3" s="1"/>
  <c r="AC428" i="3"/>
  <c r="AD428" i="3" s="1"/>
  <c r="AC460" i="3"/>
  <c r="AD460" i="3" s="1"/>
  <c r="AC443" i="3"/>
  <c r="AD443" i="3" s="1"/>
  <c r="AC435" i="3"/>
  <c r="AD435" i="3" s="1"/>
  <c r="AC469" i="3"/>
  <c r="AD469" i="3" s="1"/>
  <c r="AC461" i="3"/>
  <c r="AD461" i="3" s="1"/>
  <c r="AC453" i="3"/>
  <c r="AD453" i="3" s="1"/>
  <c r="AC445" i="3"/>
  <c r="AD445" i="3" s="1"/>
  <c r="AC455" i="3"/>
  <c r="AD455" i="3" s="1"/>
  <c r="AC447" i="3"/>
  <c r="AD447" i="3" s="1"/>
  <c r="AC431" i="3"/>
  <c r="AD431" i="3" s="1"/>
  <c r="AC415" i="3"/>
  <c r="AD415" i="3" s="1"/>
  <c r="AC367" i="3"/>
  <c r="AD367" i="3" s="1"/>
  <c r="AC422" i="3"/>
  <c r="AD422" i="3" s="1"/>
  <c r="AC375" i="3"/>
  <c r="AD375" i="3" s="1"/>
  <c r="AC398" i="3"/>
  <c r="AD398" i="3" s="1"/>
  <c r="AC454" i="3"/>
  <c r="AD454" i="3" s="1"/>
  <c r="AC302" i="3"/>
  <c r="AD302" i="3" s="1"/>
  <c r="AC318" i="3"/>
  <c r="AD318" i="3" s="1"/>
  <c r="AC298" i="3"/>
  <c r="AD298" i="3" s="1"/>
  <c r="AC306" i="3"/>
  <c r="AD306" i="3" s="1"/>
  <c r="AC314" i="3"/>
  <c r="AD314" i="3" s="1"/>
</calcChain>
</file>

<file path=xl/sharedStrings.xml><?xml version="1.0" encoding="utf-8"?>
<sst xmlns="http://schemas.openxmlformats.org/spreadsheetml/2006/main" count="11231" uniqueCount="2003">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</sst>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
      <sz val="10"/>
      <name val="ヒラギノ角ゴ ProN W6"/>
      <family val="2"/>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17"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xf numFmtId="49" fontId="3" fillId="0" borderId="22" xfId="0" applyNumberFormat="1" applyFont="1" applyBorder="1" applyAlignment="1">
      <alignment vertical="top" wrapText="1"/>
    </xf>
    <xf numFmtId="49" fontId="0" fillId="0" borderId="23" xfId="0" applyNumberFormat="1" applyFont="1" applyBorder="1" applyAlignment="1">
      <alignment vertical="top" wrapText="1"/>
    </xf>
    <xf numFmtId="49" fontId="3" fillId="0" borderId="20" xfId="0" applyNumberFormat="1" applyFont="1" applyBorder="1" applyAlignment="1">
      <alignment vertical="top" wrapText="1"/>
    </xf>
    <xf numFmtId="49" fontId="3" fillId="0" borderId="21" xfId="0" applyNumberFormat="1" applyFont="1" applyBorder="1" applyAlignment="1">
      <alignment vertical="top" wrapText="1"/>
    </xf>
    <xf numFmtId="49" fontId="3" fillId="0" borderId="24" xfId="0" applyNumberFormat="1" applyFont="1" applyBorder="1" applyAlignment="1">
      <alignment vertical="top" wrapText="1"/>
    </xf>
    <xf numFmtId="49" fontId="3" fillId="0" borderId="13" xfId="0" applyNumberFormat="1" applyFont="1" applyFill="1" applyBorder="1" applyAlignment="1">
      <alignment vertical="top" wrapText="1"/>
    </xf>
    <xf numFmtId="0" fontId="0" fillId="4" borderId="0" xfId="0" applyNumberFormat="1" applyFont="1" applyFill="1" applyAlignment="1">
      <alignment vertical="top" wrapText="1"/>
    </xf>
    <xf numFmtId="0" fontId="5" fillId="4" borderId="0" xfId="0" applyNumberFormat="1" applyFont="1" applyFill="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0" fontId="5" fillId="0" borderId="0" xfId="0" applyNumberFormat="1" applyFont="1" applyAlignment="1">
      <alignment vertical="top" wrapText="1"/>
    </xf>
    <xf numFmtId="49" fontId="5" fillId="4" borderId="13" xfId="0" applyNumberFormat="1" applyFont="1" applyFill="1" applyBorder="1" applyAlignment="1">
      <alignment vertical="top" wrapText="1"/>
    </xf>
    <xf numFmtId="49" fontId="5" fillId="4" borderId="11" xfId="0" applyNumberFormat="1" applyFont="1" applyFill="1" applyBorder="1" applyAlignment="1">
      <alignment vertical="top" wrapText="1"/>
    </xf>
    <xf numFmtId="49" fontId="0" fillId="4" borderId="11" xfId="0" applyNumberFormat="1" applyFont="1" applyFill="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71"/>
  <sheetViews>
    <sheetView showGridLines="0" tabSelected="1" zoomScale="150" zoomScaleNormal="100" workbookViewId="0">
      <pane xSplit="7" ySplit="1" topLeftCell="U33" activePane="bottomRight" state="frozen"/>
      <selection pane="topRight"/>
      <selection pane="bottomLeft"/>
      <selection pane="bottomRight" activeCell="W44" sqref="W44"/>
    </sheetView>
  </sheetViews>
  <sheetFormatPr baseColWidth="10" defaultColWidth="19.5703125" defaultRowHeight="20" customHeight="1"/>
  <cols>
    <col min="1" max="1" width="4.28515625" style="20" customWidth="1"/>
    <col min="2" max="2" width="10.5703125" style="49"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1: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1:33" s="20" customFormat="1" ht="48.5" customHeight="1">
      <c r="A2" s="61"/>
      <c r="B2" s="24" t="s">
        <v>1907</v>
      </c>
      <c r="C2" s="24" t="s">
        <v>912</v>
      </c>
      <c r="D2" s="24" t="s">
        <v>912</v>
      </c>
      <c r="E2" s="25">
        <v>49</v>
      </c>
      <c r="F2" s="24" t="s">
        <v>922</v>
      </c>
      <c r="G2" s="26" t="s">
        <v>1908</v>
      </c>
      <c r="H2" s="45" t="s">
        <v>1948</v>
      </c>
      <c r="I2" s="55" t="s">
        <v>912</v>
      </c>
      <c r="J2" s="58" t="s">
        <v>934</v>
      </c>
      <c r="K2" s="58" t="s">
        <v>933</v>
      </c>
      <c r="L2" s="56"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s="20" customFormat="1" ht="48.5" customHeight="1">
      <c r="A3" s="61"/>
      <c r="B3" s="27" t="s">
        <v>1909</v>
      </c>
      <c r="C3" s="27" t="s">
        <v>912</v>
      </c>
      <c r="D3" s="27" t="s">
        <v>912</v>
      </c>
      <c r="E3" s="28">
        <v>54</v>
      </c>
      <c r="F3" s="27" t="s">
        <v>922</v>
      </c>
      <c r="G3" s="29" t="s">
        <v>1910</v>
      </c>
      <c r="H3" s="47" t="s">
        <v>1949</v>
      </c>
      <c r="I3" s="55" t="s">
        <v>912</v>
      </c>
      <c r="J3" s="59" t="s">
        <v>934</v>
      </c>
      <c r="K3" s="59" t="s">
        <v>933</v>
      </c>
      <c r="L3" s="56"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s="20" customFormat="1" ht="48.5" customHeight="1">
      <c r="A4" s="61"/>
      <c r="B4" s="27" t="s">
        <v>1911</v>
      </c>
      <c r="C4" s="27" t="s">
        <v>912</v>
      </c>
      <c r="D4" s="27" t="s">
        <v>912</v>
      </c>
      <c r="E4" s="28">
        <v>56</v>
      </c>
      <c r="F4" s="27" t="s">
        <v>922</v>
      </c>
      <c r="G4" s="29" t="s">
        <v>1912</v>
      </c>
      <c r="H4" s="47" t="s">
        <v>1950</v>
      </c>
      <c r="I4" s="55" t="s">
        <v>912</v>
      </c>
      <c r="J4" s="59" t="s">
        <v>934</v>
      </c>
      <c r="K4" s="59" t="s">
        <v>933</v>
      </c>
      <c r="L4" s="56" t="s">
        <v>21</v>
      </c>
      <c r="M4" s="31" t="s">
        <v>21</v>
      </c>
      <c r="N4" s="31" t="s">
        <v>21</v>
      </c>
      <c r="O4" s="31" t="s">
        <v>21</v>
      </c>
      <c r="P4" s="31" t="s">
        <v>21</v>
      </c>
      <c r="Q4" s="31" t="s">
        <v>21</v>
      </c>
      <c r="R4" s="31" t="s">
        <v>21</v>
      </c>
      <c r="S4" s="31" t="s">
        <v>21</v>
      </c>
      <c r="T4" s="31" t="s">
        <v>21</v>
      </c>
      <c r="U4" s="31" t="s">
        <v>21</v>
      </c>
      <c r="V4" s="31" t="s">
        <v>21</v>
      </c>
      <c r="W4" s="31" t="s">
        <v>21</v>
      </c>
      <c r="X4" s="31" t="s">
        <v>21</v>
      </c>
      <c r="Y4" s="31" t="s">
        <v>21</v>
      </c>
      <c r="Z4" s="31" t="s">
        <v>21</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s="20" customFormat="1" ht="48.5" customHeight="1">
      <c r="A5" s="61"/>
      <c r="B5" s="27" t="s">
        <v>1913</v>
      </c>
      <c r="C5" s="27" t="s">
        <v>912</v>
      </c>
      <c r="D5" s="27" t="s">
        <v>912</v>
      </c>
      <c r="E5" s="28">
        <v>72</v>
      </c>
      <c r="F5" s="27" t="s">
        <v>922</v>
      </c>
      <c r="G5" s="29" t="s">
        <v>1914</v>
      </c>
      <c r="H5" s="47" t="s">
        <v>1951</v>
      </c>
      <c r="I5" s="55" t="s">
        <v>912</v>
      </c>
      <c r="J5" s="59" t="s">
        <v>934</v>
      </c>
      <c r="K5" s="59" t="s">
        <v>933</v>
      </c>
      <c r="L5" s="56" t="s">
        <v>21</v>
      </c>
      <c r="M5" s="31" t="s">
        <v>21</v>
      </c>
      <c r="N5" s="31" t="s">
        <v>21</v>
      </c>
      <c r="O5" s="31" t="s">
        <v>21</v>
      </c>
      <c r="P5" s="31" t="s">
        <v>21</v>
      </c>
      <c r="Q5" s="31" t="s">
        <v>21</v>
      </c>
      <c r="R5" s="31" t="s">
        <v>21</v>
      </c>
      <c r="S5" s="31" t="s">
        <v>21</v>
      </c>
      <c r="T5" s="31" t="s">
        <v>21</v>
      </c>
      <c r="U5" s="31" t="s">
        <v>21</v>
      </c>
      <c r="V5" s="31" t="s">
        <v>21</v>
      </c>
      <c r="W5" s="31" t="s">
        <v>21</v>
      </c>
      <c r="X5" s="31" t="s">
        <v>21</v>
      </c>
      <c r="Y5" s="31" t="s">
        <v>21</v>
      </c>
      <c r="Z5" s="31" t="s">
        <v>21</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s="20" customFormat="1" ht="48.5" customHeight="1">
      <c r="A6" s="61"/>
      <c r="B6" s="27" t="s">
        <v>1915</v>
      </c>
      <c r="C6" s="27" t="s">
        <v>912</v>
      </c>
      <c r="D6" s="27" t="s">
        <v>912</v>
      </c>
      <c r="E6" s="28">
        <v>72</v>
      </c>
      <c r="F6" s="27" t="s">
        <v>922</v>
      </c>
      <c r="G6" s="29" t="s">
        <v>1916</v>
      </c>
      <c r="H6" s="47" t="s">
        <v>1952</v>
      </c>
      <c r="I6" s="55" t="s">
        <v>912</v>
      </c>
      <c r="J6" s="59" t="s">
        <v>934</v>
      </c>
      <c r="K6" s="59" t="s">
        <v>933</v>
      </c>
      <c r="L6" s="56"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s="20" customFormat="1" ht="48.5" customHeight="1">
      <c r="A7" s="61"/>
      <c r="B7" s="27" t="s">
        <v>1917</v>
      </c>
      <c r="C7" s="27" t="s">
        <v>912</v>
      </c>
      <c r="D7" s="27" t="s">
        <v>912</v>
      </c>
      <c r="E7" s="28">
        <v>74</v>
      </c>
      <c r="F7" s="27" t="s">
        <v>922</v>
      </c>
      <c r="G7" s="29" t="s">
        <v>1918</v>
      </c>
      <c r="H7" s="47" t="s">
        <v>1953</v>
      </c>
      <c r="I7" s="55" t="s">
        <v>912</v>
      </c>
      <c r="J7" s="59" t="s">
        <v>934</v>
      </c>
      <c r="K7" s="59" t="s">
        <v>933</v>
      </c>
      <c r="L7" s="56" t="s">
        <v>21</v>
      </c>
      <c r="M7" s="31" t="s">
        <v>21</v>
      </c>
      <c r="N7" s="31" t="s">
        <v>21</v>
      </c>
      <c r="O7" s="31" t="s">
        <v>21</v>
      </c>
      <c r="P7" s="31" t="s">
        <v>21</v>
      </c>
      <c r="Q7" s="31" t="s">
        <v>21</v>
      </c>
      <c r="R7" s="31" t="s">
        <v>21</v>
      </c>
      <c r="S7" s="31" t="s">
        <v>21</v>
      </c>
      <c r="T7" s="31" t="s">
        <v>21</v>
      </c>
      <c r="U7" s="31" t="s">
        <v>21</v>
      </c>
      <c r="V7" s="31" t="s">
        <v>21</v>
      </c>
      <c r="W7" s="31" t="s">
        <v>21</v>
      </c>
      <c r="X7" s="31" t="s">
        <v>21</v>
      </c>
      <c r="Y7" s="31" t="s">
        <v>21</v>
      </c>
      <c r="Z7" s="31" t="s">
        <v>21</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s="20" customFormat="1" ht="48.5" customHeight="1">
      <c r="A8" s="61"/>
      <c r="B8" s="27" t="s">
        <v>1919</v>
      </c>
      <c r="C8" s="27" t="s">
        <v>912</v>
      </c>
      <c r="D8" s="27" t="s">
        <v>912</v>
      </c>
      <c r="E8" s="28">
        <v>74</v>
      </c>
      <c r="F8" s="27" t="s">
        <v>930</v>
      </c>
      <c r="G8" s="29" t="s">
        <v>1920</v>
      </c>
      <c r="H8" s="47" t="s">
        <v>1954</v>
      </c>
      <c r="I8" s="55" t="s">
        <v>912</v>
      </c>
      <c r="J8" s="59" t="s">
        <v>934</v>
      </c>
      <c r="K8" s="59" t="s">
        <v>933</v>
      </c>
      <c r="L8" s="56" t="s">
        <v>21</v>
      </c>
      <c r="M8" s="31" t="s">
        <v>21</v>
      </c>
      <c r="N8" s="31" t="s">
        <v>21</v>
      </c>
      <c r="O8" s="31" t="s">
        <v>21</v>
      </c>
      <c r="P8" s="31" t="s">
        <v>21</v>
      </c>
      <c r="Q8" s="31" t="s">
        <v>21</v>
      </c>
      <c r="R8" s="31" t="s">
        <v>21</v>
      </c>
      <c r="S8" s="31" t="s">
        <v>21</v>
      </c>
      <c r="T8" s="31" t="s">
        <v>21</v>
      </c>
      <c r="U8" s="31" t="s">
        <v>21</v>
      </c>
      <c r="V8" s="31" t="s">
        <v>21</v>
      </c>
      <c r="W8" s="31" t="s">
        <v>21</v>
      </c>
      <c r="X8" s="31" t="s">
        <v>21</v>
      </c>
      <c r="Y8" s="31" t="s">
        <v>21</v>
      </c>
      <c r="Z8" s="31" t="s">
        <v>21</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s="20" customFormat="1" ht="48.5" customHeight="1">
      <c r="A9" s="61"/>
      <c r="B9" s="27" t="s">
        <v>1921</v>
      </c>
      <c r="C9" s="27" t="s">
        <v>912</v>
      </c>
      <c r="D9" s="27" t="s">
        <v>912</v>
      </c>
      <c r="E9" s="28">
        <v>81</v>
      </c>
      <c r="F9" s="27" t="s">
        <v>922</v>
      </c>
      <c r="G9" s="29" t="s">
        <v>1923</v>
      </c>
      <c r="H9" s="47" t="s">
        <v>1939</v>
      </c>
      <c r="I9" s="55" t="s">
        <v>912</v>
      </c>
      <c r="J9" s="59" t="s">
        <v>934</v>
      </c>
      <c r="K9" s="59" t="s">
        <v>933</v>
      </c>
      <c r="L9" s="56"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s="20" customFormat="1" ht="48.5" customHeight="1">
      <c r="A10" s="61"/>
      <c r="B10" s="27" t="s">
        <v>1922</v>
      </c>
      <c r="C10" s="27" t="s">
        <v>912</v>
      </c>
      <c r="D10" s="27" t="s">
        <v>912</v>
      </c>
      <c r="E10" s="28">
        <v>81</v>
      </c>
      <c r="F10" s="27" t="s">
        <v>930</v>
      </c>
      <c r="G10" s="29" t="s">
        <v>1924</v>
      </c>
      <c r="H10" s="47" t="s">
        <v>1940</v>
      </c>
      <c r="I10" s="55" t="s">
        <v>912</v>
      </c>
      <c r="J10" s="59" t="s">
        <v>934</v>
      </c>
      <c r="K10" s="59" t="s">
        <v>933</v>
      </c>
      <c r="L10" s="56"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s="20" customFormat="1" ht="48.5" customHeight="1">
      <c r="A11" s="61"/>
      <c r="B11" s="27" t="s">
        <v>1961</v>
      </c>
      <c r="C11" s="27" t="s">
        <v>912</v>
      </c>
      <c r="D11" s="27" t="s">
        <v>1925</v>
      </c>
      <c r="E11" s="28">
        <v>95</v>
      </c>
      <c r="F11" s="27" t="s">
        <v>912</v>
      </c>
      <c r="G11" s="29" t="s">
        <v>1962</v>
      </c>
      <c r="H11" s="60" t="s">
        <v>1971</v>
      </c>
      <c r="I11" s="55" t="s">
        <v>912</v>
      </c>
      <c r="J11" s="59" t="s">
        <v>912</v>
      </c>
      <c r="K11" s="59" t="s">
        <v>942</v>
      </c>
      <c r="L11" s="56" t="s">
        <v>21</v>
      </c>
      <c r="M11" s="31" t="s">
        <v>21</v>
      </c>
      <c r="N11" s="31" t="s">
        <v>21</v>
      </c>
      <c r="O11" s="33" t="s">
        <v>935</v>
      </c>
      <c r="P11" s="33" t="s">
        <v>947</v>
      </c>
      <c r="Q11" s="31" t="s">
        <v>21</v>
      </c>
      <c r="R11" s="31" t="s">
        <v>21</v>
      </c>
      <c r="S11" s="31" t="s">
        <v>21</v>
      </c>
      <c r="T11" s="31" t="s">
        <v>21</v>
      </c>
      <c r="U11" s="31" t="s">
        <v>21</v>
      </c>
      <c r="V11" s="31" t="s">
        <v>21</v>
      </c>
      <c r="W11" s="31" t="s">
        <v>21</v>
      </c>
      <c r="X11" s="31" t="s">
        <v>21</v>
      </c>
      <c r="Y11" s="31" t="s">
        <v>21</v>
      </c>
      <c r="Z11" s="31" t="s">
        <v>21</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s="20" customFormat="1" ht="48.5" customHeight="1">
      <c r="A12" s="61"/>
      <c r="B12" s="27" t="s">
        <v>1925</v>
      </c>
      <c r="C12" s="27" t="s">
        <v>912</v>
      </c>
      <c r="D12" s="27" t="s">
        <v>912</v>
      </c>
      <c r="E12" s="28">
        <v>95</v>
      </c>
      <c r="F12" s="27" t="s">
        <v>922</v>
      </c>
      <c r="G12" s="29" t="s">
        <v>1926</v>
      </c>
      <c r="H12" s="47" t="s">
        <v>1941</v>
      </c>
      <c r="I12" s="55" t="s">
        <v>1955</v>
      </c>
      <c r="J12" s="59" t="s">
        <v>912</v>
      </c>
      <c r="K12" s="59" t="s">
        <v>942</v>
      </c>
      <c r="L12" s="56" t="s">
        <v>21</v>
      </c>
      <c r="M12" s="31" t="s">
        <v>21</v>
      </c>
      <c r="N12" s="31" t="s">
        <v>21</v>
      </c>
      <c r="O12" s="33" t="s">
        <v>947</v>
      </c>
      <c r="P12" s="33" t="s">
        <v>935</v>
      </c>
      <c r="Q12" s="31" t="s">
        <v>21</v>
      </c>
      <c r="R12" s="31" t="s">
        <v>21</v>
      </c>
      <c r="S12" s="31" t="s">
        <v>21</v>
      </c>
      <c r="T12" s="31" t="s">
        <v>21</v>
      </c>
      <c r="U12" s="31" t="s">
        <v>21</v>
      </c>
      <c r="V12" s="31" t="s">
        <v>21</v>
      </c>
      <c r="W12" s="33" t="s">
        <v>1975</v>
      </c>
      <c r="X12" s="33" t="s">
        <v>1976</v>
      </c>
      <c r="Y12" s="33" t="s">
        <v>1926</v>
      </c>
      <c r="Z12" s="33" t="s">
        <v>1977</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s="20" customFormat="1" ht="48.5" customHeight="1">
      <c r="A13" s="61"/>
      <c r="B13" s="27" t="s">
        <v>1963</v>
      </c>
      <c r="C13" s="27" t="s">
        <v>912</v>
      </c>
      <c r="D13" s="27" t="s">
        <v>1927</v>
      </c>
      <c r="E13" s="28">
        <v>96</v>
      </c>
      <c r="F13" s="27" t="s">
        <v>912</v>
      </c>
      <c r="G13" s="29" t="s">
        <v>1964</v>
      </c>
      <c r="H13" s="60" t="s">
        <v>1972</v>
      </c>
      <c r="I13" s="55" t="s">
        <v>912</v>
      </c>
      <c r="J13" s="59" t="s">
        <v>912</v>
      </c>
      <c r="K13" s="59" t="s">
        <v>942</v>
      </c>
      <c r="L13" s="56" t="s">
        <v>21</v>
      </c>
      <c r="M13" s="31" t="s">
        <v>21</v>
      </c>
      <c r="N13" s="31" t="s">
        <v>21</v>
      </c>
      <c r="O13" s="33" t="s">
        <v>947</v>
      </c>
      <c r="P13" s="33" t="s">
        <v>935</v>
      </c>
      <c r="Q13" s="31" t="s">
        <v>21</v>
      </c>
      <c r="R13" s="31" t="s">
        <v>21</v>
      </c>
      <c r="S13" s="31" t="s">
        <v>21</v>
      </c>
      <c r="T13" s="31" t="s">
        <v>21</v>
      </c>
      <c r="U13" s="31" t="s">
        <v>21</v>
      </c>
      <c r="V13" s="31" t="s">
        <v>21</v>
      </c>
      <c r="W13" s="31" t="s">
        <v>21</v>
      </c>
      <c r="X13" s="31" t="s">
        <v>21</v>
      </c>
      <c r="Y13" s="31" t="s">
        <v>21</v>
      </c>
      <c r="Z13" s="31" t="s">
        <v>21</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s="20" customFormat="1" ht="48.5" customHeight="1">
      <c r="A14" s="61"/>
      <c r="B14" s="27" t="s">
        <v>1927</v>
      </c>
      <c r="C14" s="27" t="s">
        <v>912</v>
      </c>
      <c r="D14" s="27" t="s">
        <v>912</v>
      </c>
      <c r="E14" s="28">
        <v>96</v>
      </c>
      <c r="F14" s="27" t="s">
        <v>922</v>
      </c>
      <c r="G14" s="29" t="s">
        <v>1928</v>
      </c>
      <c r="H14" s="47" t="s">
        <v>1942</v>
      </c>
      <c r="I14" s="55" t="s">
        <v>1956</v>
      </c>
      <c r="J14" s="59" t="s">
        <v>912</v>
      </c>
      <c r="K14" s="59" t="s">
        <v>942</v>
      </c>
      <c r="L14" s="56" t="s">
        <v>21</v>
      </c>
      <c r="M14" s="31" t="s">
        <v>21</v>
      </c>
      <c r="N14" s="31" t="s">
        <v>21</v>
      </c>
      <c r="O14" s="33" t="s">
        <v>935</v>
      </c>
      <c r="P14" s="33" t="s">
        <v>936</v>
      </c>
      <c r="Q14" s="31" t="s">
        <v>21</v>
      </c>
      <c r="R14" s="31" t="s">
        <v>21</v>
      </c>
      <c r="S14" s="31" t="s">
        <v>21</v>
      </c>
      <c r="T14" s="31" t="s">
        <v>21</v>
      </c>
      <c r="U14" s="31" t="s">
        <v>21</v>
      </c>
      <c r="V14" s="31" t="s">
        <v>21</v>
      </c>
      <c r="W14" s="33" t="s">
        <v>1890</v>
      </c>
      <c r="X14" s="33" t="s">
        <v>1894</v>
      </c>
      <c r="Y14" s="33" t="s">
        <v>1928</v>
      </c>
      <c r="Z14" s="33" t="s">
        <v>1978</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s="20" customFormat="1" ht="48.5" customHeight="1">
      <c r="A15" s="61"/>
      <c r="B15" s="27" t="s">
        <v>1965</v>
      </c>
      <c r="C15" s="27" t="s">
        <v>912</v>
      </c>
      <c r="D15" s="27" t="s">
        <v>1929</v>
      </c>
      <c r="E15" s="28">
        <v>97</v>
      </c>
      <c r="F15" s="27" t="s">
        <v>912</v>
      </c>
      <c r="G15" s="29" t="s">
        <v>1966</v>
      </c>
      <c r="H15" s="47" t="s">
        <v>1973</v>
      </c>
      <c r="I15" s="55" t="s">
        <v>912</v>
      </c>
      <c r="J15" s="59" t="s">
        <v>912</v>
      </c>
      <c r="K15" s="59" t="s">
        <v>942</v>
      </c>
      <c r="L15" s="56" t="s">
        <v>21</v>
      </c>
      <c r="M15" s="31" t="s">
        <v>21</v>
      </c>
      <c r="N15" s="31" t="s">
        <v>21</v>
      </c>
      <c r="O15" s="33" t="s">
        <v>935</v>
      </c>
      <c r="P15" s="33" t="s">
        <v>947</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s="20" customFormat="1" ht="48.5" customHeight="1">
      <c r="A16" s="61"/>
      <c r="B16" s="27" t="s">
        <v>1929</v>
      </c>
      <c r="C16" s="27" t="s">
        <v>1960</v>
      </c>
      <c r="D16" s="27" t="s">
        <v>912</v>
      </c>
      <c r="E16" s="28">
        <v>97</v>
      </c>
      <c r="F16" s="27" t="s">
        <v>922</v>
      </c>
      <c r="G16" s="29" t="s">
        <v>1933</v>
      </c>
      <c r="H16" s="47" t="s">
        <v>1943</v>
      </c>
      <c r="I16" s="55" t="s">
        <v>1957</v>
      </c>
      <c r="J16" s="59" t="s">
        <v>912</v>
      </c>
      <c r="K16" s="59" t="s">
        <v>942</v>
      </c>
      <c r="L16" s="56" t="s">
        <v>21</v>
      </c>
      <c r="M16" s="31" t="s">
        <v>21</v>
      </c>
      <c r="N16" s="31" t="s">
        <v>21</v>
      </c>
      <c r="O16" s="33" t="s">
        <v>947</v>
      </c>
      <c r="P16" s="33" t="s">
        <v>935</v>
      </c>
      <c r="Q16" s="31" t="s">
        <v>21</v>
      </c>
      <c r="R16" s="31" t="s">
        <v>21</v>
      </c>
      <c r="S16" s="31" t="s">
        <v>21</v>
      </c>
      <c r="T16" s="31" t="s">
        <v>21</v>
      </c>
      <c r="U16" s="31" t="s">
        <v>21</v>
      </c>
      <c r="V16" s="31" t="s">
        <v>21</v>
      </c>
      <c r="W16" s="33" t="s">
        <v>1979</v>
      </c>
      <c r="X16" s="33" t="s">
        <v>1980</v>
      </c>
      <c r="Y16" s="33" t="s">
        <v>1933</v>
      </c>
      <c r="Z16" s="33" t="s">
        <v>1981</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s="20" customFormat="1" ht="48.5" customHeight="1">
      <c r="A17" s="61"/>
      <c r="B17" s="27" t="s">
        <v>1969</v>
      </c>
      <c r="C17" s="27" t="s">
        <v>912</v>
      </c>
      <c r="D17" s="27" t="s">
        <v>1930</v>
      </c>
      <c r="E17" s="28">
        <v>97</v>
      </c>
      <c r="F17" s="27" t="s">
        <v>912</v>
      </c>
      <c r="G17" s="29" t="s">
        <v>1970</v>
      </c>
      <c r="H17" s="60" t="s">
        <v>1974</v>
      </c>
      <c r="I17" s="55" t="s">
        <v>912</v>
      </c>
      <c r="J17" s="59" t="s">
        <v>912</v>
      </c>
      <c r="K17" s="59" t="s">
        <v>942</v>
      </c>
      <c r="L17" s="56" t="s">
        <v>21</v>
      </c>
      <c r="M17" s="31" t="s">
        <v>21</v>
      </c>
      <c r="N17" s="31" t="s">
        <v>21</v>
      </c>
      <c r="O17" s="33" t="s">
        <v>935</v>
      </c>
      <c r="P17" s="33" t="s">
        <v>947</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s="20" customFormat="1" ht="48.5" customHeight="1">
      <c r="A18" s="61"/>
      <c r="B18" s="27" t="s">
        <v>1930</v>
      </c>
      <c r="C18" s="27" t="s">
        <v>1960</v>
      </c>
      <c r="D18" s="27" t="s">
        <v>912</v>
      </c>
      <c r="E18" s="28">
        <v>97</v>
      </c>
      <c r="F18" s="27" t="s">
        <v>930</v>
      </c>
      <c r="G18" s="29" t="s">
        <v>1934</v>
      </c>
      <c r="H18" s="47" t="s">
        <v>1944</v>
      </c>
      <c r="I18" s="55" t="s">
        <v>1958</v>
      </c>
      <c r="J18" s="59" t="s">
        <v>912</v>
      </c>
      <c r="K18" s="59" t="s">
        <v>942</v>
      </c>
      <c r="L18" s="56" t="s">
        <v>21</v>
      </c>
      <c r="M18" s="31" t="s">
        <v>21</v>
      </c>
      <c r="N18" s="31" t="s">
        <v>21</v>
      </c>
      <c r="O18" s="33" t="s">
        <v>947</v>
      </c>
      <c r="P18" s="33" t="s">
        <v>935</v>
      </c>
      <c r="Q18" s="31" t="s">
        <v>21</v>
      </c>
      <c r="R18" s="31" t="s">
        <v>21</v>
      </c>
      <c r="S18" s="31" t="s">
        <v>21</v>
      </c>
      <c r="T18" s="31" t="s">
        <v>21</v>
      </c>
      <c r="U18" s="31" t="s">
        <v>21</v>
      </c>
      <c r="V18" s="31" t="s">
        <v>21</v>
      </c>
      <c r="W18" s="33" t="s">
        <v>1982</v>
      </c>
      <c r="X18" s="33" t="s">
        <v>1983</v>
      </c>
      <c r="Y18" s="33" t="s">
        <v>1934</v>
      </c>
      <c r="Z18" s="33" t="s">
        <v>1984</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s="20" customFormat="1" ht="48.5" customHeight="1">
      <c r="A19" s="61"/>
      <c r="B19" s="27" t="s">
        <v>1931</v>
      </c>
      <c r="C19" s="27" t="s">
        <v>1960</v>
      </c>
      <c r="D19" s="27" t="s">
        <v>912</v>
      </c>
      <c r="E19" s="28">
        <v>97</v>
      </c>
      <c r="F19" s="27" t="s">
        <v>931</v>
      </c>
      <c r="G19" s="29" t="s">
        <v>1938</v>
      </c>
      <c r="H19" s="47" t="s">
        <v>1945</v>
      </c>
      <c r="I19" s="55" t="s">
        <v>1959</v>
      </c>
      <c r="J19" s="59" t="s">
        <v>912</v>
      </c>
      <c r="K19" s="59" t="s">
        <v>942</v>
      </c>
      <c r="L19" s="56" t="s">
        <v>21</v>
      </c>
      <c r="M19" s="33" t="s">
        <v>1985</v>
      </c>
      <c r="N19" s="33" t="s">
        <v>937</v>
      </c>
      <c r="O19" s="33" t="s">
        <v>935</v>
      </c>
      <c r="P19" s="33" t="s">
        <v>947</v>
      </c>
      <c r="Q19" s="31" t="s">
        <v>21</v>
      </c>
      <c r="R19" s="31" t="s">
        <v>21</v>
      </c>
      <c r="S19" s="31" t="s">
        <v>21</v>
      </c>
      <c r="T19" s="31" t="s">
        <v>21</v>
      </c>
      <c r="U19" s="31" t="s">
        <v>21</v>
      </c>
      <c r="V19" s="31" t="s">
        <v>21</v>
      </c>
      <c r="W19" s="33" t="s">
        <v>1975</v>
      </c>
      <c r="X19" s="33" t="s">
        <v>1899</v>
      </c>
      <c r="Y19" s="33" t="s">
        <v>1938</v>
      </c>
      <c r="Z19" s="33" t="s">
        <v>1987</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s="20" customFormat="1" ht="48.5" customHeight="1">
      <c r="A20" s="61"/>
      <c r="B20" s="27" t="s">
        <v>1932</v>
      </c>
      <c r="C20" s="27" t="s">
        <v>1960</v>
      </c>
      <c r="D20" s="27" t="s">
        <v>912</v>
      </c>
      <c r="E20" s="28">
        <v>97</v>
      </c>
      <c r="F20" s="27" t="s">
        <v>939</v>
      </c>
      <c r="G20" s="29" t="s">
        <v>1935</v>
      </c>
      <c r="H20" s="47" t="s">
        <v>1946</v>
      </c>
      <c r="I20" s="55" t="s">
        <v>1967</v>
      </c>
      <c r="J20" s="59" t="s">
        <v>912</v>
      </c>
      <c r="K20" s="59" t="s">
        <v>942</v>
      </c>
      <c r="L20" s="56" t="s">
        <v>21</v>
      </c>
      <c r="M20" s="33" t="s">
        <v>1775</v>
      </c>
      <c r="N20" s="33" t="s">
        <v>1986</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s="20" customFormat="1" ht="48.5" customHeight="1">
      <c r="A21" s="61"/>
      <c r="B21" s="27" t="s">
        <v>1937</v>
      </c>
      <c r="C21" s="27" t="s">
        <v>1960</v>
      </c>
      <c r="D21" s="27" t="s">
        <v>1932</v>
      </c>
      <c r="E21" s="28">
        <v>97</v>
      </c>
      <c r="F21" s="27" t="s">
        <v>939</v>
      </c>
      <c r="G21" s="29" t="s">
        <v>1936</v>
      </c>
      <c r="H21" s="47" t="s">
        <v>1947</v>
      </c>
      <c r="I21" s="55" t="s">
        <v>912</v>
      </c>
      <c r="J21" s="59" t="s">
        <v>912</v>
      </c>
      <c r="K21" s="59" t="s">
        <v>942</v>
      </c>
      <c r="L21" s="56" t="s">
        <v>21</v>
      </c>
      <c r="M21" s="33" t="s">
        <v>1986</v>
      </c>
      <c r="N21" s="33" t="s">
        <v>1985</v>
      </c>
      <c r="O21" s="33" t="s">
        <v>947</v>
      </c>
      <c r="P21" s="33" t="s">
        <v>935</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s="20" customFormat="1" ht="48.5" customHeight="1">
      <c r="A22" s="61"/>
      <c r="B22" s="27" t="s">
        <v>1960</v>
      </c>
      <c r="C22" s="27" t="s">
        <v>912</v>
      </c>
      <c r="D22" s="27" t="s">
        <v>912</v>
      </c>
      <c r="E22" s="28">
        <v>97</v>
      </c>
      <c r="F22" s="27" t="s">
        <v>912</v>
      </c>
      <c r="G22" s="29" t="s">
        <v>912</v>
      </c>
      <c r="H22" s="47" t="s">
        <v>912</v>
      </c>
      <c r="I22" s="55" t="s">
        <v>1968</v>
      </c>
      <c r="J22" s="59" t="s">
        <v>912</v>
      </c>
      <c r="K22" s="59" t="s">
        <v>933</v>
      </c>
      <c r="L22" s="56"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s="20" customFormat="1" ht="48.5" customHeight="1">
      <c r="A23" s="61"/>
      <c r="B23" s="27" t="s">
        <v>948</v>
      </c>
      <c r="C23" s="27" t="s">
        <v>912</v>
      </c>
      <c r="D23" s="27" t="s">
        <v>912</v>
      </c>
      <c r="E23" s="28">
        <v>98</v>
      </c>
      <c r="F23" s="27" t="s">
        <v>922</v>
      </c>
      <c r="G23" s="29" t="s">
        <v>1183</v>
      </c>
      <c r="H23" s="47" t="s">
        <v>1422</v>
      </c>
      <c r="I23" s="33" t="s">
        <v>912</v>
      </c>
      <c r="J23" s="57" t="s">
        <v>934</v>
      </c>
      <c r="K23" s="48"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s="20" customFormat="1" ht="48.5" customHeight="1">
      <c r="A24" s="61"/>
      <c r="B24" s="41" t="s">
        <v>949</v>
      </c>
      <c r="C24" s="41" t="s">
        <v>912</v>
      </c>
      <c r="D24" s="41" t="s">
        <v>912</v>
      </c>
      <c r="E24" s="42">
        <v>100</v>
      </c>
      <c r="F24" s="41" t="s">
        <v>922</v>
      </c>
      <c r="G24" s="43" t="s">
        <v>1184</v>
      </c>
      <c r="H24" s="46" t="s">
        <v>1423</v>
      </c>
      <c r="I24" s="33" t="s">
        <v>912</v>
      </c>
      <c r="J24" s="33" t="s">
        <v>934</v>
      </c>
      <c r="K24" s="48"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s="20" customFormat="1" ht="48.5" customHeight="1">
      <c r="A25" s="61"/>
      <c r="B25" s="27" t="s">
        <v>923</v>
      </c>
      <c r="C25" s="27" t="s">
        <v>912</v>
      </c>
      <c r="D25" s="27" t="s">
        <v>924</v>
      </c>
      <c r="E25" s="28">
        <v>102</v>
      </c>
      <c r="F25" s="27" t="s">
        <v>912</v>
      </c>
      <c r="G25" s="29" t="s">
        <v>1185</v>
      </c>
      <c r="H25" s="47" t="s">
        <v>1424</v>
      </c>
      <c r="I25" s="33" t="s">
        <v>912</v>
      </c>
      <c r="J25" s="33" t="s">
        <v>912</v>
      </c>
      <c r="K25" s="33" t="s">
        <v>942</v>
      </c>
      <c r="L25" s="31" t="s">
        <v>666</v>
      </c>
      <c r="M25" s="33" t="s">
        <v>912</v>
      </c>
      <c r="N25" s="33" t="s">
        <v>912</v>
      </c>
      <c r="O25" s="31" t="s">
        <v>660</v>
      </c>
      <c r="P25" s="31" t="s">
        <v>661</v>
      </c>
      <c r="Q25" s="33" t="s">
        <v>912</v>
      </c>
      <c r="R25" s="33" t="s">
        <v>912</v>
      </c>
      <c r="S25" s="33" t="s">
        <v>912</v>
      </c>
      <c r="T25" s="33" t="s">
        <v>912</v>
      </c>
      <c r="U25" s="33" t="s">
        <v>912</v>
      </c>
      <c r="V25" s="33" t="s">
        <v>912</v>
      </c>
      <c r="W25" s="33" t="s">
        <v>912</v>
      </c>
      <c r="X25" s="33" t="s">
        <v>912</v>
      </c>
      <c r="Y25" s="33" t="s">
        <v>912</v>
      </c>
      <c r="Z25" s="33" t="s">
        <v>912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s="20" customFormat="1" ht="48.5" customHeight="1">
      <c r="A26" s="61"/>
      <c r="B26" s="27" t="s">
        <v>924</v>
      </c>
      <c r="C26" s="27" t="s">
        <v>912</v>
      </c>
      <c r="D26" s="27" t="s">
        <v>912</v>
      </c>
      <c r="E26" s="28">
        <v>102</v>
      </c>
      <c r="F26" s="27" t="s">
        <v>922</v>
      </c>
      <c r="G26" s="29" t="s">
        <v>1186</v>
      </c>
      <c r="H26" s="47" t="s">
        <v>1425</v>
      </c>
      <c r="I26" s="33" t="s">
        <v>1576</v>
      </c>
      <c r="J26" s="33" t="s">
        <v>912</v>
      </c>
      <c r="K26" s="33" t="s">
        <v>942</v>
      </c>
      <c r="L26" s="31" t="s">
        <v>659</v>
      </c>
      <c r="M26" s="33" t="s">
        <v>912</v>
      </c>
      <c r="N26" s="33" t="s">
        <v>912</v>
      </c>
      <c r="O26" s="31" t="s">
        <v>661</v>
      </c>
      <c r="P26" s="31" t="s">
        <v>660</v>
      </c>
      <c r="Q26" s="33" t="s">
        <v>912</v>
      </c>
      <c r="R26" s="33" t="s">
        <v>912</v>
      </c>
      <c r="S26" s="33" t="s">
        <v>912</v>
      </c>
      <c r="T26" s="33" t="s">
        <v>912</v>
      </c>
      <c r="U26" s="33" t="s">
        <v>912</v>
      </c>
      <c r="V26" s="33" t="s">
        <v>912</v>
      </c>
      <c r="W26" s="31" t="s">
        <v>132</v>
      </c>
      <c r="X26" s="31" t="s">
        <v>131</v>
      </c>
      <c r="Y26" s="31" t="s">
        <v>1186</v>
      </c>
      <c r="Z26" s="33" t="s">
        <v>1783</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s="20" customFormat="1" ht="48.5" customHeight="1">
      <c r="A27" s="61"/>
      <c r="B27" s="27" t="s">
        <v>1179</v>
      </c>
      <c r="C27" s="27" t="s">
        <v>912</v>
      </c>
      <c r="D27" s="27" t="s">
        <v>912</v>
      </c>
      <c r="E27" s="28">
        <v>105</v>
      </c>
      <c r="F27" s="27" t="s">
        <v>922</v>
      </c>
      <c r="G27" s="29" t="s">
        <v>1187</v>
      </c>
      <c r="H27" s="47" t="s">
        <v>1426</v>
      </c>
      <c r="I27" s="33" t="s">
        <v>912</v>
      </c>
      <c r="J27" s="33" t="s">
        <v>934</v>
      </c>
      <c r="K27" s="48" t="s">
        <v>933</v>
      </c>
      <c r="L27" s="31" t="s">
        <v>21</v>
      </c>
      <c r="M27" s="31" t="s">
        <v>21</v>
      </c>
      <c r="N27" s="31" t="s">
        <v>21</v>
      </c>
      <c r="O27" s="31" t="s">
        <v>21</v>
      </c>
      <c r="P27" s="31" t="s">
        <v>21</v>
      </c>
      <c r="Q27" s="31" t="s">
        <v>21</v>
      </c>
      <c r="R27" s="31" t="s">
        <v>21</v>
      </c>
      <c r="S27" s="31" t="s">
        <v>21</v>
      </c>
      <c r="T27" s="31" t="s">
        <v>21</v>
      </c>
      <c r="U27" s="31" t="s">
        <v>21</v>
      </c>
      <c r="V27" s="31" t="s">
        <v>21</v>
      </c>
      <c r="W27" s="31" t="s">
        <v>21</v>
      </c>
      <c r="X27" s="31" t="s">
        <v>21</v>
      </c>
      <c r="Y27" s="31" t="s">
        <v>21</v>
      </c>
      <c r="Z27" s="31" t="s">
        <v>21</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s="20" customFormat="1" ht="48.5" customHeight="1">
      <c r="A28" s="61"/>
      <c r="B28" s="27" t="s">
        <v>926</v>
      </c>
      <c r="C28" s="27" t="s">
        <v>912</v>
      </c>
      <c r="D28" s="27" t="s">
        <v>927</v>
      </c>
      <c r="E28" s="28">
        <v>107</v>
      </c>
      <c r="F28" s="27" t="s">
        <v>912</v>
      </c>
      <c r="G28" s="29" t="s">
        <v>1188</v>
      </c>
      <c r="H28" s="47" t="s">
        <v>1427</v>
      </c>
      <c r="I28" s="33" t="s">
        <v>912</v>
      </c>
      <c r="J28" s="33" t="s">
        <v>912</v>
      </c>
      <c r="K28" s="33" t="s">
        <v>942</v>
      </c>
      <c r="L28" s="31" t="s">
        <v>666</v>
      </c>
      <c r="M28" s="33" t="s">
        <v>912</v>
      </c>
      <c r="N28" s="33" t="s">
        <v>912</v>
      </c>
      <c r="O28" s="31" t="s">
        <v>660</v>
      </c>
      <c r="P28" s="31" t="s">
        <v>661</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s="20" customFormat="1" ht="48.5" customHeight="1">
      <c r="A29" s="61"/>
      <c r="B29" s="27" t="s">
        <v>927</v>
      </c>
      <c r="C29" s="41" t="s">
        <v>912</v>
      </c>
      <c r="D29" s="27" t="s">
        <v>912</v>
      </c>
      <c r="E29" s="28">
        <v>107</v>
      </c>
      <c r="F29" s="27" t="s">
        <v>922</v>
      </c>
      <c r="G29" s="29" t="s">
        <v>1189</v>
      </c>
      <c r="H29" s="47" t="s">
        <v>1577</v>
      </c>
      <c r="I29" s="33" t="s">
        <v>1578</v>
      </c>
      <c r="J29" s="33" t="s">
        <v>912</v>
      </c>
      <c r="K29" s="33" t="s">
        <v>942</v>
      </c>
      <c r="L29" s="31" t="s">
        <v>659</v>
      </c>
      <c r="M29" s="33" t="s">
        <v>912</v>
      </c>
      <c r="N29" s="33" t="s">
        <v>912</v>
      </c>
      <c r="O29" s="31" t="s">
        <v>661</v>
      </c>
      <c r="P29" s="31" t="s">
        <v>660</v>
      </c>
      <c r="Q29" s="33" t="s">
        <v>912</v>
      </c>
      <c r="R29" s="33" t="s">
        <v>912</v>
      </c>
      <c r="S29" s="33" t="s">
        <v>912</v>
      </c>
      <c r="T29" s="33" t="s">
        <v>912</v>
      </c>
      <c r="U29" s="33" t="s">
        <v>912</v>
      </c>
      <c r="V29" s="33" t="s">
        <v>912</v>
      </c>
      <c r="W29" s="31" t="s">
        <v>70</v>
      </c>
      <c r="X29" s="31" t="s">
        <v>280</v>
      </c>
      <c r="Y29" s="31" t="s">
        <v>1189</v>
      </c>
      <c r="Z29" s="33" t="s">
        <v>1784</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s="20" customFormat="1" ht="48.5" customHeight="1">
      <c r="A30" s="61"/>
      <c r="B30" s="27" t="s">
        <v>950</v>
      </c>
      <c r="C30" s="41" t="s">
        <v>912</v>
      </c>
      <c r="D30" s="27" t="s">
        <v>912</v>
      </c>
      <c r="E30" s="28">
        <v>108</v>
      </c>
      <c r="F30" s="27" t="s">
        <v>922</v>
      </c>
      <c r="G30" s="29" t="s">
        <v>1190</v>
      </c>
      <c r="H30" s="47" t="s">
        <v>1428</v>
      </c>
      <c r="I30" s="33" t="s">
        <v>912</v>
      </c>
      <c r="J30" s="33" t="s">
        <v>934</v>
      </c>
      <c r="K30" s="48" t="s">
        <v>933</v>
      </c>
      <c r="L30" s="31" t="s">
        <v>21</v>
      </c>
      <c r="M30" s="31" t="s">
        <v>21</v>
      </c>
      <c r="N30" s="31" t="s">
        <v>21</v>
      </c>
      <c r="O30" s="31" t="s">
        <v>21</v>
      </c>
      <c r="P30" s="31" t="s">
        <v>21</v>
      </c>
      <c r="Q30" s="31" t="s">
        <v>21</v>
      </c>
      <c r="R30" s="31" t="s">
        <v>21</v>
      </c>
      <c r="S30" s="31" t="s">
        <v>21</v>
      </c>
      <c r="T30" s="31" t="s">
        <v>21</v>
      </c>
      <c r="U30" s="31" t="s">
        <v>21</v>
      </c>
      <c r="V30" s="31" t="s">
        <v>21</v>
      </c>
      <c r="W30" s="31" t="s">
        <v>21</v>
      </c>
      <c r="X30" s="31" t="s">
        <v>21</v>
      </c>
      <c r="Y30" s="31" t="s">
        <v>21</v>
      </c>
      <c r="Z30" s="31" t="s">
        <v>21</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s="20" customFormat="1" ht="48.5" customHeight="1">
      <c r="A31" s="61"/>
      <c r="B31" s="27" t="s">
        <v>951</v>
      </c>
      <c r="C31" s="41" t="s">
        <v>912</v>
      </c>
      <c r="D31" s="27" t="s">
        <v>912</v>
      </c>
      <c r="E31" s="28">
        <v>108</v>
      </c>
      <c r="F31" s="27" t="s">
        <v>930</v>
      </c>
      <c r="G31" s="29" t="s">
        <v>1761</v>
      </c>
      <c r="H31" s="47" t="s">
        <v>1760</v>
      </c>
      <c r="I31" s="33" t="s">
        <v>912</v>
      </c>
      <c r="J31" s="33" t="s">
        <v>934</v>
      </c>
      <c r="K31" s="48" t="s">
        <v>933</v>
      </c>
      <c r="L31" s="31" t="s">
        <v>21</v>
      </c>
      <c r="M31" s="31" t="s">
        <v>21</v>
      </c>
      <c r="N31" s="31" t="s">
        <v>21</v>
      </c>
      <c r="O31" s="31" t="s">
        <v>21</v>
      </c>
      <c r="P31" s="31" t="s">
        <v>21</v>
      </c>
      <c r="Q31" s="31" t="s">
        <v>21</v>
      </c>
      <c r="R31" s="31" t="s">
        <v>21</v>
      </c>
      <c r="S31" s="31" t="s">
        <v>21</v>
      </c>
      <c r="T31" s="31" t="s">
        <v>21</v>
      </c>
      <c r="U31" s="31" t="s">
        <v>21</v>
      </c>
      <c r="V31" s="31" t="s">
        <v>21</v>
      </c>
      <c r="W31" s="31" t="s">
        <v>21</v>
      </c>
      <c r="X31" s="31" t="s">
        <v>21</v>
      </c>
      <c r="Y31" s="31" t="s">
        <v>21</v>
      </c>
      <c r="Z31" s="31" t="s">
        <v>21</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s="20" customFormat="1" ht="48.5" customHeight="1">
      <c r="A32" s="61"/>
      <c r="B32" s="27" t="s">
        <v>954</v>
      </c>
      <c r="C32" s="41" t="s">
        <v>912</v>
      </c>
      <c r="D32" s="41" t="s">
        <v>955</v>
      </c>
      <c r="E32" s="28">
        <v>109</v>
      </c>
      <c r="F32" s="27" t="s">
        <v>912</v>
      </c>
      <c r="G32" s="29" t="s">
        <v>1191</v>
      </c>
      <c r="H32" s="47" t="s">
        <v>1429</v>
      </c>
      <c r="I32" s="33" t="s">
        <v>912</v>
      </c>
      <c r="J32" s="33" t="s">
        <v>912</v>
      </c>
      <c r="K32" s="33" t="s">
        <v>942</v>
      </c>
      <c r="L32" s="31" t="s">
        <v>666</v>
      </c>
      <c r="M32" s="33" t="s">
        <v>912</v>
      </c>
      <c r="N32" s="33" t="s">
        <v>912</v>
      </c>
      <c r="O32" s="31" t="s">
        <v>661</v>
      </c>
      <c r="P32" s="31" t="s">
        <v>660</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s="20" customFormat="1" ht="69" customHeight="1">
      <c r="A33" s="61"/>
      <c r="B33" s="41" t="s">
        <v>955</v>
      </c>
      <c r="C33" s="41" t="s">
        <v>912</v>
      </c>
      <c r="D33" s="27" t="s">
        <v>912</v>
      </c>
      <c r="E33" s="42">
        <v>109</v>
      </c>
      <c r="F33" s="27" t="s">
        <v>922</v>
      </c>
      <c r="G33" s="43" t="s">
        <v>1192</v>
      </c>
      <c r="H33" s="46" t="s">
        <v>1579</v>
      </c>
      <c r="I33" s="33" t="s">
        <v>1581</v>
      </c>
      <c r="J33" s="33" t="s">
        <v>912</v>
      </c>
      <c r="K33" s="33" t="s">
        <v>942</v>
      </c>
      <c r="L33" s="31" t="s">
        <v>659</v>
      </c>
      <c r="M33" s="33" t="s">
        <v>912</v>
      </c>
      <c r="N33" s="33" t="s">
        <v>912</v>
      </c>
      <c r="O33" s="31" t="s">
        <v>660</v>
      </c>
      <c r="P33" s="31" t="s">
        <v>661</v>
      </c>
      <c r="Q33" s="33" t="s">
        <v>912</v>
      </c>
      <c r="R33" s="33" t="s">
        <v>912</v>
      </c>
      <c r="S33" s="33" t="s">
        <v>912</v>
      </c>
      <c r="T33" s="33" t="s">
        <v>912</v>
      </c>
      <c r="U33" s="33" t="s">
        <v>912</v>
      </c>
      <c r="V33" s="33" t="s">
        <v>912</v>
      </c>
      <c r="W33" s="44" t="s">
        <v>57</v>
      </c>
      <c r="X33" s="44" t="s">
        <v>64</v>
      </c>
      <c r="Y33" s="44" t="s">
        <v>1192</v>
      </c>
      <c r="Z33" s="48" t="s">
        <v>1785</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s="20" customFormat="1" ht="48.5" customHeight="1">
      <c r="A34" s="61"/>
      <c r="B34" s="27" t="s">
        <v>956</v>
      </c>
      <c r="C34" s="27" t="s">
        <v>1582</v>
      </c>
      <c r="D34" s="27" t="s">
        <v>957</v>
      </c>
      <c r="E34" s="28">
        <v>109</v>
      </c>
      <c r="F34" s="27" t="s">
        <v>912</v>
      </c>
      <c r="G34" s="29" t="s">
        <v>1193</v>
      </c>
      <c r="H34" s="47" t="s">
        <v>1584</v>
      </c>
      <c r="I34" s="33" t="s">
        <v>912</v>
      </c>
      <c r="J34" s="33" t="s">
        <v>912</v>
      </c>
      <c r="K34" s="33" t="s">
        <v>942</v>
      </c>
      <c r="L34" s="31" t="s">
        <v>666</v>
      </c>
      <c r="M34" s="33" t="s">
        <v>912</v>
      </c>
      <c r="N34" s="33" t="s">
        <v>912</v>
      </c>
      <c r="O34" s="31" t="s">
        <v>660</v>
      </c>
      <c r="P34" s="31" t="s">
        <v>661</v>
      </c>
      <c r="Q34" s="33" t="s">
        <v>912</v>
      </c>
      <c r="R34" s="33" t="s">
        <v>912</v>
      </c>
      <c r="S34" s="33" t="s">
        <v>912</v>
      </c>
      <c r="T34" s="33" t="s">
        <v>912</v>
      </c>
      <c r="U34" s="33" t="s">
        <v>912</v>
      </c>
      <c r="V34" s="33" t="s">
        <v>912</v>
      </c>
      <c r="W34" s="33" t="s">
        <v>912</v>
      </c>
      <c r="X34" s="33" t="s">
        <v>912</v>
      </c>
      <c r="Y34" s="33" t="s">
        <v>912</v>
      </c>
      <c r="Z34" s="33" t="s">
        <v>912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s="20" customFormat="1" ht="48.5" customHeight="1">
      <c r="A35" s="61"/>
      <c r="B35" s="27" t="s">
        <v>957</v>
      </c>
      <c r="C35" s="27" t="s">
        <v>1582</v>
      </c>
      <c r="D35" s="27" t="s">
        <v>912</v>
      </c>
      <c r="E35" s="28">
        <v>109</v>
      </c>
      <c r="F35" s="27" t="s">
        <v>930</v>
      </c>
      <c r="G35" s="29" t="s">
        <v>1194</v>
      </c>
      <c r="H35" s="47" t="s">
        <v>1585</v>
      </c>
      <c r="I35" s="33" t="s">
        <v>1786</v>
      </c>
      <c r="J35" s="33" t="s">
        <v>912</v>
      </c>
      <c r="K35" s="33" t="s">
        <v>942</v>
      </c>
      <c r="L35" s="31" t="s">
        <v>659</v>
      </c>
      <c r="M35" s="33" t="s">
        <v>912</v>
      </c>
      <c r="N35" s="33" t="s">
        <v>912</v>
      </c>
      <c r="O35" s="31" t="s">
        <v>661</v>
      </c>
      <c r="P35" s="31" t="s">
        <v>660</v>
      </c>
      <c r="Q35" s="33" t="s">
        <v>912</v>
      </c>
      <c r="R35" s="33" t="s">
        <v>912</v>
      </c>
      <c r="S35" s="33" t="s">
        <v>912</v>
      </c>
      <c r="T35" s="33" t="s">
        <v>912</v>
      </c>
      <c r="U35" s="33" t="s">
        <v>912</v>
      </c>
      <c r="V35" s="33" t="s">
        <v>912</v>
      </c>
      <c r="W35" s="31" t="s">
        <v>272</v>
      </c>
      <c r="X35" s="31" t="s">
        <v>408</v>
      </c>
      <c r="Y35" s="31" t="s">
        <v>1194</v>
      </c>
      <c r="Z35" s="33" t="s">
        <v>1787</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s="20" customFormat="1" ht="48.5" customHeight="1">
      <c r="A36" s="61"/>
      <c r="B36" s="27" t="s">
        <v>1582</v>
      </c>
      <c r="C36" s="41" t="s">
        <v>912</v>
      </c>
      <c r="D36" s="27" t="s">
        <v>912</v>
      </c>
      <c r="E36" s="28">
        <v>109</v>
      </c>
      <c r="F36" s="27" t="s">
        <v>912</v>
      </c>
      <c r="G36" s="29" t="s">
        <v>912</v>
      </c>
      <c r="H36" s="47" t="s">
        <v>912</v>
      </c>
      <c r="I36" s="33" t="s">
        <v>1583</v>
      </c>
      <c r="J36" s="33" t="s">
        <v>912</v>
      </c>
      <c r="K36" s="48" t="s">
        <v>933</v>
      </c>
      <c r="L36" s="31" t="s">
        <v>21</v>
      </c>
      <c r="M36" s="31" t="s">
        <v>21</v>
      </c>
      <c r="N36" s="31" t="s">
        <v>21</v>
      </c>
      <c r="O36" s="31" t="s">
        <v>21</v>
      </c>
      <c r="P36" s="31" t="s">
        <v>21</v>
      </c>
      <c r="Q36" s="31" t="s">
        <v>21</v>
      </c>
      <c r="R36" s="31" t="s">
        <v>21</v>
      </c>
      <c r="S36" s="31" t="s">
        <v>21</v>
      </c>
      <c r="T36" s="31" t="s">
        <v>21</v>
      </c>
      <c r="U36" s="31" t="s">
        <v>21</v>
      </c>
      <c r="V36" s="31" t="s">
        <v>21</v>
      </c>
      <c r="W36" s="31" t="s">
        <v>21</v>
      </c>
      <c r="X36" s="31" t="s">
        <v>21</v>
      </c>
      <c r="Y36" s="31" t="s">
        <v>21</v>
      </c>
      <c r="Z36" s="31" t="s">
        <v>21</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s="20" customFormat="1" ht="48.5" customHeight="1">
      <c r="A37" s="61"/>
      <c r="B37" s="27" t="s">
        <v>958</v>
      </c>
      <c r="C37" s="41" t="s">
        <v>912</v>
      </c>
      <c r="D37" s="27" t="s">
        <v>912</v>
      </c>
      <c r="E37" s="28">
        <v>110</v>
      </c>
      <c r="F37" s="27" t="s">
        <v>922</v>
      </c>
      <c r="G37" s="29" t="s">
        <v>1195</v>
      </c>
      <c r="H37" s="47" t="s">
        <v>1430</v>
      </c>
      <c r="I37" s="33" t="s">
        <v>912</v>
      </c>
      <c r="J37" s="33" t="s">
        <v>934</v>
      </c>
      <c r="K37" s="48" t="s">
        <v>933</v>
      </c>
      <c r="L37" s="31" t="s">
        <v>21</v>
      </c>
      <c r="M37" s="31" t="s">
        <v>21</v>
      </c>
      <c r="N37" s="31" t="s">
        <v>21</v>
      </c>
      <c r="O37" s="31" t="s">
        <v>21</v>
      </c>
      <c r="P37" s="31" t="s">
        <v>21</v>
      </c>
      <c r="Q37" s="31" t="s">
        <v>21</v>
      </c>
      <c r="R37" s="31" t="s">
        <v>21</v>
      </c>
      <c r="S37" s="31" t="s">
        <v>21</v>
      </c>
      <c r="T37" s="31" t="s">
        <v>21</v>
      </c>
      <c r="U37" s="31" t="s">
        <v>21</v>
      </c>
      <c r="V37" s="31" t="s">
        <v>21</v>
      </c>
      <c r="W37" s="31" t="s">
        <v>21</v>
      </c>
      <c r="X37" s="31" t="s">
        <v>21</v>
      </c>
      <c r="Y37" s="31" t="s">
        <v>21</v>
      </c>
      <c r="Z37" s="31" t="s">
        <v>21</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s="20" customFormat="1" ht="48.5" customHeight="1">
      <c r="A38" s="61"/>
      <c r="B38" s="27" t="s">
        <v>1180</v>
      </c>
      <c r="C38" s="41" t="s">
        <v>912</v>
      </c>
      <c r="D38" s="27" t="s">
        <v>912</v>
      </c>
      <c r="E38" s="28">
        <v>110</v>
      </c>
      <c r="F38" s="27" t="s">
        <v>922</v>
      </c>
      <c r="G38" s="29" t="s">
        <v>1196</v>
      </c>
      <c r="H38" s="47" t="s">
        <v>1431</v>
      </c>
      <c r="I38" s="33" t="s">
        <v>912</v>
      </c>
      <c r="J38" s="33" t="s">
        <v>934</v>
      </c>
      <c r="K38" s="48" t="s">
        <v>933</v>
      </c>
      <c r="L38" s="31" t="s">
        <v>21</v>
      </c>
      <c r="M38" s="31" t="s">
        <v>21</v>
      </c>
      <c r="N38" s="31" t="s">
        <v>21</v>
      </c>
      <c r="O38" s="31" t="s">
        <v>21</v>
      </c>
      <c r="P38" s="31" t="s">
        <v>21</v>
      </c>
      <c r="Q38" s="31" t="s">
        <v>21</v>
      </c>
      <c r="R38" s="31" t="s">
        <v>21</v>
      </c>
      <c r="S38" s="31" t="s">
        <v>21</v>
      </c>
      <c r="T38" s="31" t="s">
        <v>21</v>
      </c>
      <c r="U38" s="31" t="s">
        <v>21</v>
      </c>
      <c r="V38" s="31" t="s">
        <v>21</v>
      </c>
      <c r="W38" s="31" t="s">
        <v>21</v>
      </c>
      <c r="X38" s="31" t="s">
        <v>21</v>
      </c>
      <c r="Y38" s="31" t="s">
        <v>21</v>
      </c>
      <c r="Z38" s="31" t="s">
        <v>21</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s="20" customFormat="1" ht="48.5" customHeight="1">
      <c r="A39" s="61"/>
      <c r="B39" s="27" t="s">
        <v>959</v>
      </c>
      <c r="C39" s="41" t="s">
        <v>912</v>
      </c>
      <c r="D39" s="27" t="s">
        <v>912</v>
      </c>
      <c r="E39" s="28">
        <v>110</v>
      </c>
      <c r="F39" s="27" t="s">
        <v>930</v>
      </c>
      <c r="G39" s="29" t="s">
        <v>1197</v>
      </c>
      <c r="H39" s="47" t="s">
        <v>1432</v>
      </c>
      <c r="I39" s="33" t="s">
        <v>912</v>
      </c>
      <c r="J39" s="33" t="s">
        <v>934</v>
      </c>
      <c r="K39" s="48" t="s">
        <v>933</v>
      </c>
      <c r="L39" s="31" t="s">
        <v>21</v>
      </c>
      <c r="M39" s="31" t="s">
        <v>21</v>
      </c>
      <c r="N39" s="31" t="s">
        <v>21</v>
      </c>
      <c r="O39" s="31" t="s">
        <v>21</v>
      </c>
      <c r="P39" s="31" t="s">
        <v>21</v>
      </c>
      <c r="Q39" s="31" t="s">
        <v>21</v>
      </c>
      <c r="R39" s="31" t="s">
        <v>21</v>
      </c>
      <c r="S39" s="31" t="s">
        <v>21</v>
      </c>
      <c r="T39" s="31" t="s">
        <v>21</v>
      </c>
      <c r="U39" s="31" t="s">
        <v>21</v>
      </c>
      <c r="V39" s="31" t="s">
        <v>21</v>
      </c>
      <c r="W39" s="31" t="s">
        <v>21</v>
      </c>
      <c r="X39" s="31" t="s">
        <v>21</v>
      </c>
      <c r="Y39" s="31" t="s">
        <v>21</v>
      </c>
      <c r="Z39" s="31" t="s">
        <v>21</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s="20" customFormat="1" ht="48.5" customHeight="1">
      <c r="A40" s="61"/>
      <c r="B40" s="27" t="s">
        <v>960</v>
      </c>
      <c r="C40" s="41" t="s">
        <v>912</v>
      </c>
      <c r="D40" s="27" t="s">
        <v>912</v>
      </c>
      <c r="E40" s="28">
        <v>110</v>
      </c>
      <c r="F40" s="27" t="s">
        <v>931</v>
      </c>
      <c r="G40" s="29" t="s">
        <v>1198</v>
      </c>
      <c r="H40" s="47" t="s">
        <v>1433</v>
      </c>
      <c r="I40" s="33" t="s">
        <v>912</v>
      </c>
      <c r="J40" s="33" t="s">
        <v>934</v>
      </c>
      <c r="K40" s="48" t="s">
        <v>933</v>
      </c>
      <c r="L40" s="31" t="s">
        <v>21</v>
      </c>
      <c r="M40" s="31" t="s">
        <v>21</v>
      </c>
      <c r="N40" s="31" t="s">
        <v>21</v>
      </c>
      <c r="O40" s="31" t="s">
        <v>21</v>
      </c>
      <c r="P40" s="31" t="s">
        <v>21</v>
      </c>
      <c r="Q40" s="31" t="s">
        <v>21</v>
      </c>
      <c r="R40" s="31" t="s">
        <v>21</v>
      </c>
      <c r="S40" s="31" t="s">
        <v>21</v>
      </c>
      <c r="T40" s="31" t="s">
        <v>21</v>
      </c>
      <c r="U40" s="31" t="s">
        <v>21</v>
      </c>
      <c r="V40" s="31" t="s">
        <v>21</v>
      </c>
      <c r="W40" s="31" t="s">
        <v>21</v>
      </c>
      <c r="X40" s="31" t="s">
        <v>21</v>
      </c>
      <c r="Y40" s="31" t="s">
        <v>21</v>
      </c>
      <c r="Z40" s="31" t="s">
        <v>21</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s="20" customFormat="1" ht="48.5" customHeight="1">
      <c r="A41" s="61"/>
      <c r="B41" s="27" t="s">
        <v>961</v>
      </c>
      <c r="C41" s="41" t="s">
        <v>912</v>
      </c>
      <c r="D41" s="27" t="s">
        <v>912</v>
      </c>
      <c r="E41" s="28">
        <v>111</v>
      </c>
      <c r="F41" s="27" t="s">
        <v>922</v>
      </c>
      <c r="G41" s="29" t="s">
        <v>1199</v>
      </c>
      <c r="H41" s="47" t="s">
        <v>1434</v>
      </c>
      <c r="I41" s="33" t="s">
        <v>912</v>
      </c>
      <c r="J41" s="33" t="s">
        <v>934</v>
      </c>
      <c r="K41" s="48" t="s">
        <v>933</v>
      </c>
      <c r="L41" s="31" t="s">
        <v>21</v>
      </c>
      <c r="M41" s="31" t="s">
        <v>21</v>
      </c>
      <c r="N41" s="31" t="s">
        <v>21</v>
      </c>
      <c r="O41" s="31" t="s">
        <v>21</v>
      </c>
      <c r="P41" s="31" t="s">
        <v>21</v>
      </c>
      <c r="Q41" s="31" t="s">
        <v>21</v>
      </c>
      <c r="R41" s="31" t="s">
        <v>21</v>
      </c>
      <c r="S41" s="31" t="s">
        <v>21</v>
      </c>
      <c r="T41" s="31" t="s">
        <v>21</v>
      </c>
      <c r="U41" s="31" t="s">
        <v>21</v>
      </c>
      <c r="V41" s="31" t="s">
        <v>21</v>
      </c>
      <c r="W41" s="31" t="s">
        <v>21</v>
      </c>
      <c r="X41" s="31" t="s">
        <v>21</v>
      </c>
      <c r="Y41" s="31" t="s">
        <v>21</v>
      </c>
      <c r="Z41" s="31" t="s">
        <v>21</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66" customFormat="1" ht="48.5" customHeight="1">
      <c r="A42" s="62"/>
      <c r="B42" s="63" t="s">
        <v>1988</v>
      </c>
      <c r="C42" s="41" t="s">
        <v>912</v>
      </c>
      <c r="D42" s="27" t="s">
        <v>912</v>
      </c>
      <c r="E42" s="28">
        <v>112</v>
      </c>
      <c r="F42" s="27" t="s">
        <v>922</v>
      </c>
      <c r="G42" s="64" t="s">
        <v>1991</v>
      </c>
      <c r="H42" s="65" t="s">
        <v>1990</v>
      </c>
      <c r="I42" s="53" t="s">
        <v>912</v>
      </c>
      <c r="J42" s="33" t="s">
        <v>934</v>
      </c>
      <c r="K42" s="48" t="s">
        <v>933</v>
      </c>
      <c r="L42" s="31" t="s">
        <v>21</v>
      </c>
      <c r="M42" s="31" t="s">
        <v>21</v>
      </c>
      <c r="N42" s="31" t="s">
        <v>21</v>
      </c>
      <c r="O42" s="31" t="s">
        <v>21</v>
      </c>
      <c r="P42" s="31" t="s">
        <v>21</v>
      </c>
      <c r="Q42" s="31" t="s">
        <v>21</v>
      </c>
      <c r="R42" s="31" t="s">
        <v>21</v>
      </c>
      <c r="S42" s="31" t="s">
        <v>21</v>
      </c>
      <c r="T42" s="31" t="s">
        <v>21</v>
      </c>
      <c r="U42" s="31" t="s">
        <v>21</v>
      </c>
      <c r="V42" s="31" t="s">
        <v>21</v>
      </c>
      <c r="W42" s="31" t="s">
        <v>21</v>
      </c>
      <c r="X42" s="31" t="s">
        <v>21</v>
      </c>
      <c r="Y42" s="31" t="s">
        <v>21</v>
      </c>
      <c r="Z42" s="31" t="s">
        <v>21</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66" customFormat="1" ht="48.5" customHeight="1">
      <c r="A43" s="62"/>
      <c r="B43" s="63" t="s">
        <v>1992</v>
      </c>
      <c r="C43" s="41" t="s">
        <v>912</v>
      </c>
      <c r="D43" s="27" t="s">
        <v>912</v>
      </c>
      <c r="E43" s="28">
        <v>113</v>
      </c>
      <c r="F43" s="27" t="s">
        <v>930</v>
      </c>
      <c r="G43" s="64" t="s">
        <v>1994</v>
      </c>
      <c r="H43" s="67"/>
      <c r="I43" s="53" t="s">
        <v>912</v>
      </c>
      <c r="J43" s="33" t="s">
        <v>934</v>
      </c>
      <c r="K43" s="48"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66" customFormat="1" ht="48.5" customHeight="1">
      <c r="A44" s="62"/>
      <c r="B44" s="63" t="s">
        <v>1997</v>
      </c>
      <c r="C44" s="41" t="s">
        <v>912</v>
      </c>
      <c r="D44" s="27" t="s">
        <v>1993</v>
      </c>
      <c r="E44" s="28">
        <v>113</v>
      </c>
      <c r="F44" s="27" t="s">
        <v>931</v>
      </c>
      <c r="G44" s="64" t="s">
        <v>1996</v>
      </c>
      <c r="H44" s="67"/>
      <c r="I44" s="53" t="s">
        <v>912</v>
      </c>
      <c r="J44" s="33" t="s">
        <v>912</v>
      </c>
      <c r="K44" s="33" t="s">
        <v>942</v>
      </c>
      <c r="L44" s="31" t="s">
        <v>666</v>
      </c>
      <c r="M44" s="31" t="s">
        <v>21</v>
      </c>
      <c r="N44" s="31" t="s">
        <v>21</v>
      </c>
      <c r="O44" s="33" t="s">
        <v>2000</v>
      </c>
      <c r="P44" s="33" t="s">
        <v>1998</v>
      </c>
      <c r="Q44" s="31" t="s">
        <v>21</v>
      </c>
      <c r="R44" s="31" t="s">
        <v>21</v>
      </c>
      <c r="S44" s="31" t="s">
        <v>21</v>
      </c>
      <c r="T44" s="31" t="s">
        <v>21</v>
      </c>
      <c r="U44" s="31" t="s">
        <v>21</v>
      </c>
      <c r="V44" s="31" t="s">
        <v>21</v>
      </c>
      <c r="W44" s="69"/>
      <c r="X44" s="69"/>
      <c r="Y44" s="33" t="s">
        <v>912</v>
      </c>
      <c r="Z44" s="33" t="s">
        <v>912</v>
      </c>
      <c r="AA44" s="32" t="e">
        <f>IF(W44="-","-",VLOOKUP(W44,十干十二支!A$2:B$61,2,FALSE))</f>
        <v>#N/A</v>
      </c>
      <c r="AB44" s="32" t="e">
        <f>IF(X44="-","-",VLOOKUP(X44,十干十二支!$A$1:B$61,2,FALSE))</f>
        <v>#N/A</v>
      </c>
      <c r="AC44" s="32" t="e">
        <f t="shared" ref="AC44:AC45" si="34">IF(AA44="-","-",AB44-AA44)</f>
        <v>#N/A</v>
      </c>
      <c r="AD44" s="32" t="e">
        <f t="shared" ref="AD44:AD45" si="35">IF(AC44="-","-",IF(ABS(AC44)&gt;30,IF(AC44 &gt; 0, AC44-60, AC44+60),AC44))</f>
        <v>#N/A</v>
      </c>
      <c r="AE44" s="32" t="str">
        <f>IF(S44="-","-",VLOOKUP(S44,十干十二支!$A$1:B$61,2,FALSE))</f>
        <v>-</v>
      </c>
      <c r="AF44" s="32" t="str">
        <f>IF(T44="-","-",VLOOKUP(T44,十干十二支!$A$1:B$61,2,FALSE))</f>
        <v>-</v>
      </c>
      <c r="AG44" s="32" t="str">
        <f t="shared" ref="AG44:AG45" si="36">IF(AE44="-","-",AF48-AE44)</f>
        <v>-</v>
      </c>
    </row>
    <row r="45" spans="1:33" s="66" customFormat="1" ht="48.5" customHeight="1">
      <c r="A45" s="62"/>
      <c r="B45" s="63" t="s">
        <v>1993</v>
      </c>
      <c r="C45" s="41" t="s">
        <v>912</v>
      </c>
      <c r="D45" s="27" t="s">
        <v>912</v>
      </c>
      <c r="E45" s="28">
        <v>113</v>
      </c>
      <c r="F45" s="27" t="s">
        <v>931</v>
      </c>
      <c r="G45" s="64" t="s">
        <v>1995</v>
      </c>
      <c r="H45" s="67"/>
      <c r="I45" s="68"/>
      <c r="J45" s="33" t="s">
        <v>912</v>
      </c>
      <c r="K45" s="33" t="s">
        <v>942</v>
      </c>
      <c r="L45" s="31" t="s">
        <v>659</v>
      </c>
      <c r="M45" s="31" t="s">
        <v>21</v>
      </c>
      <c r="N45" s="31" t="s">
        <v>21</v>
      </c>
      <c r="O45" s="33" t="s">
        <v>2001</v>
      </c>
      <c r="P45" s="33" t="s">
        <v>1999</v>
      </c>
      <c r="Q45" s="31" t="s">
        <v>21</v>
      </c>
      <c r="R45" s="31" t="s">
        <v>21</v>
      </c>
      <c r="S45" s="31" t="s">
        <v>21</v>
      </c>
      <c r="T45" s="31" t="s">
        <v>21</v>
      </c>
      <c r="U45" s="31" t="s">
        <v>21</v>
      </c>
      <c r="V45" s="31" t="s">
        <v>21</v>
      </c>
      <c r="W45" s="69"/>
      <c r="X45" s="69"/>
      <c r="Y45" s="33" t="s">
        <v>1995</v>
      </c>
      <c r="Z45" s="33" t="s">
        <v>2002</v>
      </c>
      <c r="AA45" s="32" t="e">
        <f>IF(W45="-","-",VLOOKUP(W45,十干十二支!A$2:B$61,2,FALSE))</f>
        <v>#N/A</v>
      </c>
      <c r="AB45" s="32" t="e">
        <f>IF(X45="-","-",VLOOKUP(X45,十干十二支!$A$1:B$61,2,FALSE))</f>
        <v>#N/A</v>
      </c>
      <c r="AC45" s="32" t="e">
        <f t="shared" si="34"/>
        <v>#N/A</v>
      </c>
      <c r="AD45" s="32" t="e">
        <f t="shared" si="35"/>
        <v>#N/A</v>
      </c>
      <c r="AE45" s="32" t="str">
        <f>IF(S45="-","-",VLOOKUP(S45,十干十二支!$A$1:B$61,2,FALSE))</f>
        <v>-</v>
      </c>
      <c r="AF45" s="32" t="str">
        <f>IF(T45="-","-",VLOOKUP(T45,十干十二支!$A$1:B$61,2,FALSE))</f>
        <v>-</v>
      </c>
      <c r="AG45" s="32" t="str">
        <f t="shared" si="36"/>
        <v>-</v>
      </c>
    </row>
    <row r="46" spans="1:33" s="20" customFormat="1" ht="48.5" customHeight="1">
      <c r="B46" s="27" t="s">
        <v>962</v>
      </c>
      <c r="C46" s="41" t="s">
        <v>912</v>
      </c>
      <c r="D46" s="27" t="s">
        <v>912</v>
      </c>
      <c r="E46" s="28">
        <v>113</v>
      </c>
      <c r="F46" s="27" t="s">
        <v>922</v>
      </c>
      <c r="G46" s="29" t="s">
        <v>1200</v>
      </c>
      <c r="H46" s="47" t="s">
        <v>1989</v>
      </c>
      <c r="I46" s="33" t="s">
        <v>912</v>
      </c>
      <c r="J46" s="33" t="s">
        <v>934</v>
      </c>
      <c r="K46" s="48" t="s">
        <v>933</v>
      </c>
      <c r="L46" s="31" t="s">
        <v>21</v>
      </c>
      <c r="M46" s="31" t="s">
        <v>21</v>
      </c>
      <c r="N46" s="31" t="s">
        <v>21</v>
      </c>
      <c r="O46" s="31" t="s">
        <v>21</v>
      </c>
      <c r="P46" s="31" t="s">
        <v>21</v>
      </c>
      <c r="Q46" s="31" t="s">
        <v>21</v>
      </c>
      <c r="R46" s="31" t="s">
        <v>21</v>
      </c>
      <c r="S46" s="31" t="s">
        <v>21</v>
      </c>
      <c r="T46" s="31" t="s">
        <v>21</v>
      </c>
      <c r="U46" s="31" t="s">
        <v>21</v>
      </c>
      <c r="V46" s="31" t="s">
        <v>21</v>
      </c>
      <c r="W46" s="31" t="s">
        <v>21</v>
      </c>
      <c r="X46" s="31" t="s">
        <v>21</v>
      </c>
      <c r="Y46" s="31" t="s">
        <v>21</v>
      </c>
      <c r="Z46" s="31" t="s">
        <v>21</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s="20" customFormat="1" ht="48.5" customHeight="1">
      <c r="B47" s="27" t="s">
        <v>1181</v>
      </c>
      <c r="C47" s="41" t="s">
        <v>912</v>
      </c>
      <c r="D47" s="27" t="s">
        <v>912</v>
      </c>
      <c r="E47" s="28">
        <v>113</v>
      </c>
      <c r="F47" s="27" t="s">
        <v>922</v>
      </c>
      <c r="G47" s="29" t="s">
        <v>1201</v>
      </c>
      <c r="H47" s="47" t="s">
        <v>1435</v>
      </c>
      <c r="I47" s="33" t="s">
        <v>912</v>
      </c>
      <c r="J47" s="33" t="s">
        <v>934</v>
      </c>
      <c r="K47" s="48" t="s">
        <v>933</v>
      </c>
      <c r="L47" s="31" t="s">
        <v>21</v>
      </c>
      <c r="M47" s="31" t="s">
        <v>21</v>
      </c>
      <c r="N47" s="31" t="s">
        <v>21</v>
      </c>
      <c r="O47" s="31" t="s">
        <v>21</v>
      </c>
      <c r="P47" s="31" t="s">
        <v>21</v>
      </c>
      <c r="Q47" s="31" t="s">
        <v>21</v>
      </c>
      <c r="R47" s="31" t="s">
        <v>21</v>
      </c>
      <c r="S47" s="31" t="s">
        <v>21</v>
      </c>
      <c r="T47" s="31" t="s">
        <v>21</v>
      </c>
      <c r="U47" s="31" t="s">
        <v>21</v>
      </c>
      <c r="V47" s="31" t="s">
        <v>21</v>
      </c>
      <c r="W47" s="31" t="s">
        <v>21</v>
      </c>
      <c r="X47" s="31" t="s">
        <v>21</v>
      </c>
      <c r="Y47" s="31" t="s">
        <v>21</v>
      </c>
      <c r="Z47" s="31" t="s">
        <v>21</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s="20" customFormat="1" ht="48.5" customHeight="1">
      <c r="B48" s="27" t="s">
        <v>963</v>
      </c>
      <c r="C48" s="41" t="s">
        <v>912</v>
      </c>
      <c r="D48" s="27" t="s">
        <v>912</v>
      </c>
      <c r="E48" s="28">
        <v>115</v>
      </c>
      <c r="F48" s="27" t="s">
        <v>922</v>
      </c>
      <c r="G48" s="29" t="s">
        <v>1202</v>
      </c>
      <c r="H48" s="47" t="s">
        <v>1436</v>
      </c>
      <c r="I48" s="33" t="s">
        <v>912</v>
      </c>
      <c r="J48" s="33" t="s">
        <v>934</v>
      </c>
      <c r="K48" s="48"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2:33" s="20" customFormat="1" ht="48.5" customHeight="1">
      <c r="B49" s="27" t="s">
        <v>964</v>
      </c>
      <c r="C49" s="41" t="s">
        <v>912</v>
      </c>
      <c r="D49" s="27" t="s">
        <v>912</v>
      </c>
      <c r="E49" s="28">
        <v>117</v>
      </c>
      <c r="F49" s="27" t="s">
        <v>922</v>
      </c>
      <c r="G49" s="29" t="s">
        <v>1203</v>
      </c>
      <c r="H49" s="47" t="s">
        <v>1437</v>
      </c>
      <c r="I49" s="33" t="s">
        <v>912</v>
      </c>
      <c r="J49" s="33" t="s">
        <v>934</v>
      </c>
      <c r="K49" s="48" t="s">
        <v>933</v>
      </c>
      <c r="L49" s="31" t="s">
        <v>21</v>
      </c>
      <c r="M49" s="31" t="s">
        <v>21</v>
      </c>
      <c r="N49" s="31" t="s">
        <v>21</v>
      </c>
      <c r="O49" s="31" t="s">
        <v>21</v>
      </c>
      <c r="P49" s="31" t="s">
        <v>21</v>
      </c>
      <c r="Q49" s="31" t="s">
        <v>21</v>
      </c>
      <c r="R49" s="31" t="s">
        <v>21</v>
      </c>
      <c r="S49" s="31" t="s">
        <v>21</v>
      </c>
      <c r="T49" s="31" t="s">
        <v>21</v>
      </c>
      <c r="U49" s="31" t="s">
        <v>21</v>
      </c>
      <c r="V49" s="31" t="s">
        <v>21</v>
      </c>
      <c r="W49" s="31" t="s">
        <v>21</v>
      </c>
      <c r="X49" s="31" t="s">
        <v>21</v>
      </c>
      <c r="Y49" s="31" t="s">
        <v>21</v>
      </c>
      <c r="Z49" s="31" t="s">
        <v>21</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2:33" s="20" customFormat="1" ht="48.5" customHeight="1">
      <c r="B50" s="27" t="s">
        <v>965</v>
      </c>
      <c r="C50" s="41" t="s">
        <v>912</v>
      </c>
      <c r="D50" s="27" t="s">
        <v>966</v>
      </c>
      <c r="E50" s="28">
        <v>117</v>
      </c>
      <c r="F50" s="27" t="s">
        <v>912</v>
      </c>
      <c r="G50" s="29" t="s">
        <v>1204</v>
      </c>
      <c r="H50" s="47" t="s">
        <v>1438</v>
      </c>
      <c r="I50" s="33" t="s">
        <v>912</v>
      </c>
      <c r="J50" s="33" t="s">
        <v>912</v>
      </c>
      <c r="K50" s="33" t="s">
        <v>942</v>
      </c>
      <c r="L50" s="31" t="s">
        <v>666</v>
      </c>
      <c r="M50" s="33" t="s">
        <v>912</v>
      </c>
      <c r="N50" s="33" t="s">
        <v>912</v>
      </c>
      <c r="O50" s="31" t="s">
        <v>660</v>
      </c>
      <c r="P50" s="31" t="s">
        <v>661</v>
      </c>
      <c r="Q50" s="33" t="s">
        <v>912</v>
      </c>
      <c r="R50" s="33" t="s">
        <v>912</v>
      </c>
      <c r="S50" s="33" t="s">
        <v>912</v>
      </c>
      <c r="T50" s="33" t="s">
        <v>912</v>
      </c>
      <c r="U50" s="33" t="s">
        <v>912</v>
      </c>
      <c r="V50" s="33" t="s">
        <v>912</v>
      </c>
      <c r="W50" s="33" t="s">
        <v>912</v>
      </c>
      <c r="X50" s="33" t="s">
        <v>912</v>
      </c>
      <c r="Y50" s="33" t="s">
        <v>912</v>
      </c>
      <c r="Z50" s="33" t="s">
        <v>912</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2:33" s="20" customFormat="1" ht="48.5" customHeight="1">
      <c r="B51" s="27" t="s">
        <v>966</v>
      </c>
      <c r="C51" s="41" t="s">
        <v>912</v>
      </c>
      <c r="D51" s="27" t="s">
        <v>912</v>
      </c>
      <c r="E51" s="28">
        <v>117</v>
      </c>
      <c r="F51" s="27" t="s">
        <v>930</v>
      </c>
      <c r="G51" s="29" t="s">
        <v>1205</v>
      </c>
      <c r="H51" s="47" t="s">
        <v>1586</v>
      </c>
      <c r="I51" s="33" t="s">
        <v>1587</v>
      </c>
      <c r="J51" s="33" t="s">
        <v>912</v>
      </c>
      <c r="K51" s="33" t="s">
        <v>942</v>
      </c>
      <c r="L51" s="31" t="s">
        <v>659</v>
      </c>
      <c r="M51" s="33" t="s">
        <v>912</v>
      </c>
      <c r="N51" s="33" t="s">
        <v>912</v>
      </c>
      <c r="O51" s="31" t="s">
        <v>661</v>
      </c>
      <c r="P51" s="31" t="s">
        <v>660</v>
      </c>
      <c r="Q51" s="33" t="s">
        <v>912</v>
      </c>
      <c r="R51" s="33" t="s">
        <v>912</v>
      </c>
      <c r="S51" s="33" t="s">
        <v>912</v>
      </c>
      <c r="T51" s="33" t="s">
        <v>912</v>
      </c>
      <c r="U51" s="33" t="s">
        <v>912</v>
      </c>
      <c r="V51" s="33" t="s">
        <v>912</v>
      </c>
      <c r="W51" s="31" t="s">
        <v>56</v>
      </c>
      <c r="X51" s="31" t="s">
        <v>341</v>
      </c>
      <c r="Y51" s="31" t="s">
        <v>1205</v>
      </c>
      <c r="Z51" s="33" t="s">
        <v>1788</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2:33" s="20" customFormat="1" ht="48.5" customHeight="1">
      <c r="B52" s="27" t="s">
        <v>967</v>
      </c>
      <c r="C52" s="41" t="s">
        <v>912</v>
      </c>
      <c r="D52" s="27" t="s">
        <v>968</v>
      </c>
      <c r="E52" s="28">
        <v>118</v>
      </c>
      <c r="F52" s="27" t="s">
        <v>912</v>
      </c>
      <c r="G52" s="29" t="s">
        <v>1206</v>
      </c>
      <c r="H52" s="47" t="s">
        <v>1439</v>
      </c>
      <c r="I52" s="33" t="s">
        <v>912</v>
      </c>
      <c r="J52" s="33" t="s">
        <v>912</v>
      </c>
      <c r="K52" s="33" t="s">
        <v>942</v>
      </c>
      <c r="L52" s="31" t="s">
        <v>666</v>
      </c>
      <c r="M52" s="33" t="s">
        <v>912</v>
      </c>
      <c r="N52" s="33" t="s">
        <v>912</v>
      </c>
      <c r="O52" s="31" t="s">
        <v>661</v>
      </c>
      <c r="P52" s="31" t="s">
        <v>660</v>
      </c>
      <c r="Q52" s="33" t="s">
        <v>912</v>
      </c>
      <c r="R52" s="33" t="s">
        <v>912</v>
      </c>
      <c r="S52" s="33" t="s">
        <v>912</v>
      </c>
      <c r="T52" s="33" t="s">
        <v>912</v>
      </c>
      <c r="U52" s="33" t="s">
        <v>912</v>
      </c>
      <c r="V52" s="33" t="s">
        <v>912</v>
      </c>
      <c r="W52" s="33" t="s">
        <v>912</v>
      </c>
      <c r="X52" s="33" t="s">
        <v>912</v>
      </c>
      <c r="Y52" s="33" t="s">
        <v>912</v>
      </c>
      <c r="Z52" s="33" t="s">
        <v>912</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2:33" s="20" customFormat="1" ht="48.5" customHeight="1">
      <c r="B53" s="27" t="s">
        <v>968</v>
      </c>
      <c r="C53" s="41" t="s">
        <v>912</v>
      </c>
      <c r="D53" s="27" t="s">
        <v>912</v>
      </c>
      <c r="E53" s="28">
        <v>118</v>
      </c>
      <c r="F53" s="27" t="s">
        <v>922</v>
      </c>
      <c r="G53" s="29" t="s">
        <v>1207</v>
      </c>
      <c r="H53" s="47" t="s">
        <v>1588</v>
      </c>
      <c r="I53" s="33" t="s">
        <v>1589</v>
      </c>
      <c r="J53" s="33" t="s">
        <v>912</v>
      </c>
      <c r="K53" s="33" t="s">
        <v>942</v>
      </c>
      <c r="L53" s="31" t="s">
        <v>659</v>
      </c>
      <c r="M53" s="33" t="s">
        <v>912</v>
      </c>
      <c r="N53" s="33" t="s">
        <v>912</v>
      </c>
      <c r="O53" s="31" t="s">
        <v>660</v>
      </c>
      <c r="P53" s="31" t="s">
        <v>661</v>
      </c>
      <c r="Q53" s="33" t="s">
        <v>912</v>
      </c>
      <c r="R53" s="33" t="s">
        <v>912</v>
      </c>
      <c r="S53" s="33" t="s">
        <v>912</v>
      </c>
      <c r="T53" s="33" t="s">
        <v>912</v>
      </c>
      <c r="U53" s="33" t="s">
        <v>912</v>
      </c>
      <c r="V53" s="33" t="s">
        <v>912</v>
      </c>
      <c r="W53" s="31" t="s">
        <v>150</v>
      </c>
      <c r="X53" s="31" t="s">
        <v>151</v>
      </c>
      <c r="Y53" s="31" t="s">
        <v>1207</v>
      </c>
      <c r="Z53" s="33" t="s">
        <v>1789</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2:33" s="20" customFormat="1" ht="48.5" customHeight="1">
      <c r="B54" s="27" t="s">
        <v>969</v>
      </c>
      <c r="C54" s="41" t="s">
        <v>912</v>
      </c>
      <c r="D54" s="27" t="s">
        <v>970</v>
      </c>
      <c r="E54" s="28">
        <v>119</v>
      </c>
      <c r="F54" s="27" t="s">
        <v>912</v>
      </c>
      <c r="G54" s="29" t="s">
        <v>1208</v>
      </c>
      <c r="H54" s="47" t="s">
        <v>1440</v>
      </c>
      <c r="I54" s="33" t="s">
        <v>912</v>
      </c>
      <c r="J54" s="33" t="s">
        <v>912</v>
      </c>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2:33" s="20" customFormat="1" ht="48.5" customHeight="1">
      <c r="B55" s="27" t="s">
        <v>970</v>
      </c>
      <c r="C55" s="41" t="s">
        <v>912</v>
      </c>
      <c r="D55" s="27" t="s">
        <v>912</v>
      </c>
      <c r="E55" s="28">
        <v>119</v>
      </c>
      <c r="F55" s="27" t="s">
        <v>922</v>
      </c>
      <c r="G55" s="29" t="s">
        <v>1209</v>
      </c>
      <c r="H55" s="47" t="s">
        <v>1590</v>
      </c>
      <c r="I55" s="33" t="s">
        <v>1591</v>
      </c>
      <c r="J55" s="33" t="s">
        <v>912</v>
      </c>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49</v>
      </c>
      <c r="X55" s="31" t="s">
        <v>249</v>
      </c>
      <c r="Y55" s="31" t="s">
        <v>1209</v>
      </c>
      <c r="Z55" s="33" t="s">
        <v>1790</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2:33" s="20" customFormat="1" ht="48.5" customHeight="1">
      <c r="B56" s="27" t="s">
        <v>971</v>
      </c>
      <c r="C56" s="41" t="s">
        <v>912</v>
      </c>
      <c r="D56" s="27" t="s">
        <v>972</v>
      </c>
      <c r="E56" s="28">
        <v>119</v>
      </c>
      <c r="F56" s="27" t="s">
        <v>912</v>
      </c>
      <c r="G56" s="29" t="s">
        <v>1210</v>
      </c>
      <c r="H56" s="47" t="s">
        <v>1441</v>
      </c>
      <c r="I56" s="33" t="s">
        <v>912</v>
      </c>
      <c r="J56" s="33" t="s">
        <v>912</v>
      </c>
      <c r="K56" s="33" t="s">
        <v>942</v>
      </c>
      <c r="L56" s="31" t="s">
        <v>666</v>
      </c>
      <c r="M56" s="33" t="s">
        <v>912</v>
      </c>
      <c r="N56" s="33" t="s">
        <v>912</v>
      </c>
      <c r="O56" s="33" t="s">
        <v>935</v>
      </c>
      <c r="P56" s="33" t="s">
        <v>936</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2:33" s="20" customFormat="1" ht="48.5" customHeight="1">
      <c r="B57" s="27" t="s">
        <v>972</v>
      </c>
      <c r="C57" s="41" t="s">
        <v>912</v>
      </c>
      <c r="D57" s="27" t="s">
        <v>912</v>
      </c>
      <c r="E57" s="28">
        <v>119</v>
      </c>
      <c r="F57" s="27" t="s">
        <v>930</v>
      </c>
      <c r="G57" s="29" t="s">
        <v>1211</v>
      </c>
      <c r="H57" s="47" t="s">
        <v>1592</v>
      </c>
      <c r="I57" s="33" t="s">
        <v>1594</v>
      </c>
      <c r="J57" s="33" t="s">
        <v>912</v>
      </c>
      <c r="K57" s="33" t="s">
        <v>942</v>
      </c>
      <c r="L57" s="31" t="s">
        <v>659</v>
      </c>
      <c r="M57" s="33" t="s">
        <v>912</v>
      </c>
      <c r="N57" s="33" t="s">
        <v>912</v>
      </c>
      <c r="O57" s="33" t="s">
        <v>935</v>
      </c>
      <c r="P57" s="33" t="s">
        <v>935</v>
      </c>
      <c r="Q57" s="33" t="s">
        <v>912</v>
      </c>
      <c r="R57" s="33" t="s">
        <v>912</v>
      </c>
      <c r="S57" s="33" t="s">
        <v>912</v>
      </c>
      <c r="T57" s="33" t="s">
        <v>912</v>
      </c>
      <c r="U57" s="33" t="s">
        <v>912</v>
      </c>
      <c r="V57" s="33" t="s">
        <v>912</v>
      </c>
      <c r="W57" s="31" t="s">
        <v>119</v>
      </c>
      <c r="X57" s="31" t="s">
        <v>101</v>
      </c>
      <c r="Y57" s="31" t="s">
        <v>1211</v>
      </c>
      <c r="Z57" s="33" t="s">
        <v>1791</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2:33" s="20" customFormat="1" ht="48.5" customHeight="1">
      <c r="B58" s="27" t="s">
        <v>973</v>
      </c>
      <c r="C58" s="41" t="s">
        <v>912</v>
      </c>
      <c r="D58" s="27" t="s">
        <v>972</v>
      </c>
      <c r="E58" s="28">
        <v>119</v>
      </c>
      <c r="F58" s="27" t="s">
        <v>930</v>
      </c>
      <c r="G58" s="29" t="s">
        <v>1212</v>
      </c>
      <c r="H58" s="47" t="s">
        <v>1593</v>
      </c>
      <c r="I58" s="33" t="s">
        <v>912</v>
      </c>
      <c r="J58" s="33" t="s">
        <v>912</v>
      </c>
      <c r="K58" s="33" t="s">
        <v>942</v>
      </c>
      <c r="L58" s="31" t="s">
        <v>659</v>
      </c>
      <c r="M58" s="33" t="s">
        <v>912</v>
      </c>
      <c r="N58" s="33" t="s">
        <v>912</v>
      </c>
      <c r="O58" s="33" t="s">
        <v>936</v>
      </c>
      <c r="P58" s="33" t="s">
        <v>935</v>
      </c>
      <c r="Q58" s="33" t="s">
        <v>912</v>
      </c>
      <c r="R58" s="33" t="s">
        <v>912</v>
      </c>
      <c r="S58" s="33" t="s">
        <v>912</v>
      </c>
      <c r="T58" s="33" t="s">
        <v>912</v>
      </c>
      <c r="U58" s="33" t="s">
        <v>912</v>
      </c>
      <c r="V58" s="33" t="s">
        <v>912</v>
      </c>
      <c r="W58" s="31" t="s">
        <v>50</v>
      </c>
      <c r="X58" s="31" t="s">
        <v>341</v>
      </c>
      <c r="Y58" s="31" t="s">
        <v>1212</v>
      </c>
      <c r="Z58" s="33" t="s">
        <v>1792</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2:33" s="20" customFormat="1" ht="48.5" customHeight="1">
      <c r="B59" s="27" t="s">
        <v>974</v>
      </c>
      <c r="C59" s="41" t="s">
        <v>912</v>
      </c>
      <c r="D59" s="27" t="s">
        <v>952</v>
      </c>
      <c r="E59" s="28">
        <v>119</v>
      </c>
      <c r="F59" s="27" t="s">
        <v>912</v>
      </c>
      <c r="G59" s="29" t="s">
        <v>1213</v>
      </c>
      <c r="H59" s="47" t="s">
        <v>1442</v>
      </c>
      <c r="I59" s="33" t="s">
        <v>912</v>
      </c>
      <c r="J59" s="33" t="s">
        <v>1782</v>
      </c>
      <c r="K59" s="33" t="s">
        <v>942</v>
      </c>
      <c r="L59" s="33" t="s">
        <v>912</v>
      </c>
      <c r="M59" s="33" t="s">
        <v>912</v>
      </c>
      <c r="N59" s="33" t="s">
        <v>912</v>
      </c>
      <c r="O59" s="33" t="s">
        <v>912</v>
      </c>
      <c r="P59" s="33" t="s">
        <v>912</v>
      </c>
      <c r="Q59" s="33" t="s">
        <v>912</v>
      </c>
      <c r="R59" s="33" t="s">
        <v>912</v>
      </c>
      <c r="S59" s="33" t="s">
        <v>912</v>
      </c>
      <c r="T59" s="33" t="s">
        <v>912</v>
      </c>
      <c r="U59" s="33" t="s">
        <v>912</v>
      </c>
      <c r="V59" s="33" t="s">
        <v>912</v>
      </c>
      <c r="W59" s="33" t="s">
        <v>912</v>
      </c>
      <c r="X59" s="33" t="s">
        <v>912</v>
      </c>
      <c r="Y59" s="33" t="s">
        <v>912</v>
      </c>
      <c r="Z59" s="33" t="s">
        <v>912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2:33" s="20" customFormat="1" ht="48.5" customHeight="1">
      <c r="B60" s="27" t="s">
        <v>952</v>
      </c>
      <c r="C60" s="27" t="s">
        <v>941</v>
      </c>
      <c r="D60" s="27" t="s">
        <v>912</v>
      </c>
      <c r="E60" s="28">
        <v>119</v>
      </c>
      <c r="F60" s="27" t="s">
        <v>931</v>
      </c>
      <c r="G60" s="29" t="s">
        <v>1903</v>
      </c>
      <c r="H60" s="47" t="s">
        <v>1595</v>
      </c>
      <c r="I60" s="33" t="s">
        <v>1596</v>
      </c>
      <c r="J60" s="33" t="s">
        <v>912</v>
      </c>
      <c r="K60" s="33" t="s">
        <v>942</v>
      </c>
      <c r="L60" s="33" t="s">
        <v>1776</v>
      </c>
      <c r="M60" s="33" t="s">
        <v>922</v>
      </c>
      <c r="N60" s="33" t="s">
        <v>937</v>
      </c>
      <c r="O60" s="31" t="s">
        <v>661</v>
      </c>
      <c r="P60" s="31" t="s">
        <v>660</v>
      </c>
      <c r="Q60" s="33" t="s">
        <v>939</v>
      </c>
      <c r="R60" s="33" t="s">
        <v>912</v>
      </c>
      <c r="S60" s="33" t="s">
        <v>912</v>
      </c>
      <c r="T60" s="33" t="s">
        <v>912</v>
      </c>
      <c r="U60" s="31" t="s">
        <v>1215</v>
      </c>
      <c r="V60" s="33" t="s">
        <v>912</v>
      </c>
      <c r="W60" s="33" t="s">
        <v>912</v>
      </c>
      <c r="X60" s="33" t="s">
        <v>912</v>
      </c>
      <c r="Y60" s="33" t="s">
        <v>912</v>
      </c>
      <c r="Z60" s="33" t="s">
        <v>912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2:33" s="20" customFormat="1" ht="48.5" customHeight="1">
      <c r="B61" s="27" t="s">
        <v>953</v>
      </c>
      <c r="C61" s="27" t="s">
        <v>941</v>
      </c>
      <c r="D61" s="27" t="s">
        <v>912</v>
      </c>
      <c r="E61" s="28">
        <v>119</v>
      </c>
      <c r="F61" s="27" t="s">
        <v>939</v>
      </c>
      <c r="G61" s="29" t="s">
        <v>1215</v>
      </c>
      <c r="H61" s="47" t="s">
        <v>1598</v>
      </c>
      <c r="I61" s="33" t="s">
        <v>1597</v>
      </c>
      <c r="J61" s="33" t="s">
        <v>912</v>
      </c>
      <c r="K61" s="33" t="s">
        <v>942</v>
      </c>
      <c r="L61" s="33" t="s">
        <v>1776</v>
      </c>
      <c r="M61" s="33" t="s">
        <v>938</v>
      </c>
      <c r="N61" s="33" t="s">
        <v>922</v>
      </c>
      <c r="O61" s="31" t="s">
        <v>660</v>
      </c>
      <c r="P61" s="31" t="s">
        <v>661</v>
      </c>
      <c r="Q61" s="33" t="s">
        <v>912</v>
      </c>
      <c r="R61" s="33" t="s">
        <v>939</v>
      </c>
      <c r="S61" s="33" t="s">
        <v>912</v>
      </c>
      <c r="T61" s="33" t="s">
        <v>912</v>
      </c>
      <c r="U61" s="33" t="s">
        <v>912</v>
      </c>
      <c r="V61" s="31" t="s">
        <v>1214</v>
      </c>
      <c r="W61" s="31" t="s">
        <v>908</v>
      </c>
      <c r="X61" s="31" t="s">
        <v>221</v>
      </c>
      <c r="Y61" s="31" t="s">
        <v>1215</v>
      </c>
      <c r="Z61" s="33" t="s">
        <v>1793</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2:33" s="20" customFormat="1" ht="48.5" customHeight="1">
      <c r="B62" s="27" t="s">
        <v>941</v>
      </c>
      <c r="C62" s="27" t="s">
        <v>912</v>
      </c>
      <c r="D62" s="27" t="s">
        <v>912</v>
      </c>
      <c r="E62" s="28">
        <v>119</v>
      </c>
      <c r="F62" s="27" t="s">
        <v>940</v>
      </c>
      <c r="G62" s="29" t="s">
        <v>1215</v>
      </c>
      <c r="H62" s="47" t="s">
        <v>1598</v>
      </c>
      <c r="I62" s="33" t="s">
        <v>1599</v>
      </c>
      <c r="J62" s="33" t="s">
        <v>932</v>
      </c>
      <c r="K62" s="33" t="s">
        <v>942</v>
      </c>
      <c r="L62" s="33" t="s">
        <v>912</v>
      </c>
      <c r="M62" s="33" t="s">
        <v>912</v>
      </c>
      <c r="N62" s="33" t="s">
        <v>912</v>
      </c>
      <c r="O62" s="33" t="s">
        <v>912</v>
      </c>
      <c r="P62" s="33" t="s">
        <v>912</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2:33" s="20" customFormat="1" ht="48.5" customHeight="1">
      <c r="B63" s="27" t="s">
        <v>1182</v>
      </c>
      <c r="C63" s="27" t="s">
        <v>912</v>
      </c>
      <c r="D63" s="27" t="s">
        <v>975</v>
      </c>
      <c r="E63" s="28">
        <v>120</v>
      </c>
      <c r="F63" s="27" t="s">
        <v>912</v>
      </c>
      <c r="G63" s="29" t="s">
        <v>1216</v>
      </c>
      <c r="H63" s="47" t="s">
        <v>1443</v>
      </c>
      <c r="I63" s="33" t="s">
        <v>912</v>
      </c>
      <c r="J63" s="33" t="s">
        <v>912</v>
      </c>
      <c r="K63" s="33" t="s">
        <v>942</v>
      </c>
      <c r="L63" s="31" t="s">
        <v>666</v>
      </c>
      <c r="M63" s="33" t="s">
        <v>912</v>
      </c>
      <c r="N63" s="33" t="s">
        <v>912</v>
      </c>
      <c r="O63" s="31" t="s">
        <v>660</v>
      </c>
      <c r="P63" s="31" t="s">
        <v>661</v>
      </c>
      <c r="Q63" s="33" t="s">
        <v>912</v>
      </c>
      <c r="R63" s="33" t="s">
        <v>912</v>
      </c>
      <c r="S63" s="33" t="s">
        <v>912</v>
      </c>
      <c r="T63" s="33" t="s">
        <v>912</v>
      </c>
      <c r="U63" s="33" t="s">
        <v>912</v>
      </c>
      <c r="V63" s="33" t="s">
        <v>912</v>
      </c>
      <c r="W63" s="33" t="s">
        <v>912</v>
      </c>
      <c r="X63" s="33" t="s">
        <v>912</v>
      </c>
      <c r="Y63" s="33" t="s">
        <v>912</v>
      </c>
      <c r="Z63" s="33" t="s">
        <v>912</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2:33" s="20" customFormat="1" ht="48.5" customHeight="1">
      <c r="B64" s="27" t="s">
        <v>975</v>
      </c>
      <c r="C64" s="27" t="s">
        <v>912</v>
      </c>
      <c r="D64" s="27" t="s">
        <v>912</v>
      </c>
      <c r="E64" s="28">
        <v>120</v>
      </c>
      <c r="F64" s="27" t="s">
        <v>922</v>
      </c>
      <c r="G64" s="29" t="s">
        <v>1905</v>
      </c>
      <c r="H64" s="47" t="s">
        <v>1600</v>
      </c>
      <c r="I64" s="33" t="s">
        <v>1601</v>
      </c>
      <c r="J64" s="33" t="s">
        <v>912</v>
      </c>
      <c r="K64" s="33" t="s">
        <v>942</v>
      </c>
      <c r="L64" s="31" t="s">
        <v>659</v>
      </c>
      <c r="M64" s="33" t="s">
        <v>912</v>
      </c>
      <c r="N64" s="33" t="s">
        <v>912</v>
      </c>
      <c r="O64" s="31" t="s">
        <v>661</v>
      </c>
      <c r="P64" s="31" t="s">
        <v>660</v>
      </c>
      <c r="Q64" s="33" t="s">
        <v>912</v>
      </c>
      <c r="R64" s="33" t="s">
        <v>912</v>
      </c>
      <c r="S64" s="33" t="s">
        <v>912</v>
      </c>
      <c r="T64" s="33" t="s">
        <v>912</v>
      </c>
      <c r="U64" s="33" t="s">
        <v>912</v>
      </c>
      <c r="V64" s="33" t="s">
        <v>912</v>
      </c>
      <c r="W64" s="31" t="s">
        <v>94</v>
      </c>
      <c r="X64" s="31" t="s">
        <v>209</v>
      </c>
      <c r="Y64" s="31" t="s">
        <v>1217</v>
      </c>
      <c r="Z64" s="33" t="s">
        <v>1794</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2:33" s="20" customFormat="1" ht="48.5" customHeight="1">
      <c r="B65" s="27" t="s">
        <v>976</v>
      </c>
      <c r="C65" s="27" t="s">
        <v>912</v>
      </c>
      <c r="D65" s="27" t="s">
        <v>912</v>
      </c>
      <c r="E65" s="28">
        <v>121</v>
      </c>
      <c r="F65" s="27" t="s">
        <v>922</v>
      </c>
      <c r="G65" s="29" t="s">
        <v>1218</v>
      </c>
      <c r="H65" s="47" t="s">
        <v>1444</v>
      </c>
      <c r="I65" s="33" t="s">
        <v>1602</v>
      </c>
      <c r="J65" s="33" t="s">
        <v>912</v>
      </c>
      <c r="K65" s="33" t="s">
        <v>942</v>
      </c>
      <c r="L65" s="31" t="s">
        <v>666</v>
      </c>
      <c r="M65" s="33" t="s">
        <v>943</v>
      </c>
      <c r="N65" s="33" t="s">
        <v>928</v>
      </c>
      <c r="O65" s="31" t="s">
        <v>660</v>
      </c>
      <c r="P65" s="31" t="s">
        <v>661</v>
      </c>
      <c r="Q65" s="33" t="s">
        <v>912</v>
      </c>
      <c r="R65" s="33" t="s">
        <v>1779</v>
      </c>
      <c r="S65" s="33" t="s">
        <v>912</v>
      </c>
      <c r="T65" s="33" t="s">
        <v>912</v>
      </c>
      <c r="U65" s="33" t="s">
        <v>912</v>
      </c>
      <c r="V65" s="31" t="s">
        <v>1219</v>
      </c>
      <c r="W65" s="33" t="s">
        <v>912</v>
      </c>
      <c r="X65" s="33" t="s">
        <v>912</v>
      </c>
      <c r="Y65" s="33" t="s">
        <v>912</v>
      </c>
      <c r="Z65" s="33" t="s">
        <v>912</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2:33" s="20" customFormat="1" ht="48.5" customHeight="1">
      <c r="B66" s="27" t="s">
        <v>1027</v>
      </c>
      <c r="C66" s="27" t="s">
        <v>912</v>
      </c>
      <c r="D66" s="27" t="s">
        <v>912</v>
      </c>
      <c r="E66" s="28">
        <v>121</v>
      </c>
      <c r="F66" s="27" t="s">
        <v>930</v>
      </c>
      <c r="G66" s="29" t="s">
        <v>1219</v>
      </c>
      <c r="H66" s="47" t="s">
        <v>1603</v>
      </c>
      <c r="I66" s="33" t="s">
        <v>1604</v>
      </c>
      <c r="J66" s="33" t="s">
        <v>912</v>
      </c>
      <c r="K66" s="33" t="s">
        <v>942</v>
      </c>
      <c r="L66" s="33" t="s">
        <v>1777</v>
      </c>
      <c r="M66" s="33" t="s">
        <v>928</v>
      </c>
      <c r="N66" s="33" t="s">
        <v>944</v>
      </c>
      <c r="O66" s="31" t="s">
        <v>661</v>
      </c>
      <c r="P66" s="31" t="s">
        <v>660</v>
      </c>
      <c r="Q66" s="33" t="s">
        <v>1779</v>
      </c>
      <c r="R66" s="33" t="s">
        <v>912</v>
      </c>
      <c r="S66" s="33" t="s">
        <v>912</v>
      </c>
      <c r="T66" s="33" t="s">
        <v>912</v>
      </c>
      <c r="U66" s="31" t="s">
        <v>1218</v>
      </c>
      <c r="V66" s="33" t="s">
        <v>912</v>
      </c>
      <c r="W66" s="31" t="s">
        <v>907</v>
      </c>
      <c r="X66" s="31" t="s">
        <v>220</v>
      </c>
      <c r="Y66" s="31" t="s">
        <v>1219</v>
      </c>
      <c r="Z66" s="33" t="s">
        <v>1795</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2:33" s="20" customFormat="1" ht="48.5" customHeight="1">
      <c r="B67" s="27" t="s">
        <v>1054</v>
      </c>
      <c r="C67" s="27" t="s">
        <v>912</v>
      </c>
      <c r="D67" s="27" t="s">
        <v>912</v>
      </c>
      <c r="E67" s="28">
        <v>121</v>
      </c>
      <c r="F67" s="27" t="s">
        <v>931</v>
      </c>
      <c r="G67" s="29" t="s">
        <v>1220</v>
      </c>
      <c r="H67" s="47" t="s">
        <v>1445</v>
      </c>
      <c r="I67" s="33" t="s">
        <v>912</v>
      </c>
      <c r="J67" s="33" t="s">
        <v>934</v>
      </c>
      <c r="K67" s="48" t="s">
        <v>933</v>
      </c>
      <c r="L67" s="31" t="s">
        <v>21</v>
      </c>
      <c r="M67" s="31" t="s">
        <v>21</v>
      </c>
      <c r="N67" s="31" t="s">
        <v>21</v>
      </c>
      <c r="O67" s="31" t="s">
        <v>21</v>
      </c>
      <c r="P67" s="31" t="s">
        <v>21</v>
      </c>
      <c r="Q67" s="31" t="s">
        <v>21</v>
      </c>
      <c r="R67" s="31" t="s">
        <v>21</v>
      </c>
      <c r="S67" s="31" t="s">
        <v>21</v>
      </c>
      <c r="T67" s="31" t="s">
        <v>21</v>
      </c>
      <c r="U67" s="31" t="s">
        <v>21</v>
      </c>
      <c r="V67" s="31" t="s">
        <v>21</v>
      </c>
      <c r="W67" s="31" t="s">
        <v>21</v>
      </c>
      <c r="X67" s="31" t="s">
        <v>21</v>
      </c>
      <c r="Y67" s="31" t="s">
        <v>21</v>
      </c>
      <c r="Z67" s="31" t="s">
        <v>21</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2:33" s="20" customFormat="1" ht="48.5" customHeight="1">
      <c r="B68" s="27" t="s">
        <v>977</v>
      </c>
      <c r="C68" s="27" t="s">
        <v>912</v>
      </c>
      <c r="D68" s="27" t="s">
        <v>912</v>
      </c>
      <c r="E68" s="28">
        <v>122</v>
      </c>
      <c r="F68" s="27" t="s">
        <v>922</v>
      </c>
      <c r="G68" s="29" t="s">
        <v>1221</v>
      </c>
      <c r="H68" s="47" t="s">
        <v>1446</v>
      </c>
      <c r="I68" s="33" t="s">
        <v>912</v>
      </c>
      <c r="J68" s="33" t="s">
        <v>934</v>
      </c>
      <c r="K68" s="48" t="s">
        <v>933</v>
      </c>
      <c r="L68" s="31" t="s">
        <v>21</v>
      </c>
      <c r="M68" s="31" t="s">
        <v>21</v>
      </c>
      <c r="N68" s="31" t="s">
        <v>21</v>
      </c>
      <c r="O68" s="31" t="s">
        <v>21</v>
      </c>
      <c r="P68" s="31" t="s">
        <v>21</v>
      </c>
      <c r="Q68" s="31" t="s">
        <v>21</v>
      </c>
      <c r="R68" s="31" t="s">
        <v>21</v>
      </c>
      <c r="S68" s="31" t="s">
        <v>21</v>
      </c>
      <c r="T68" s="31" t="s">
        <v>21</v>
      </c>
      <c r="U68" s="31" t="s">
        <v>21</v>
      </c>
      <c r="V68" s="31" t="s">
        <v>21</v>
      </c>
      <c r="W68" s="31" t="s">
        <v>21</v>
      </c>
      <c r="X68" s="31" t="s">
        <v>21</v>
      </c>
      <c r="Y68" s="31" t="s">
        <v>21</v>
      </c>
      <c r="Z68" s="31" t="s">
        <v>21</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2:33" s="20" customFormat="1" ht="48.5" customHeight="1">
      <c r="B69" s="27" t="s">
        <v>1028</v>
      </c>
      <c r="C69" s="27" t="s">
        <v>912</v>
      </c>
      <c r="D69" s="27" t="s">
        <v>912</v>
      </c>
      <c r="E69" s="28">
        <v>122</v>
      </c>
      <c r="F69" s="27" t="s">
        <v>930</v>
      </c>
      <c r="G69" s="29" t="s">
        <v>1222</v>
      </c>
      <c r="H69" s="47" t="s">
        <v>1447</v>
      </c>
      <c r="I69" s="33" t="s">
        <v>912</v>
      </c>
      <c r="J69" s="33" t="s">
        <v>934</v>
      </c>
      <c r="K69" s="48" t="s">
        <v>933</v>
      </c>
      <c r="L69" s="31" t="s">
        <v>21</v>
      </c>
      <c r="M69" s="31" t="s">
        <v>21</v>
      </c>
      <c r="N69" s="31" t="s">
        <v>21</v>
      </c>
      <c r="O69" s="31" t="s">
        <v>21</v>
      </c>
      <c r="P69" s="31" t="s">
        <v>21</v>
      </c>
      <c r="Q69" s="31" t="s">
        <v>21</v>
      </c>
      <c r="R69" s="31" t="s">
        <v>21</v>
      </c>
      <c r="S69" s="31" t="s">
        <v>21</v>
      </c>
      <c r="T69" s="31" t="s">
        <v>21</v>
      </c>
      <c r="U69" s="31" t="s">
        <v>21</v>
      </c>
      <c r="V69" s="31" t="s">
        <v>21</v>
      </c>
      <c r="W69" s="31" t="s">
        <v>21</v>
      </c>
      <c r="X69" s="31" t="s">
        <v>21</v>
      </c>
      <c r="Y69" s="31" t="s">
        <v>21</v>
      </c>
      <c r="Z69" s="31" t="s">
        <v>21</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2:33" s="20" customFormat="1" ht="48.5" customHeight="1">
      <c r="B70" s="27" t="s">
        <v>1007</v>
      </c>
      <c r="C70" s="27" t="s">
        <v>912</v>
      </c>
      <c r="D70" s="27" t="s">
        <v>978</v>
      </c>
      <c r="E70" s="28">
        <v>122</v>
      </c>
      <c r="F70" s="27" t="s">
        <v>912</v>
      </c>
      <c r="G70" s="29" t="s">
        <v>1223</v>
      </c>
      <c r="H70" s="47" t="s">
        <v>1448</v>
      </c>
      <c r="I70" s="33" t="s">
        <v>912</v>
      </c>
      <c r="J70" s="33" t="s">
        <v>912</v>
      </c>
      <c r="K70" s="33" t="s">
        <v>942</v>
      </c>
      <c r="L70" s="31" t="s">
        <v>666</v>
      </c>
      <c r="M70" s="33" t="s">
        <v>912</v>
      </c>
      <c r="N70" s="33" t="s">
        <v>912</v>
      </c>
      <c r="O70" s="31" t="s">
        <v>660</v>
      </c>
      <c r="P70" s="31" t="s">
        <v>661</v>
      </c>
      <c r="Q70" s="33" t="s">
        <v>912</v>
      </c>
      <c r="R70" s="33" t="s">
        <v>912</v>
      </c>
      <c r="S70" s="33" t="s">
        <v>912</v>
      </c>
      <c r="T70" s="33" t="s">
        <v>912</v>
      </c>
      <c r="U70" s="33" t="s">
        <v>912</v>
      </c>
      <c r="V70" s="33" t="s">
        <v>912</v>
      </c>
      <c r="W70" s="33" t="s">
        <v>912</v>
      </c>
      <c r="X70" s="33" t="s">
        <v>912</v>
      </c>
      <c r="Y70" s="33" t="s">
        <v>912</v>
      </c>
      <c r="Z70" s="33" t="s">
        <v>912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2:33" s="20" customFormat="1" ht="48.5" customHeight="1">
      <c r="B71" s="27" t="s">
        <v>978</v>
      </c>
      <c r="C71" s="27" t="s">
        <v>912</v>
      </c>
      <c r="D71" s="27" t="s">
        <v>912</v>
      </c>
      <c r="E71" s="28">
        <v>123</v>
      </c>
      <c r="F71" s="27" t="s">
        <v>922</v>
      </c>
      <c r="G71" s="29" t="s">
        <v>1224</v>
      </c>
      <c r="H71" s="47" t="s">
        <v>1605</v>
      </c>
      <c r="I71" s="33" t="s">
        <v>1606</v>
      </c>
      <c r="J71" s="33" t="s">
        <v>912</v>
      </c>
      <c r="K71" s="33" t="s">
        <v>942</v>
      </c>
      <c r="L71" s="31" t="s">
        <v>659</v>
      </c>
      <c r="M71" s="33" t="s">
        <v>912</v>
      </c>
      <c r="N71" s="33" t="s">
        <v>912</v>
      </c>
      <c r="O71" s="31" t="s">
        <v>661</v>
      </c>
      <c r="P71" s="31" t="s">
        <v>660</v>
      </c>
      <c r="Q71" s="33" t="s">
        <v>912</v>
      </c>
      <c r="R71" s="33" t="s">
        <v>912</v>
      </c>
      <c r="S71" s="33" t="s">
        <v>912</v>
      </c>
      <c r="T71" s="33" t="s">
        <v>912</v>
      </c>
      <c r="U71" s="33" t="s">
        <v>912</v>
      </c>
      <c r="V71" s="33" t="s">
        <v>912</v>
      </c>
      <c r="W71" s="31" t="s">
        <v>280</v>
      </c>
      <c r="X71" s="31" t="s">
        <v>279</v>
      </c>
      <c r="Y71" s="31" t="s">
        <v>1224</v>
      </c>
      <c r="Z71" s="33" t="s">
        <v>1796</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2:33" s="20" customFormat="1" ht="48.5" customHeight="1">
      <c r="B72" s="27" t="s">
        <v>1029</v>
      </c>
      <c r="C72" s="27" t="s">
        <v>912</v>
      </c>
      <c r="D72" s="27" t="s">
        <v>912</v>
      </c>
      <c r="E72" s="28">
        <v>123</v>
      </c>
      <c r="F72" s="27" t="s">
        <v>930</v>
      </c>
      <c r="G72" s="29" t="s">
        <v>1225</v>
      </c>
      <c r="H72" s="47" t="s">
        <v>1449</v>
      </c>
      <c r="I72" s="33" t="s">
        <v>912</v>
      </c>
      <c r="J72" s="33" t="s">
        <v>934</v>
      </c>
      <c r="K72" s="48" t="s">
        <v>933</v>
      </c>
      <c r="L72" s="31" t="s">
        <v>21</v>
      </c>
      <c r="M72" s="31" t="s">
        <v>21</v>
      </c>
      <c r="N72" s="31" t="s">
        <v>21</v>
      </c>
      <c r="O72" s="31" t="s">
        <v>21</v>
      </c>
      <c r="P72" s="31" t="s">
        <v>21</v>
      </c>
      <c r="Q72" s="31" t="s">
        <v>21</v>
      </c>
      <c r="R72" s="31" t="s">
        <v>21</v>
      </c>
      <c r="S72" s="31" t="s">
        <v>21</v>
      </c>
      <c r="T72" s="31" t="s">
        <v>21</v>
      </c>
      <c r="U72" s="31" t="s">
        <v>21</v>
      </c>
      <c r="V72" s="31" t="s">
        <v>21</v>
      </c>
      <c r="W72" s="31" t="s">
        <v>21</v>
      </c>
      <c r="X72" s="31" t="s">
        <v>21</v>
      </c>
      <c r="Y72" s="31" t="s">
        <v>21</v>
      </c>
      <c r="Z72" s="31" t="s">
        <v>21</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2:33" s="20" customFormat="1" ht="48.5" customHeight="1">
      <c r="B73" s="27" t="s">
        <v>1121</v>
      </c>
      <c r="C73" s="27" t="s">
        <v>912</v>
      </c>
      <c r="D73" s="27" t="s">
        <v>1055</v>
      </c>
      <c r="E73" s="28">
        <v>123</v>
      </c>
      <c r="F73" s="27" t="s">
        <v>912</v>
      </c>
      <c r="G73" s="29" t="s">
        <v>1226</v>
      </c>
      <c r="H73" s="47" t="s">
        <v>1450</v>
      </c>
      <c r="I73" s="33" t="s">
        <v>912</v>
      </c>
      <c r="J73" s="33" t="s">
        <v>912</v>
      </c>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2:33" s="20" customFormat="1" ht="48.5" customHeight="1">
      <c r="B74" s="27" t="s">
        <v>1055</v>
      </c>
      <c r="C74" s="27" t="s">
        <v>912</v>
      </c>
      <c r="D74" s="27" t="s">
        <v>912</v>
      </c>
      <c r="E74" s="28">
        <v>123</v>
      </c>
      <c r="F74" s="27" t="s">
        <v>931</v>
      </c>
      <c r="G74" s="29" t="s">
        <v>1227</v>
      </c>
      <c r="H74" s="47" t="s">
        <v>1607</v>
      </c>
      <c r="I74" s="33" t="s">
        <v>1608</v>
      </c>
      <c r="J74" s="33" t="s">
        <v>912</v>
      </c>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907</v>
      </c>
      <c r="X74" s="31" t="s">
        <v>220</v>
      </c>
      <c r="Y74" s="31" t="s">
        <v>1227</v>
      </c>
      <c r="Z74" s="33" t="s">
        <v>1797</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2:33" s="20" customFormat="1" ht="48.5" customHeight="1">
      <c r="B75" s="27" t="s">
        <v>1153</v>
      </c>
      <c r="C75" s="27" t="s">
        <v>912</v>
      </c>
      <c r="D75" s="27" t="s">
        <v>1077</v>
      </c>
      <c r="E75" s="28">
        <v>123</v>
      </c>
      <c r="F75" s="27" t="s">
        <v>912</v>
      </c>
      <c r="G75" s="29" t="s">
        <v>1228</v>
      </c>
      <c r="H75" s="47" t="s">
        <v>1451</v>
      </c>
      <c r="I75" s="33" t="s">
        <v>912</v>
      </c>
      <c r="J75" s="33" t="s">
        <v>912</v>
      </c>
      <c r="K75" s="33" t="s">
        <v>942</v>
      </c>
      <c r="L75" s="31" t="s">
        <v>666</v>
      </c>
      <c r="M75" s="33" t="s">
        <v>912</v>
      </c>
      <c r="N75" s="33" t="s">
        <v>912</v>
      </c>
      <c r="O75" s="31" t="s">
        <v>660</v>
      </c>
      <c r="P75" s="31" t="s">
        <v>661</v>
      </c>
      <c r="Q75" s="33" t="s">
        <v>912</v>
      </c>
      <c r="R75" s="33" t="s">
        <v>912</v>
      </c>
      <c r="S75" s="33" t="s">
        <v>912</v>
      </c>
      <c r="T75" s="33" t="s">
        <v>912</v>
      </c>
      <c r="U75" s="33" t="s">
        <v>912</v>
      </c>
      <c r="V75" s="33" t="s">
        <v>912</v>
      </c>
      <c r="W75" s="33" t="s">
        <v>912</v>
      </c>
      <c r="X75" s="33" t="s">
        <v>912</v>
      </c>
      <c r="Y75" s="33" t="s">
        <v>912</v>
      </c>
      <c r="Z75" s="33" t="s">
        <v>912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2:33" s="20" customFormat="1" ht="48.5" customHeight="1">
      <c r="B76" s="27" t="s">
        <v>1077</v>
      </c>
      <c r="C76" s="27" t="s">
        <v>912</v>
      </c>
      <c r="D76" s="27" t="s">
        <v>912</v>
      </c>
      <c r="E76" s="28">
        <v>123</v>
      </c>
      <c r="F76" s="27" t="s">
        <v>939</v>
      </c>
      <c r="G76" s="29" t="s">
        <v>1229</v>
      </c>
      <c r="H76" s="47" t="s">
        <v>1610</v>
      </c>
      <c r="I76" s="33" t="s">
        <v>1611</v>
      </c>
      <c r="J76" s="33" t="s">
        <v>912</v>
      </c>
      <c r="K76" s="33" t="s">
        <v>942</v>
      </c>
      <c r="L76" s="31" t="s">
        <v>659</v>
      </c>
      <c r="M76" s="33" t="s">
        <v>912</v>
      </c>
      <c r="N76" s="33" t="s">
        <v>912</v>
      </c>
      <c r="O76" s="31" t="s">
        <v>661</v>
      </c>
      <c r="P76" s="31" t="s">
        <v>660</v>
      </c>
      <c r="Q76" s="33" t="s">
        <v>912</v>
      </c>
      <c r="R76" s="33" t="s">
        <v>912</v>
      </c>
      <c r="S76" s="33" t="s">
        <v>912</v>
      </c>
      <c r="T76" s="33" t="s">
        <v>912</v>
      </c>
      <c r="U76" s="33" t="s">
        <v>912</v>
      </c>
      <c r="V76" s="33" t="s">
        <v>912</v>
      </c>
      <c r="W76" s="31" t="s">
        <v>407</v>
      </c>
      <c r="X76" s="31" t="s">
        <v>906</v>
      </c>
      <c r="Y76" s="31" t="s">
        <v>1229</v>
      </c>
      <c r="Z76" s="33" t="s">
        <v>1798</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2:33" s="20" customFormat="1" ht="48.5" customHeight="1">
      <c r="B77" s="27" t="s">
        <v>1097</v>
      </c>
      <c r="C77" s="27" t="s">
        <v>912</v>
      </c>
      <c r="D77" s="27" t="s">
        <v>912</v>
      </c>
      <c r="E77" s="28">
        <v>123</v>
      </c>
      <c r="F77" s="27" t="s">
        <v>940</v>
      </c>
      <c r="G77" s="29" t="s">
        <v>1230</v>
      </c>
      <c r="H77" s="47" t="s">
        <v>1452</v>
      </c>
      <c r="I77" s="33" t="s">
        <v>912</v>
      </c>
      <c r="J77" s="33" t="s">
        <v>934</v>
      </c>
      <c r="K77" s="48" t="s">
        <v>933</v>
      </c>
      <c r="L77" s="31" t="s">
        <v>21</v>
      </c>
      <c r="M77" s="31" t="s">
        <v>21</v>
      </c>
      <c r="N77" s="31" t="s">
        <v>21</v>
      </c>
      <c r="O77" s="31" t="s">
        <v>21</v>
      </c>
      <c r="P77" s="31" t="s">
        <v>21</v>
      </c>
      <c r="Q77" s="31" t="s">
        <v>21</v>
      </c>
      <c r="R77" s="31" t="s">
        <v>21</v>
      </c>
      <c r="S77" s="31" t="s">
        <v>21</v>
      </c>
      <c r="T77" s="31" t="s">
        <v>21</v>
      </c>
      <c r="U77" s="31" t="s">
        <v>21</v>
      </c>
      <c r="V77" s="31" t="s">
        <v>21</v>
      </c>
      <c r="W77" s="31" t="s">
        <v>21</v>
      </c>
      <c r="X77" s="31" t="s">
        <v>21</v>
      </c>
      <c r="Y77" s="31" t="s">
        <v>21</v>
      </c>
      <c r="Z77" s="31" t="s">
        <v>21</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2:33" s="20" customFormat="1" ht="48.5" customHeight="1">
      <c r="B78" s="27" t="s">
        <v>1167</v>
      </c>
      <c r="C78" s="27" t="s">
        <v>912</v>
      </c>
      <c r="D78" s="27" t="s">
        <v>1112</v>
      </c>
      <c r="E78" s="28">
        <v>123</v>
      </c>
      <c r="F78" s="27" t="s">
        <v>912</v>
      </c>
      <c r="G78" s="29" t="s">
        <v>1231</v>
      </c>
      <c r="H78" s="47" t="s">
        <v>1453</v>
      </c>
      <c r="I78" s="33" t="s">
        <v>912</v>
      </c>
      <c r="J78" s="33" t="s">
        <v>912</v>
      </c>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2:33" s="20" customFormat="1" ht="48.5" customHeight="1">
      <c r="B79" s="27" t="s">
        <v>1112</v>
      </c>
      <c r="C79" s="27" t="s">
        <v>912</v>
      </c>
      <c r="D79" s="27" t="s">
        <v>912</v>
      </c>
      <c r="E79" s="28">
        <v>123</v>
      </c>
      <c r="F79" s="27" t="s">
        <v>928</v>
      </c>
      <c r="G79" s="29" t="s">
        <v>1232</v>
      </c>
      <c r="H79" s="47" t="s">
        <v>1612</v>
      </c>
      <c r="I79" s="33" t="s">
        <v>1613</v>
      </c>
      <c r="J79" s="33" t="s">
        <v>912</v>
      </c>
      <c r="K79" s="33" t="s">
        <v>942</v>
      </c>
      <c r="L79" s="31" t="s">
        <v>659</v>
      </c>
      <c r="M79" s="33" t="s">
        <v>912</v>
      </c>
      <c r="N79" s="33" t="s">
        <v>912</v>
      </c>
      <c r="O79" s="31" t="s">
        <v>661</v>
      </c>
      <c r="P79" s="31" t="s">
        <v>660</v>
      </c>
      <c r="Q79" s="33" t="s">
        <v>912</v>
      </c>
      <c r="R79" s="33" t="s">
        <v>912</v>
      </c>
      <c r="S79" s="33" t="s">
        <v>912</v>
      </c>
      <c r="T79" s="33" t="s">
        <v>912</v>
      </c>
      <c r="U79" s="33" t="s">
        <v>912</v>
      </c>
      <c r="V79" s="33" t="s">
        <v>912</v>
      </c>
      <c r="W79" s="31" t="s">
        <v>30</v>
      </c>
      <c r="X79" s="31" t="s">
        <v>77</v>
      </c>
      <c r="Y79" s="31" t="s">
        <v>1232</v>
      </c>
      <c r="Z79" s="33" t="s">
        <v>1799</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2:33" s="20" customFormat="1" ht="48.5" customHeight="1">
      <c r="B80" s="27" t="s">
        <v>1170</v>
      </c>
      <c r="C80" s="27" t="s">
        <v>912</v>
      </c>
      <c r="D80" s="27" t="s">
        <v>1120</v>
      </c>
      <c r="E80" s="28">
        <v>123</v>
      </c>
      <c r="F80" s="27" t="s">
        <v>912</v>
      </c>
      <c r="G80" s="29" t="s">
        <v>1233</v>
      </c>
      <c r="H80" s="47" t="s">
        <v>1614</v>
      </c>
      <c r="I80" s="33" t="s">
        <v>912</v>
      </c>
      <c r="J80" s="33" t="s">
        <v>912</v>
      </c>
      <c r="K80" s="33" t="s">
        <v>942</v>
      </c>
      <c r="L80" s="31" t="s">
        <v>666</v>
      </c>
      <c r="M80" s="33" t="s">
        <v>912</v>
      </c>
      <c r="N80" s="33" t="s">
        <v>912</v>
      </c>
      <c r="O80" s="31" t="s">
        <v>660</v>
      </c>
      <c r="P80" s="31" t="s">
        <v>661</v>
      </c>
      <c r="Q80" s="33" t="s">
        <v>912</v>
      </c>
      <c r="R80" s="33" t="s">
        <v>912</v>
      </c>
      <c r="S80" s="33" t="s">
        <v>912</v>
      </c>
      <c r="T80" s="33" t="s">
        <v>912</v>
      </c>
      <c r="U80" s="33" t="s">
        <v>912</v>
      </c>
      <c r="V80" s="33" t="s">
        <v>912</v>
      </c>
      <c r="W80" s="33" t="s">
        <v>912</v>
      </c>
      <c r="X80" s="33" t="s">
        <v>912</v>
      </c>
      <c r="Y80" s="33" t="s">
        <v>912</v>
      </c>
      <c r="Z80" s="33" t="s">
        <v>912</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2:33" s="20" customFormat="1" ht="48.5" customHeight="1">
      <c r="B81" s="27" t="s">
        <v>1120</v>
      </c>
      <c r="C81" s="27" t="s">
        <v>912</v>
      </c>
      <c r="D81" s="27" t="s">
        <v>912</v>
      </c>
      <c r="E81" s="28">
        <v>123</v>
      </c>
      <c r="F81" s="27" t="s">
        <v>929</v>
      </c>
      <c r="G81" s="29" t="s">
        <v>1234</v>
      </c>
      <c r="H81" s="47" t="s">
        <v>1454</v>
      </c>
      <c r="I81" s="33" t="s">
        <v>1615</v>
      </c>
      <c r="J81" s="33" t="s">
        <v>912</v>
      </c>
      <c r="K81" s="33" t="s">
        <v>942</v>
      </c>
      <c r="L81" s="31" t="s">
        <v>659</v>
      </c>
      <c r="M81" s="33" t="s">
        <v>912</v>
      </c>
      <c r="N81" s="33" t="s">
        <v>912</v>
      </c>
      <c r="O81" s="31" t="s">
        <v>661</v>
      </c>
      <c r="P81" s="31" t="s">
        <v>660</v>
      </c>
      <c r="Q81" s="33" t="s">
        <v>912</v>
      </c>
      <c r="R81" s="33" t="s">
        <v>912</v>
      </c>
      <c r="S81" s="33" t="s">
        <v>912</v>
      </c>
      <c r="T81" s="33" t="s">
        <v>912</v>
      </c>
      <c r="U81" s="33" t="s">
        <v>912</v>
      </c>
      <c r="V81" s="33" t="s">
        <v>912</v>
      </c>
      <c r="W81" s="31" t="s">
        <v>37</v>
      </c>
      <c r="X81" s="31" t="s">
        <v>43</v>
      </c>
      <c r="Y81" s="31" t="s">
        <v>1234</v>
      </c>
      <c r="Z81" s="33" t="s">
        <v>1800</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2:33" s="20" customFormat="1" ht="48.5" customHeight="1">
      <c r="B82" s="27" t="s">
        <v>1008</v>
      </c>
      <c r="C82" s="27" t="s">
        <v>912</v>
      </c>
      <c r="D82" s="27" t="s">
        <v>979</v>
      </c>
      <c r="E82" s="28">
        <v>124</v>
      </c>
      <c r="F82" s="27" t="s">
        <v>912</v>
      </c>
      <c r="G82" s="29" t="s">
        <v>1235</v>
      </c>
      <c r="H82" s="47" t="s">
        <v>1455</v>
      </c>
      <c r="I82" s="33" t="s">
        <v>912</v>
      </c>
      <c r="J82" s="33" t="s">
        <v>912</v>
      </c>
      <c r="K82" s="33" t="s">
        <v>942</v>
      </c>
      <c r="L82" s="31" t="s">
        <v>666</v>
      </c>
      <c r="M82" s="33" t="s">
        <v>946</v>
      </c>
      <c r="N82" s="33" t="s">
        <v>925</v>
      </c>
      <c r="O82" s="31" t="s">
        <v>660</v>
      </c>
      <c r="P82" s="31" t="s">
        <v>661</v>
      </c>
      <c r="Q82" s="33" t="s">
        <v>912</v>
      </c>
      <c r="R82" s="33" t="s">
        <v>1780</v>
      </c>
      <c r="S82" s="33" t="s">
        <v>912</v>
      </c>
      <c r="T82" s="33" t="s">
        <v>912</v>
      </c>
      <c r="U82" s="33" t="s">
        <v>912</v>
      </c>
      <c r="V82" s="31" t="s">
        <v>1236</v>
      </c>
      <c r="W82" s="33" t="s">
        <v>912</v>
      </c>
      <c r="X82" s="33" t="s">
        <v>912</v>
      </c>
      <c r="Y82" s="33" t="s">
        <v>912</v>
      </c>
      <c r="Z82" s="33" t="s">
        <v>912</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2:33" s="20" customFormat="1" ht="48.5" customHeight="1">
      <c r="B83" s="27" t="s">
        <v>979</v>
      </c>
      <c r="C83" s="27" t="s">
        <v>912</v>
      </c>
      <c r="D83" s="27" t="s">
        <v>912</v>
      </c>
      <c r="E83" s="28">
        <v>124</v>
      </c>
      <c r="F83" s="27" t="s">
        <v>922</v>
      </c>
      <c r="G83" s="29" t="s">
        <v>1236</v>
      </c>
      <c r="H83" s="47" t="s">
        <v>1616</v>
      </c>
      <c r="I83" s="33" t="s">
        <v>1762</v>
      </c>
      <c r="J83" s="33" t="s">
        <v>912</v>
      </c>
      <c r="K83" s="33" t="s">
        <v>942</v>
      </c>
      <c r="L83" s="33" t="s">
        <v>1778</v>
      </c>
      <c r="M83" s="33" t="s">
        <v>925</v>
      </c>
      <c r="N83" s="33" t="s">
        <v>945</v>
      </c>
      <c r="O83" s="31" t="s">
        <v>661</v>
      </c>
      <c r="P83" s="31" t="s">
        <v>660</v>
      </c>
      <c r="Q83" s="33" t="s">
        <v>1780</v>
      </c>
      <c r="R83" s="33" t="s">
        <v>912</v>
      </c>
      <c r="S83" s="33" t="s">
        <v>912</v>
      </c>
      <c r="T83" s="33" t="s">
        <v>912</v>
      </c>
      <c r="U83" s="31" t="s">
        <v>1235</v>
      </c>
      <c r="V83" s="33" t="s">
        <v>912</v>
      </c>
      <c r="W83" s="31" t="s">
        <v>94</v>
      </c>
      <c r="X83" s="31" t="s">
        <v>209</v>
      </c>
      <c r="Y83" s="31" t="s">
        <v>1236</v>
      </c>
      <c r="Z83" s="33" t="s">
        <v>1801</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2:33" s="20" customFormat="1" ht="48.5" customHeight="1">
      <c r="B84" s="27" t="s">
        <v>1136</v>
      </c>
      <c r="C84" s="27" t="s">
        <v>912</v>
      </c>
      <c r="D84" s="27" t="s">
        <v>1030</v>
      </c>
      <c r="E84" s="28">
        <v>124</v>
      </c>
      <c r="F84" s="27" t="s">
        <v>912</v>
      </c>
      <c r="G84" s="29" t="s">
        <v>1237</v>
      </c>
      <c r="H84" s="47" t="s">
        <v>1456</v>
      </c>
      <c r="I84" s="33" t="s">
        <v>912</v>
      </c>
      <c r="J84" s="33" t="s">
        <v>912</v>
      </c>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2:33" s="20" customFormat="1" ht="48.5" customHeight="1">
      <c r="B85" s="27" t="s">
        <v>1030</v>
      </c>
      <c r="C85" s="27" t="s">
        <v>912</v>
      </c>
      <c r="D85" s="27" t="s">
        <v>912</v>
      </c>
      <c r="E85" s="28">
        <v>124</v>
      </c>
      <c r="F85" s="27" t="s">
        <v>930</v>
      </c>
      <c r="G85" s="29" t="s">
        <v>1238</v>
      </c>
      <c r="H85" s="47" t="s">
        <v>1617</v>
      </c>
      <c r="I85" s="33" t="s">
        <v>1618</v>
      </c>
      <c r="J85" s="33" t="s">
        <v>912</v>
      </c>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49</v>
      </c>
      <c r="X85" s="31" t="s">
        <v>249</v>
      </c>
      <c r="Y85" s="31" t="s">
        <v>1238</v>
      </c>
      <c r="Z85" s="33" t="s">
        <v>1802</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2:33" s="20" customFormat="1" ht="48.5" customHeight="1">
      <c r="B86" s="27" t="s">
        <v>1122</v>
      </c>
      <c r="C86" s="27" t="s">
        <v>912</v>
      </c>
      <c r="D86" s="27" t="s">
        <v>1056</v>
      </c>
      <c r="E86" s="28">
        <v>124</v>
      </c>
      <c r="F86" s="27" t="s">
        <v>912</v>
      </c>
      <c r="G86" s="29" t="s">
        <v>1239</v>
      </c>
      <c r="H86" s="47" t="s">
        <v>1457</v>
      </c>
      <c r="I86" s="33" t="s">
        <v>912</v>
      </c>
      <c r="J86" s="33" t="s">
        <v>912</v>
      </c>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2:33" s="20" customFormat="1" ht="48.5" customHeight="1">
      <c r="B87" s="27" t="s">
        <v>1056</v>
      </c>
      <c r="C87" s="27" t="s">
        <v>912</v>
      </c>
      <c r="D87" s="27" t="s">
        <v>912</v>
      </c>
      <c r="E87" s="28">
        <v>124</v>
      </c>
      <c r="F87" s="27" t="s">
        <v>931</v>
      </c>
      <c r="G87" s="29" t="s">
        <v>1240</v>
      </c>
      <c r="H87" s="47" t="s">
        <v>1619</v>
      </c>
      <c r="I87" s="33" t="s">
        <v>1620</v>
      </c>
      <c r="J87" s="33" t="s">
        <v>912</v>
      </c>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101</v>
      </c>
      <c r="X87" s="31" t="s">
        <v>119</v>
      </c>
      <c r="Y87" s="31" t="s">
        <v>1240</v>
      </c>
      <c r="Z87" s="33" t="s">
        <v>1803</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2:33" s="20" customFormat="1" ht="48.5" customHeight="1">
      <c r="B88" s="27" t="s">
        <v>1078</v>
      </c>
      <c r="C88" s="27" t="s">
        <v>912</v>
      </c>
      <c r="D88" s="27" t="s">
        <v>912</v>
      </c>
      <c r="E88" s="28">
        <v>124</v>
      </c>
      <c r="F88" s="27" t="s">
        <v>939</v>
      </c>
      <c r="G88" s="29" t="s">
        <v>1241</v>
      </c>
      <c r="H88" s="47" t="s">
        <v>1458</v>
      </c>
      <c r="I88" s="33" t="s">
        <v>912</v>
      </c>
      <c r="J88" s="33" t="s">
        <v>934</v>
      </c>
      <c r="K88" s="48"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2:33" s="20" customFormat="1" ht="48.5" customHeight="1">
      <c r="B89" s="27" t="s">
        <v>1098</v>
      </c>
      <c r="C89" s="27" t="s">
        <v>912</v>
      </c>
      <c r="D89" s="27" t="s">
        <v>912</v>
      </c>
      <c r="E89" s="28">
        <v>124</v>
      </c>
      <c r="F89" s="27" t="s">
        <v>940</v>
      </c>
      <c r="G89" s="29" t="s">
        <v>1242</v>
      </c>
      <c r="H89" s="47" t="s">
        <v>1459</v>
      </c>
      <c r="I89" s="33" t="s">
        <v>912</v>
      </c>
      <c r="J89" s="33" t="s">
        <v>934</v>
      </c>
      <c r="K89" s="48"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2:33" s="20" customFormat="1" ht="48.5" customHeight="1">
      <c r="B90" s="27" t="s">
        <v>1176</v>
      </c>
      <c r="C90" s="27" t="s">
        <v>912</v>
      </c>
      <c r="D90" s="27" t="s">
        <v>1113</v>
      </c>
      <c r="E90" s="28">
        <v>124</v>
      </c>
      <c r="F90" s="27" t="s">
        <v>912</v>
      </c>
      <c r="G90" s="29" t="s">
        <v>1243</v>
      </c>
      <c r="H90" s="47" t="s">
        <v>1460</v>
      </c>
      <c r="I90" s="33" t="s">
        <v>912</v>
      </c>
      <c r="J90" s="33" t="s">
        <v>912</v>
      </c>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26"/>
        <v>-</v>
      </c>
      <c r="AD90" s="32" t="str">
        <f t="shared" ref="AD90:AD153" si="37">IF(AC90="-","-",IF(ABS(AC90)&gt;30,IF(AC90 &gt; 0, AC90-60, AC90+60),AC90))</f>
        <v>-</v>
      </c>
      <c r="AE90" s="32" t="str">
        <f>IF(S90="-","-",VLOOKUP(S90,十干十二支!$A$1:B$61,2,FALSE))</f>
        <v>-</v>
      </c>
      <c r="AF90" s="32" t="str">
        <f>IF(T90="-","-",VLOOKUP(T90,十干十二支!$A$1:B$61,2,FALSE))</f>
        <v>-</v>
      </c>
      <c r="AG90" s="32" t="str">
        <f t="shared" si="27"/>
        <v>-</v>
      </c>
    </row>
    <row r="91" spans="2:33" s="20" customFormat="1" ht="187">
      <c r="B91" s="27" t="s">
        <v>1113</v>
      </c>
      <c r="C91" s="27" t="s">
        <v>912</v>
      </c>
      <c r="D91" s="27" t="s">
        <v>912</v>
      </c>
      <c r="E91" s="28">
        <v>124</v>
      </c>
      <c r="F91" s="27" t="s">
        <v>928</v>
      </c>
      <c r="G91" s="29" t="s">
        <v>1244</v>
      </c>
      <c r="H91" s="47" t="s">
        <v>1621</v>
      </c>
      <c r="I91" s="33" t="s">
        <v>1763</v>
      </c>
      <c r="J91" s="33" t="s">
        <v>912</v>
      </c>
      <c r="K91" s="33" t="s">
        <v>942</v>
      </c>
      <c r="L91" s="31" t="s">
        <v>659</v>
      </c>
      <c r="M91" s="33" t="s">
        <v>912</v>
      </c>
      <c r="N91" s="33" t="s">
        <v>912</v>
      </c>
      <c r="O91" s="33" t="s">
        <v>935</v>
      </c>
      <c r="P91" s="33" t="s">
        <v>935</v>
      </c>
      <c r="Q91" s="33" t="s">
        <v>912</v>
      </c>
      <c r="R91" s="33" t="s">
        <v>912</v>
      </c>
      <c r="S91" s="33" t="s">
        <v>912</v>
      </c>
      <c r="T91" s="33" t="s">
        <v>912</v>
      </c>
      <c r="U91" s="33" t="s">
        <v>912</v>
      </c>
      <c r="V91" s="33" t="s">
        <v>912</v>
      </c>
      <c r="W91" s="31" t="s">
        <v>280</v>
      </c>
      <c r="X91" s="31" t="s">
        <v>279</v>
      </c>
      <c r="Y91" s="31" t="s">
        <v>1244</v>
      </c>
      <c r="Z91" s="33" t="s">
        <v>1804</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2:33" s="20" customFormat="1" ht="48.5" customHeight="1">
      <c r="B92" s="27" t="s">
        <v>1113</v>
      </c>
      <c r="C92" s="27" t="s">
        <v>912</v>
      </c>
      <c r="D92" s="27" t="s">
        <v>1113</v>
      </c>
      <c r="E92" s="28">
        <v>124</v>
      </c>
      <c r="F92" s="27" t="s">
        <v>928</v>
      </c>
      <c r="G92" s="29" t="s">
        <v>1245</v>
      </c>
      <c r="H92" s="47" t="s">
        <v>1622</v>
      </c>
      <c r="I92" s="33" t="s">
        <v>912</v>
      </c>
      <c r="J92" s="33" t="s">
        <v>912</v>
      </c>
      <c r="K92" s="33" t="s">
        <v>942</v>
      </c>
      <c r="L92" s="31" t="s">
        <v>659</v>
      </c>
      <c r="M92" s="33" t="s">
        <v>912</v>
      </c>
      <c r="N92" s="33" t="s">
        <v>912</v>
      </c>
      <c r="O92" s="33" t="s">
        <v>936</v>
      </c>
      <c r="P92" s="33" t="s">
        <v>936</v>
      </c>
      <c r="Q92" s="33" t="s">
        <v>912</v>
      </c>
      <c r="R92" s="33" t="s">
        <v>912</v>
      </c>
      <c r="S92" s="33" t="s">
        <v>912</v>
      </c>
      <c r="T92" s="33" t="s">
        <v>912</v>
      </c>
      <c r="U92" s="33" t="s">
        <v>912</v>
      </c>
      <c r="V92" s="33" t="s">
        <v>912</v>
      </c>
      <c r="W92" s="31" t="s">
        <v>63</v>
      </c>
      <c r="X92" s="31" t="s">
        <v>64</v>
      </c>
      <c r="Y92" s="31" t="s">
        <v>1245</v>
      </c>
      <c r="Z92" s="33" t="s">
        <v>1805</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2:33" s="20" customFormat="1" ht="48.5" customHeight="1">
      <c r="B93" s="27" t="s">
        <v>1113</v>
      </c>
      <c r="C93" s="27" t="s">
        <v>912</v>
      </c>
      <c r="D93" s="27" t="s">
        <v>1113</v>
      </c>
      <c r="E93" s="28">
        <v>124</v>
      </c>
      <c r="F93" s="27" t="s">
        <v>928</v>
      </c>
      <c r="G93" s="29" t="s">
        <v>1246</v>
      </c>
      <c r="H93" s="47" t="s">
        <v>1623</v>
      </c>
      <c r="I93" s="33" t="s">
        <v>912</v>
      </c>
      <c r="J93" s="33" t="s">
        <v>912</v>
      </c>
      <c r="K93" s="33" t="s">
        <v>942</v>
      </c>
      <c r="L93" s="31" t="s">
        <v>659</v>
      </c>
      <c r="M93" s="33" t="s">
        <v>912</v>
      </c>
      <c r="N93" s="33" t="s">
        <v>912</v>
      </c>
      <c r="O93" s="33" t="s">
        <v>936</v>
      </c>
      <c r="P93" s="33" t="s">
        <v>936</v>
      </c>
      <c r="Q93" s="33" t="s">
        <v>912</v>
      </c>
      <c r="R93" s="33" t="s">
        <v>912</v>
      </c>
      <c r="S93" s="33" t="s">
        <v>912</v>
      </c>
      <c r="T93" s="33" t="s">
        <v>912</v>
      </c>
      <c r="U93" s="33" t="s">
        <v>912</v>
      </c>
      <c r="V93" s="33" t="s">
        <v>912</v>
      </c>
      <c r="W93" s="31" t="s">
        <v>70</v>
      </c>
      <c r="X93" s="31" t="s">
        <v>280</v>
      </c>
      <c r="Y93" s="31" t="s">
        <v>1246</v>
      </c>
      <c r="Z93" s="33" t="s">
        <v>1806</v>
      </c>
      <c r="AA93" s="32">
        <f>IF(W93="-","-",VLOOKUP(W93,十干十二支!A$2:B$61,2,FALSE))</f>
        <v>11</v>
      </c>
      <c r="AB93" s="32">
        <f>IF(X93="-","-",VLOOKUP(X93,十干十二支!$A$1:B$61,2,FALSE))</f>
        <v>12</v>
      </c>
      <c r="AC93" s="32">
        <f t="shared" ref="AC93:AC156" si="38">IF(AA93="-","-",AB93-AA93)</f>
        <v>1</v>
      </c>
      <c r="AD93" s="32">
        <f t="shared" si="37"/>
        <v>1</v>
      </c>
      <c r="AE93" s="32" t="str">
        <f>IF(S93="-","-",VLOOKUP(S93,十干十二支!$A$1:B$61,2,FALSE))</f>
        <v>-</v>
      </c>
      <c r="AF93" s="32" t="str">
        <f>IF(T93="-","-",VLOOKUP(T93,十干十二支!$A$1:B$61,2,FALSE))</f>
        <v>-</v>
      </c>
      <c r="AG93" s="32" t="str">
        <f t="shared" ref="AG93:AG156" si="39">IF(AE93="-","-",AF94-AE93)</f>
        <v>-</v>
      </c>
    </row>
    <row r="94" spans="2:33" s="20" customFormat="1" ht="48.5" customHeight="1">
      <c r="B94" s="27" t="s">
        <v>1113</v>
      </c>
      <c r="C94" s="27" t="s">
        <v>912</v>
      </c>
      <c r="D94" s="27" t="s">
        <v>1113</v>
      </c>
      <c r="E94" s="28">
        <v>124</v>
      </c>
      <c r="F94" s="27" t="s">
        <v>928</v>
      </c>
      <c r="G94" s="29" t="s">
        <v>1247</v>
      </c>
      <c r="H94" s="47" t="s">
        <v>1624</v>
      </c>
      <c r="I94" s="33" t="s">
        <v>912</v>
      </c>
      <c r="J94" s="33" t="s">
        <v>912</v>
      </c>
      <c r="K94" s="33" t="s">
        <v>942</v>
      </c>
      <c r="L94" s="31" t="s">
        <v>659</v>
      </c>
      <c r="M94" s="33" t="s">
        <v>912</v>
      </c>
      <c r="N94" s="33" t="s">
        <v>912</v>
      </c>
      <c r="O94" s="33" t="s">
        <v>935</v>
      </c>
      <c r="P94" s="33" t="s">
        <v>936</v>
      </c>
      <c r="Q94" s="33" t="s">
        <v>912</v>
      </c>
      <c r="R94" s="33" t="s">
        <v>912</v>
      </c>
      <c r="S94" s="33" t="s">
        <v>912</v>
      </c>
      <c r="T94" s="33" t="s">
        <v>912</v>
      </c>
      <c r="U94" s="33" t="s">
        <v>912</v>
      </c>
      <c r="V94" s="33" t="s">
        <v>912</v>
      </c>
      <c r="W94" s="31" t="s">
        <v>221</v>
      </c>
      <c r="X94" s="31" t="s">
        <v>908</v>
      </c>
      <c r="Y94" s="31" t="s">
        <v>1247</v>
      </c>
      <c r="Z94" s="33" t="s">
        <v>1807</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2:33" s="20" customFormat="1" ht="48.5" customHeight="1">
      <c r="B95" s="27" t="s">
        <v>1009</v>
      </c>
      <c r="C95" s="27" t="s">
        <v>912</v>
      </c>
      <c r="D95" s="27" t="s">
        <v>980</v>
      </c>
      <c r="E95" s="28">
        <v>125</v>
      </c>
      <c r="F95" s="27" t="s">
        <v>912</v>
      </c>
      <c r="G95" s="29" t="s">
        <v>1248</v>
      </c>
      <c r="H95" s="47" t="s">
        <v>1461</v>
      </c>
      <c r="I95" s="33" t="s">
        <v>912</v>
      </c>
      <c r="J95" s="33" t="s">
        <v>912</v>
      </c>
      <c r="K95" s="33" t="s">
        <v>942</v>
      </c>
      <c r="L95" s="31" t="s">
        <v>666</v>
      </c>
      <c r="M95" s="33" t="s">
        <v>912</v>
      </c>
      <c r="N95" s="33" t="s">
        <v>912</v>
      </c>
      <c r="O95" s="31" t="s">
        <v>660</v>
      </c>
      <c r="P95" s="31" t="s">
        <v>661</v>
      </c>
      <c r="Q95" s="33" t="s">
        <v>912</v>
      </c>
      <c r="R95" s="33" t="s">
        <v>912</v>
      </c>
      <c r="S95" s="33" t="s">
        <v>912</v>
      </c>
      <c r="T95" s="33" t="s">
        <v>912</v>
      </c>
      <c r="U95" s="33" t="s">
        <v>912</v>
      </c>
      <c r="V95" s="33" t="s">
        <v>912</v>
      </c>
      <c r="W95" s="33" t="s">
        <v>912</v>
      </c>
      <c r="X95" s="33" t="s">
        <v>912</v>
      </c>
      <c r="Y95" s="33" t="s">
        <v>912</v>
      </c>
      <c r="Z95" s="33" t="s">
        <v>912</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2:33" s="20" customFormat="1" ht="48.5" customHeight="1">
      <c r="B96" s="27" t="s">
        <v>980</v>
      </c>
      <c r="C96" s="27" t="s">
        <v>912</v>
      </c>
      <c r="D96" s="27" t="s">
        <v>912</v>
      </c>
      <c r="E96" s="28">
        <v>125</v>
      </c>
      <c r="F96" s="27" t="s">
        <v>922</v>
      </c>
      <c r="G96" s="29" t="s">
        <v>1249</v>
      </c>
      <c r="H96" s="47" t="s">
        <v>1625</v>
      </c>
      <c r="I96" s="33" t="s">
        <v>1626</v>
      </c>
      <c r="J96" s="33" t="s">
        <v>912</v>
      </c>
      <c r="K96" s="33" t="s">
        <v>942</v>
      </c>
      <c r="L96" s="31" t="s">
        <v>659</v>
      </c>
      <c r="M96" s="33" t="s">
        <v>912</v>
      </c>
      <c r="N96" s="33" t="s">
        <v>912</v>
      </c>
      <c r="O96" s="31" t="s">
        <v>661</v>
      </c>
      <c r="P96" s="31" t="s">
        <v>660</v>
      </c>
      <c r="Q96" s="33" t="s">
        <v>912</v>
      </c>
      <c r="R96" s="33" t="s">
        <v>912</v>
      </c>
      <c r="S96" s="33" t="s">
        <v>912</v>
      </c>
      <c r="T96" s="33" t="s">
        <v>912</v>
      </c>
      <c r="U96" s="33" t="s">
        <v>912</v>
      </c>
      <c r="V96" s="33" t="s">
        <v>912</v>
      </c>
      <c r="W96" s="31" t="s">
        <v>407</v>
      </c>
      <c r="X96" s="31" t="s">
        <v>906</v>
      </c>
      <c r="Y96" s="31" t="s">
        <v>1249</v>
      </c>
      <c r="Z96" s="33" t="s">
        <v>1808</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2:33" s="20" customFormat="1" ht="48.5" customHeight="1">
      <c r="B97" s="27" t="s">
        <v>1137</v>
      </c>
      <c r="C97" s="27" t="s">
        <v>912</v>
      </c>
      <c r="D97" s="27" t="s">
        <v>1031</v>
      </c>
      <c r="E97" s="28">
        <v>125</v>
      </c>
      <c r="F97" s="27" t="s">
        <v>912</v>
      </c>
      <c r="G97" s="29" t="s">
        <v>1250</v>
      </c>
      <c r="H97" s="47" t="s">
        <v>1627</v>
      </c>
      <c r="I97" s="50" t="s">
        <v>912</v>
      </c>
      <c r="J97" s="33" t="s">
        <v>912</v>
      </c>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2:33" s="20" customFormat="1" ht="48.5" customHeight="1">
      <c r="B98" s="27" t="s">
        <v>1031</v>
      </c>
      <c r="C98" s="27" t="s">
        <v>912</v>
      </c>
      <c r="D98" s="27" t="s">
        <v>912</v>
      </c>
      <c r="E98" s="28">
        <v>125</v>
      </c>
      <c r="F98" s="27" t="s">
        <v>930</v>
      </c>
      <c r="G98" s="29" t="s">
        <v>1251</v>
      </c>
      <c r="H98" s="47" t="s">
        <v>1462</v>
      </c>
      <c r="I98" s="33" t="s">
        <v>1628</v>
      </c>
      <c r="J98" s="33" t="s">
        <v>912</v>
      </c>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905</v>
      </c>
      <c r="X98" s="31" t="s">
        <v>273</v>
      </c>
      <c r="Y98" s="31" t="s">
        <v>1251</v>
      </c>
      <c r="Z98" s="33" t="s">
        <v>1809</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2:33" s="20" customFormat="1" ht="48.5" customHeight="1">
      <c r="B99" s="27" t="s">
        <v>1057</v>
      </c>
      <c r="C99" s="27" t="s">
        <v>912</v>
      </c>
      <c r="D99" s="27" t="s">
        <v>912</v>
      </c>
      <c r="E99" s="28">
        <v>125</v>
      </c>
      <c r="F99" s="27" t="s">
        <v>931</v>
      </c>
      <c r="G99" s="29" t="s">
        <v>1252</v>
      </c>
      <c r="H99" s="47" t="s">
        <v>1463</v>
      </c>
      <c r="I99" s="33" t="s">
        <v>1629</v>
      </c>
      <c r="J99" s="33" t="s">
        <v>912</v>
      </c>
      <c r="K99" s="33" t="s">
        <v>942</v>
      </c>
      <c r="L99" s="31" t="s">
        <v>659</v>
      </c>
      <c r="M99" s="33" t="s">
        <v>912</v>
      </c>
      <c r="N99" s="33" t="s">
        <v>912</v>
      </c>
      <c r="O99" s="33" t="s">
        <v>935</v>
      </c>
      <c r="P99" s="31" t="s">
        <v>660</v>
      </c>
      <c r="Q99" s="33" t="s">
        <v>912</v>
      </c>
      <c r="R99" s="33" t="s">
        <v>912</v>
      </c>
      <c r="S99" s="33" t="s">
        <v>912</v>
      </c>
      <c r="T99" s="33" t="s">
        <v>912</v>
      </c>
      <c r="U99" s="33" t="s">
        <v>912</v>
      </c>
      <c r="V99" s="33" t="s">
        <v>912</v>
      </c>
      <c r="W99" s="31" t="s">
        <v>22</v>
      </c>
      <c r="X99" s="31" t="s">
        <v>23</v>
      </c>
      <c r="Y99" s="31" t="s">
        <v>1252</v>
      </c>
      <c r="Z99" s="33" t="s">
        <v>1810</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2:33" s="20" customFormat="1" ht="48.5" customHeight="1">
      <c r="B100" s="27" t="s">
        <v>1154</v>
      </c>
      <c r="C100" s="27" t="s">
        <v>912</v>
      </c>
      <c r="D100" s="27" t="s">
        <v>1079</v>
      </c>
      <c r="E100" s="28">
        <v>125</v>
      </c>
      <c r="F100" s="27" t="s">
        <v>912</v>
      </c>
      <c r="G100" s="29" t="s">
        <v>1253</v>
      </c>
      <c r="H100" s="47" t="s">
        <v>1464</v>
      </c>
      <c r="I100" s="33" t="s">
        <v>912</v>
      </c>
      <c r="J100" s="33" t="s">
        <v>912</v>
      </c>
      <c r="K100" s="33" t="s">
        <v>942</v>
      </c>
      <c r="L100" s="31" t="s">
        <v>666</v>
      </c>
      <c r="M100" s="33" t="s">
        <v>912</v>
      </c>
      <c r="N100" s="33" t="s">
        <v>912</v>
      </c>
      <c r="O100" s="31" t="s">
        <v>660</v>
      </c>
      <c r="P100" s="31" t="s">
        <v>661</v>
      </c>
      <c r="Q100" s="33" t="s">
        <v>912</v>
      </c>
      <c r="R100" s="33" t="s">
        <v>912</v>
      </c>
      <c r="S100" s="33" t="s">
        <v>912</v>
      </c>
      <c r="T100" s="33" t="s">
        <v>912</v>
      </c>
      <c r="U100" s="33" t="s">
        <v>912</v>
      </c>
      <c r="V100" s="33" t="s">
        <v>912</v>
      </c>
      <c r="W100" s="33" t="s">
        <v>912</v>
      </c>
      <c r="X100" s="33" t="s">
        <v>912</v>
      </c>
      <c r="Y100" s="33" t="s">
        <v>912</v>
      </c>
      <c r="Z100" s="33" t="s">
        <v>912</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2:33" s="20" customFormat="1" ht="48.5" customHeight="1">
      <c r="B101" s="27" t="s">
        <v>1079</v>
      </c>
      <c r="C101" s="27" t="s">
        <v>912</v>
      </c>
      <c r="D101" s="27" t="s">
        <v>912</v>
      </c>
      <c r="E101" s="28">
        <v>125</v>
      </c>
      <c r="F101" s="27" t="s">
        <v>939</v>
      </c>
      <c r="G101" s="29" t="s">
        <v>1254</v>
      </c>
      <c r="H101" s="47" t="s">
        <v>1465</v>
      </c>
      <c r="I101" s="33" t="s">
        <v>1632</v>
      </c>
      <c r="J101" s="33" t="s">
        <v>1631</v>
      </c>
      <c r="K101" s="33" t="s">
        <v>942</v>
      </c>
      <c r="L101" s="31" t="s">
        <v>659</v>
      </c>
      <c r="M101" s="33" t="s">
        <v>912</v>
      </c>
      <c r="N101" s="33" t="s">
        <v>912</v>
      </c>
      <c r="O101" s="31" t="s">
        <v>661</v>
      </c>
      <c r="P101" s="31" t="s">
        <v>660</v>
      </c>
      <c r="Q101" s="33" t="s">
        <v>912</v>
      </c>
      <c r="R101" s="33" t="s">
        <v>912</v>
      </c>
      <c r="S101" s="33" t="s">
        <v>912</v>
      </c>
      <c r="T101" s="33" t="s">
        <v>912</v>
      </c>
      <c r="U101" s="33" t="s">
        <v>912</v>
      </c>
      <c r="V101" s="33" t="s">
        <v>912</v>
      </c>
      <c r="W101" s="31" t="s">
        <v>904</v>
      </c>
      <c r="X101" s="31" t="s">
        <v>22</v>
      </c>
      <c r="Y101" s="31" t="s">
        <v>1254</v>
      </c>
      <c r="Z101" s="33" t="s">
        <v>1811</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2:33" s="20" customFormat="1" ht="48.5" customHeight="1">
      <c r="B102" s="27" t="s">
        <v>1177</v>
      </c>
      <c r="C102" s="27" t="s">
        <v>912</v>
      </c>
      <c r="D102" s="27" t="s">
        <v>1099</v>
      </c>
      <c r="E102" s="28">
        <v>125</v>
      </c>
      <c r="F102" s="27" t="s">
        <v>912</v>
      </c>
      <c r="G102" s="29" t="s">
        <v>1255</v>
      </c>
      <c r="H102" s="47" t="s">
        <v>1466</v>
      </c>
      <c r="I102" s="33" t="s">
        <v>912</v>
      </c>
      <c r="J102" s="33" t="s">
        <v>912</v>
      </c>
      <c r="K102" s="33" t="s">
        <v>942</v>
      </c>
      <c r="L102" s="31" t="s">
        <v>666</v>
      </c>
      <c r="M102" s="33" t="s">
        <v>912</v>
      </c>
      <c r="N102" s="33" t="s">
        <v>912</v>
      </c>
      <c r="O102" s="31" t="s">
        <v>660</v>
      </c>
      <c r="P102" s="31" t="s">
        <v>661</v>
      </c>
      <c r="Q102" s="33" t="s">
        <v>912</v>
      </c>
      <c r="R102" s="33" t="s">
        <v>912</v>
      </c>
      <c r="S102" s="33" t="s">
        <v>912</v>
      </c>
      <c r="T102" s="33" t="s">
        <v>912</v>
      </c>
      <c r="U102" s="33" t="s">
        <v>912</v>
      </c>
      <c r="V102" s="33" t="s">
        <v>912</v>
      </c>
      <c r="W102" s="33" t="s">
        <v>912</v>
      </c>
      <c r="X102" s="33" t="s">
        <v>912</v>
      </c>
      <c r="Y102" s="33" t="s">
        <v>912</v>
      </c>
      <c r="Z102" s="33" t="s">
        <v>912</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2:33" s="20" customFormat="1" ht="48.5" customHeight="1">
      <c r="B103" s="27" t="s">
        <v>1099</v>
      </c>
      <c r="C103" s="27" t="s">
        <v>912</v>
      </c>
      <c r="D103" s="27" t="s">
        <v>912</v>
      </c>
      <c r="E103" s="28">
        <v>125</v>
      </c>
      <c r="F103" s="27" t="s">
        <v>940</v>
      </c>
      <c r="G103" s="29" t="s">
        <v>1256</v>
      </c>
      <c r="H103" s="47" t="s">
        <v>1633</v>
      </c>
      <c r="I103" s="33" t="s">
        <v>1634</v>
      </c>
      <c r="J103" s="33" t="s">
        <v>912</v>
      </c>
      <c r="K103" s="33" t="s">
        <v>942</v>
      </c>
      <c r="L103" s="31" t="s">
        <v>659</v>
      </c>
      <c r="M103" s="33" t="s">
        <v>912</v>
      </c>
      <c r="N103" s="33" t="s">
        <v>912</v>
      </c>
      <c r="O103" s="31" t="s">
        <v>661</v>
      </c>
      <c r="P103" s="31" t="s">
        <v>661</v>
      </c>
      <c r="Q103" s="33" t="s">
        <v>912</v>
      </c>
      <c r="R103" s="33" t="s">
        <v>912</v>
      </c>
      <c r="S103" s="33" t="s">
        <v>912</v>
      </c>
      <c r="T103" s="33" t="s">
        <v>912</v>
      </c>
      <c r="U103" s="33" t="s">
        <v>912</v>
      </c>
      <c r="V103" s="33" t="s">
        <v>912</v>
      </c>
      <c r="W103" s="31" t="s">
        <v>36</v>
      </c>
      <c r="X103" s="31" t="s">
        <v>37</v>
      </c>
      <c r="Y103" s="31" t="s">
        <v>1256</v>
      </c>
      <c r="Z103" s="33" t="s">
        <v>1812</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2:33" s="20" customFormat="1" ht="48.5" customHeight="1">
      <c r="B104" s="27" t="s">
        <v>1114</v>
      </c>
      <c r="C104" s="27" t="s">
        <v>912</v>
      </c>
      <c r="D104" s="27" t="s">
        <v>912</v>
      </c>
      <c r="E104" s="28">
        <v>125</v>
      </c>
      <c r="F104" s="27" t="s">
        <v>928</v>
      </c>
      <c r="G104" s="29" t="s">
        <v>1257</v>
      </c>
      <c r="H104" s="47" t="s">
        <v>1467</v>
      </c>
      <c r="I104" s="33" t="s">
        <v>1635</v>
      </c>
      <c r="J104" s="33" t="s">
        <v>912</v>
      </c>
      <c r="K104" s="33" t="s">
        <v>942</v>
      </c>
      <c r="L104" s="31" t="s">
        <v>659</v>
      </c>
      <c r="M104" s="33" t="s">
        <v>912</v>
      </c>
      <c r="N104" s="33" t="s">
        <v>912</v>
      </c>
      <c r="O104" s="33" t="s">
        <v>935</v>
      </c>
      <c r="P104" s="33" t="s">
        <v>936</v>
      </c>
      <c r="Q104" s="33" t="s">
        <v>912</v>
      </c>
      <c r="R104" s="33" t="s">
        <v>912</v>
      </c>
      <c r="S104" s="33" t="s">
        <v>912</v>
      </c>
      <c r="T104" s="33" t="s">
        <v>912</v>
      </c>
      <c r="U104" s="33" t="s">
        <v>912</v>
      </c>
      <c r="V104" s="33" t="s">
        <v>912</v>
      </c>
      <c r="W104" s="31" t="s">
        <v>910</v>
      </c>
      <c r="X104" s="31" t="s">
        <v>29</v>
      </c>
      <c r="Y104" s="31" t="s">
        <v>1257</v>
      </c>
      <c r="Z104" s="33" t="s">
        <v>1813</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2:33" s="20" customFormat="1" ht="48.5" customHeight="1">
      <c r="B105" s="27" t="s">
        <v>981</v>
      </c>
      <c r="C105" s="27" t="s">
        <v>912</v>
      </c>
      <c r="D105" s="27" t="s">
        <v>912</v>
      </c>
      <c r="E105" s="28">
        <v>126</v>
      </c>
      <c r="F105" s="27" t="s">
        <v>922</v>
      </c>
      <c r="G105" s="29" t="s">
        <v>1258</v>
      </c>
      <c r="H105" s="47" t="s">
        <v>1468</v>
      </c>
      <c r="I105" s="33" t="s">
        <v>912</v>
      </c>
      <c r="J105" s="33" t="s">
        <v>934</v>
      </c>
      <c r="K105" s="48" t="s">
        <v>933</v>
      </c>
      <c r="L105" s="31" t="s">
        <v>21</v>
      </c>
      <c r="M105" s="31" t="s">
        <v>21</v>
      </c>
      <c r="N105" s="31" t="s">
        <v>21</v>
      </c>
      <c r="O105" s="31" t="s">
        <v>21</v>
      </c>
      <c r="P105" s="31" t="s">
        <v>21</v>
      </c>
      <c r="Q105" s="31" t="s">
        <v>21</v>
      </c>
      <c r="R105" s="31" t="s">
        <v>21</v>
      </c>
      <c r="S105" s="31" t="s">
        <v>21</v>
      </c>
      <c r="T105" s="31" t="s">
        <v>21</v>
      </c>
      <c r="U105" s="31" t="s">
        <v>21</v>
      </c>
      <c r="V105" s="31" t="s">
        <v>21</v>
      </c>
      <c r="W105" s="31" t="s">
        <v>21</v>
      </c>
      <c r="X105" s="31" t="s">
        <v>21</v>
      </c>
      <c r="Y105" s="31" t="s">
        <v>21</v>
      </c>
      <c r="Z105" s="31" t="s">
        <v>21</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2:33" s="20" customFormat="1" ht="48.5" customHeight="1">
      <c r="B106" s="27" t="s">
        <v>1138</v>
      </c>
      <c r="C106" s="27" t="s">
        <v>912</v>
      </c>
      <c r="D106" s="27" t="s">
        <v>1032</v>
      </c>
      <c r="E106" s="28">
        <v>126</v>
      </c>
      <c r="F106" s="27" t="s">
        <v>912</v>
      </c>
      <c r="G106" s="29" t="s">
        <v>1259</v>
      </c>
      <c r="H106" s="47" t="s">
        <v>1469</v>
      </c>
      <c r="I106" s="33" t="s">
        <v>912</v>
      </c>
      <c r="J106" s="33" t="s">
        <v>912</v>
      </c>
      <c r="K106" s="33" t="s">
        <v>942</v>
      </c>
      <c r="L106" s="31" t="s">
        <v>666</v>
      </c>
      <c r="M106" s="33" t="s">
        <v>912</v>
      </c>
      <c r="N106" s="33" t="s">
        <v>912</v>
      </c>
      <c r="O106" s="31" t="s">
        <v>660</v>
      </c>
      <c r="P106" s="31" t="s">
        <v>661</v>
      </c>
      <c r="Q106" s="33" t="s">
        <v>912</v>
      </c>
      <c r="R106" s="33" t="s">
        <v>912</v>
      </c>
      <c r="S106" s="33" t="s">
        <v>912</v>
      </c>
      <c r="T106" s="33" t="s">
        <v>912</v>
      </c>
      <c r="U106" s="33" t="s">
        <v>912</v>
      </c>
      <c r="V106" s="33" t="s">
        <v>912</v>
      </c>
      <c r="W106" s="33" t="s">
        <v>912</v>
      </c>
      <c r="X106" s="33" t="s">
        <v>912</v>
      </c>
      <c r="Y106" s="33" t="s">
        <v>912</v>
      </c>
      <c r="Z106" s="33" t="s">
        <v>912</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2:33" s="20" customFormat="1" ht="48.5" customHeight="1">
      <c r="B107" s="27" t="s">
        <v>1032</v>
      </c>
      <c r="C107" s="27" t="s">
        <v>912</v>
      </c>
      <c r="D107" s="27" t="s">
        <v>912</v>
      </c>
      <c r="E107" s="28">
        <v>126</v>
      </c>
      <c r="F107" s="27" t="s">
        <v>930</v>
      </c>
      <c r="G107" s="29" t="s">
        <v>1260</v>
      </c>
      <c r="H107" s="47" t="s">
        <v>1470</v>
      </c>
      <c r="I107" s="33" t="s">
        <v>1636</v>
      </c>
      <c r="J107" s="33" t="s">
        <v>912</v>
      </c>
      <c r="K107" s="33" t="s">
        <v>942</v>
      </c>
      <c r="L107" s="31" t="s">
        <v>659</v>
      </c>
      <c r="M107" s="33" t="s">
        <v>912</v>
      </c>
      <c r="N107" s="33" t="s">
        <v>912</v>
      </c>
      <c r="O107" s="31" t="s">
        <v>661</v>
      </c>
      <c r="P107" s="31" t="s">
        <v>660</v>
      </c>
      <c r="Q107" s="33" t="s">
        <v>912</v>
      </c>
      <c r="R107" s="33" t="s">
        <v>912</v>
      </c>
      <c r="S107" s="33" t="s">
        <v>912</v>
      </c>
      <c r="T107" s="33" t="s">
        <v>912</v>
      </c>
      <c r="U107" s="33" t="s">
        <v>912</v>
      </c>
      <c r="V107" s="33" t="s">
        <v>912</v>
      </c>
      <c r="W107" s="31" t="s">
        <v>279</v>
      </c>
      <c r="X107" s="31" t="s">
        <v>113</v>
      </c>
      <c r="Y107" s="31" t="s">
        <v>1260</v>
      </c>
      <c r="Z107" s="33" t="s">
        <v>1814</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2:33" s="20" customFormat="1" ht="48.5" customHeight="1">
      <c r="B108" s="27" t="s">
        <v>1123</v>
      </c>
      <c r="C108" s="27" t="s">
        <v>912</v>
      </c>
      <c r="D108" s="27" t="s">
        <v>1058</v>
      </c>
      <c r="E108" s="28">
        <v>126</v>
      </c>
      <c r="F108" s="27" t="s">
        <v>912</v>
      </c>
      <c r="G108" s="29" t="s">
        <v>1261</v>
      </c>
      <c r="H108" s="47" t="s">
        <v>1471</v>
      </c>
      <c r="I108" s="33" t="s">
        <v>912</v>
      </c>
      <c r="J108" s="33" t="s">
        <v>912</v>
      </c>
      <c r="K108" s="33" t="s">
        <v>942</v>
      </c>
      <c r="L108" s="31" t="s">
        <v>666</v>
      </c>
      <c r="M108" s="33" t="s">
        <v>912</v>
      </c>
      <c r="N108" s="33" t="s">
        <v>912</v>
      </c>
      <c r="O108" s="31" t="s">
        <v>660</v>
      </c>
      <c r="P108" s="31" t="s">
        <v>661</v>
      </c>
      <c r="Q108" s="33" t="s">
        <v>912</v>
      </c>
      <c r="R108" s="33" t="s">
        <v>912</v>
      </c>
      <c r="S108" s="33" t="s">
        <v>912</v>
      </c>
      <c r="T108" s="33" t="s">
        <v>912</v>
      </c>
      <c r="U108" s="33" t="s">
        <v>912</v>
      </c>
      <c r="V108" s="33" t="s">
        <v>912</v>
      </c>
      <c r="W108" s="33" t="s">
        <v>912</v>
      </c>
      <c r="X108" s="33" t="s">
        <v>912</v>
      </c>
      <c r="Y108" s="33" t="s">
        <v>912</v>
      </c>
      <c r="Z108" s="33" t="s">
        <v>912</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2:33" s="20" customFormat="1" ht="48.5" customHeight="1">
      <c r="B109" s="27" t="s">
        <v>1058</v>
      </c>
      <c r="C109" s="27" t="s">
        <v>912</v>
      </c>
      <c r="D109" s="27" t="s">
        <v>912</v>
      </c>
      <c r="E109" s="28">
        <v>126</v>
      </c>
      <c r="F109" s="27" t="s">
        <v>931</v>
      </c>
      <c r="G109" s="29" t="s">
        <v>1262</v>
      </c>
      <c r="H109" s="47" t="s">
        <v>1472</v>
      </c>
      <c r="I109" s="33" t="s">
        <v>1637</v>
      </c>
      <c r="J109" s="33" t="s">
        <v>912</v>
      </c>
      <c r="K109" s="33" t="s">
        <v>942</v>
      </c>
      <c r="L109" s="31" t="s">
        <v>659</v>
      </c>
      <c r="M109" s="33" t="s">
        <v>912</v>
      </c>
      <c r="N109" s="33" t="s">
        <v>912</v>
      </c>
      <c r="O109" s="31" t="s">
        <v>661</v>
      </c>
      <c r="P109" s="31" t="s">
        <v>660</v>
      </c>
      <c r="Q109" s="33" t="s">
        <v>912</v>
      </c>
      <c r="R109" s="33" t="s">
        <v>912</v>
      </c>
      <c r="S109" s="33" t="s">
        <v>912</v>
      </c>
      <c r="T109" s="33" t="s">
        <v>912</v>
      </c>
      <c r="U109" s="33" t="s">
        <v>912</v>
      </c>
      <c r="V109" s="33" t="s">
        <v>912</v>
      </c>
      <c r="W109" s="31" t="s">
        <v>908</v>
      </c>
      <c r="X109" s="31" t="s">
        <v>63</v>
      </c>
      <c r="Y109" s="31" t="s">
        <v>1262</v>
      </c>
      <c r="Z109" s="33" t="s">
        <v>1815</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2:33" s="20" customFormat="1" ht="48.5" customHeight="1">
      <c r="B110" s="27" t="s">
        <v>1155</v>
      </c>
      <c r="C110" s="27" t="s">
        <v>912</v>
      </c>
      <c r="D110" s="27" t="s">
        <v>1080</v>
      </c>
      <c r="E110" s="28">
        <v>126</v>
      </c>
      <c r="F110" s="27" t="s">
        <v>912</v>
      </c>
      <c r="G110" s="29" t="s">
        <v>1263</v>
      </c>
      <c r="H110" s="47" t="s">
        <v>1473</v>
      </c>
      <c r="I110" s="33" t="s">
        <v>912</v>
      </c>
      <c r="J110" s="33" t="s">
        <v>912</v>
      </c>
      <c r="K110" s="33" t="s">
        <v>942</v>
      </c>
      <c r="L110" s="31" t="s">
        <v>666</v>
      </c>
      <c r="M110" s="33" t="s">
        <v>912</v>
      </c>
      <c r="N110" s="33" t="s">
        <v>912</v>
      </c>
      <c r="O110" s="31" t="s">
        <v>660</v>
      </c>
      <c r="P110" s="31" t="s">
        <v>661</v>
      </c>
      <c r="Q110" s="33" t="s">
        <v>912</v>
      </c>
      <c r="R110" s="33" t="s">
        <v>912</v>
      </c>
      <c r="S110" s="33" t="s">
        <v>912</v>
      </c>
      <c r="T110" s="33" t="s">
        <v>912</v>
      </c>
      <c r="U110" s="33" t="s">
        <v>912</v>
      </c>
      <c r="V110" s="33" t="s">
        <v>912</v>
      </c>
      <c r="W110" s="33" t="s">
        <v>912</v>
      </c>
      <c r="X110" s="33" t="s">
        <v>912</v>
      </c>
      <c r="Y110" s="33" t="s">
        <v>912</v>
      </c>
      <c r="Z110" s="33" t="s">
        <v>912</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2:33" s="20" customFormat="1" ht="48.5" customHeight="1">
      <c r="B111" s="27" t="s">
        <v>1080</v>
      </c>
      <c r="C111" s="27" t="s">
        <v>912</v>
      </c>
      <c r="D111" s="27" t="s">
        <v>912</v>
      </c>
      <c r="E111" s="28">
        <v>126</v>
      </c>
      <c r="F111" s="27" t="s">
        <v>939</v>
      </c>
      <c r="G111" s="29" t="s">
        <v>1264</v>
      </c>
      <c r="H111" s="47" t="s">
        <v>1474</v>
      </c>
      <c r="I111" s="33" t="s">
        <v>1638</v>
      </c>
      <c r="J111" s="33" t="s">
        <v>912</v>
      </c>
      <c r="K111" s="33" t="s">
        <v>942</v>
      </c>
      <c r="L111" s="31" t="s">
        <v>659</v>
      </c>
      <c r="M111" s="33" t="s">
        <v>912</v>
      </c>
      <c r="N111" s="33" t="s">
        <v>912</v>
      </c>
      <c r="O111" s="31" t="s">
        <v>661</v>
      </c>
      <c r="P111" s="31" t="s">
        <v>660</v>
      </c>
      <c r="Q111" s="33" t="s">
        <v>912</v>
      </c>
      <c r="R111" s="33" t="s">
        <v>912</v>
      </c>
      <c r="S111" s="33" t="s">
        <v>912</v>
      </c>
      <c r="T111" s="33" t="s">
        <v>912</v>
      </c>
      <c r="U111" s="33" t="s">
        <v>912</v>
      </c>
      <c r="V111" s="33" t="s">
        <v>912</v>
      </c>
      <c r="W111" s="31" t="s">
        <v>221</v>
      </c>
      <c r="X111" s="31" t="s">
        <v>908</v>
      </c>
      <c r="Y111" s="31" t="s">
        <v>1264</v>
      </c>
      <c r="Z111" s="33" t="s">
        <v>1816</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 t="shared" si="39"/>
        <v>-</v>
      </c>
    </row>
    <row r="112" spans="2:33" s="20" customFormat="1" ht="48.5" customHeight="1">
      <c r="B112" s="27" t="s">
        <v>1100</v>
      </c>
      <c r="C112" s="27" t="s">
        <v>912</v>
      </c>
      <c r="D112" s="27" t="s">
        <v>912</v>
      </c>
      <c r="E112" s="28">
        <v>126</v>
      </c>
      <c r="F112" s="27" t="s">
        <v>940</v>
      </c>
      <c r="G112" s="29" t="s">
        <v>1265</v>
      </c>
      <c r="H112" s="47" t="s">
        <v>1475</v>
      </c>
      <c r="I112" s="33" t="s">
        <v>912</v>
      </c>
      <c r="J112" s="33" t="s">
        <v>934</v>
      </c>
      <c r="K112" s="48"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si="38"/>
        <v>-</v>
      </c>
      <c r="AD112" s="32" t="str">
        <f t="shared" si="37"/>
        <v>-</v>
      </c>
      <c r="AE112" s="32" t="str">
        <f>IF(S112="-","-",VLOOKUP(S112,十干十二支!$A$1:B$61,2,FALSE))</f>
        <v>-</v>
      </c>
      <c r="AF112" s="32" t="str">
        <f>IF(T112="-","-",VLOOKUP(T112,十干十二支!$A$1:B$61,2,FALSE))</f>
        <v>-</v>
      </c>
      <c r="AG112" s="32" t="str">
        <f t="shared" si="39"/>
        <v>-</v>
      </c>
    </row>
    <row r="113" spans="2:33" s="20" customFormat="1" ht="48.5" customHeight="1">
      <c r="B113" s="27" t="s">
        <v>1115</v>
      </c>
      <c r="C113" s="27" t="s">
        <v>912</v>
      </c>
      <c r="D113" s="27" t="s">
        <v>912</v>
      </c>
      <c r="E113" s="28">
        <v>126</v>
      </c>
      <c r="F113" s="27" t="s">
        <v>928</v>
      </c>
      <c r="G113" s="29" t="s">
        <v>1266</v>
      </c>
      <c r="H113" s="47" t="s">
        <v>1476</v>
      </c>
      <c r="I113" s="33" t="s">
        <v>912</v>
      </c>
      <c r="J113" s="33" t="s">
        <v>934</v>
      </c>
      <c r="K113" s="48"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2:33" s="20" customFormat="1" ht="48.5" customHeight="1">
      <c r="B114" s="27" t="s">
        <v>1010</v>
      </c>
      <c r="C114" s="27" t="s">
        <v>912</v>
      </c>
      <c r="D114" s="27" t="s">
        <v>982</v>
      </c>
      <c r="E114" s="28">
        <v>127</v>
      </c>
      <c r="F114" s="27" t="s">
        <v>912</v>
      </c>
      <c r="G114" s="29" t="s">
        <v>1267</v>
      </c>
      <c r="H114" s="47" t="s">
        <v>1477</v>
      </c>
      <c r="I114" s="33" t="s">
        <v>912</v>
      </c>
      <c r="J114" s="33" t="s">
        <v>912</v>
      </c>
      <c r="K114" s="33" t="s">
        <v>942</v>
      </c>
      <c r="L114" s="31" t="s">
        <v>666</v>
      </c>
      <c r="M114" s="33" t="s">
        <v>912</v>
      </c>
      <c r="N114" s="33" t="s">
        <v>912</v>
      </c>
      <c r="O114" s="31" t="s">
        <v>660</v>
      </c>
      <c r="P114" s="31" t="s">
        <v>661</v>
      </c>
      <c r="Q114" s="33" t="s">
        <v>912</v>
      </c>
      <c r="R114" s="33" t="s">
        <v>912</v>
      </c>
      <c r="S114" s="33" t="s">
        <v>912</v>
      </c>
      <c r="T114" s="33" t="s">
        <v>912</v>
      </c>
      <c r="U114" s="33" t="s">
        <v>912</v>
      </c>
      <c r="V114" s="33" t="s">
        <v>912</v>
      </c>
      <c r="W114" s="33" t="s">
        <v>912</v>
      </c>
      <c r="X114" s="33" t="s">
        <v>912</v>
      </c>
      <c r="Y114" s="33" t="s">
        <v>912</v>
      </c>
      <c r="Z114" s="33" t="s">
        <v>912</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 t="shared" si="39"/>
        <v>-</v>
      </c>
    </row>
    <row r="115" spans="2:33" s="20" customFormat="1" ht="48.5" customHeight="1">
      <c r="B115" s="27" t="s">
        <v>982</v>
      </c>
      <c r="C115" s="27" t="s">
        <v>912</v>
      </c>
      <c r="D115" s="27" t="s">
        <v>912</v>
      </c>
      <c r="E115" s="28">
        <v>127</v>
      </c>
      <c r="F115" s="27" t="s">
        <v>922</v>
      </c>
      <c r="G115" s="29" t="s">
        <v>1268</v>
      </c>
      <c r="H115" s="47" t="s">
        <v>1764</v>
      </c>
      <c r="I115" s="33" t="s">
        <v>1640</v>
      </c>
      <c r="J115" s="33" t="s">
        <v>912</v>
      </c>
      <c r="K115" s="33" t="s">
        <v>942</v>
      </c>
      <c r="L115" s="31" t="s">
        <v>659</v>
      </c>
      <c r="M115" s="33" t="s">
        <v>912</v>
      </c>
      <c r="N115" s="33" t="s">
        <v>912</v>
      </c>
      <c r="O115" s="31" t="s">
        <v>661</v>
      </c>
      <c r="P115" s="31" t="s">
        <v>660</v>
      </c>
      <c r="Q115" s="33" t="s">
        <v>912</v>
      </c>
      <c r="R115" s="33" t="s">
        <v>912</v>
      </c>
      <c r="S115" s="33" t="s">
        <v>912</v>
      </c>
      <c r="T115" s="33" t="s">
        <v>912</v>
      </c>
      <c r="U115" s="33" t="s">
        <v>912</v>
      </c>
      <c r="V115" s="33" t="s">
        <v>912</v>
      </c>
      <c r="W115" s="31" t="s">
        <v>180</v>
      </c>
      <c r="X115" s="31" t="s">
        <v>179</v>
      </c>
      <c r="Y115" s="31" t="s">
        <v>1268</v>
      </c>
      <c r="Z115" s="33" t="s">
        <v>1817</v>
      </c>
      <c r="AA115" s="32">
        <f>IF(W115="-","-",VLOOKUP(W115,十干十二支!A$2:B$61,2,FALSE))</f>
        <v>30</v>
      </c>
      <c r="AB115" s="32">
        <f>IF(X115="-","-",VLOOKUP(X115,十干十二支!$A$1:B$61,2,FALSE))</f>
        <v>31</v>
      </c>
      <c r="AC115" s="32">
        <f t="shared" si="38"/>
        <v>1</v>
      </c>
      <c r="AD115" s="32">
        <f t="shared" si="37"/>
        <v>1</v>
      </c>
      <c r="AE115" s="32" t="str">
        <f>IF(S115="-","-",VLOOKUP(S115,十干十二支!$A$1:B$61,2,FALSE))</f>
        <v>-</v>
      </c>
      <c r="AF115" s="32" t="str">
        <f>IF(T115="-","-",VLOOKUP(T115,十干十二支!$A$1:B$61,2,FALSE))</f>
        <v>-</v>
      </c>
      <c r="AG115" s="32" t="str">
        <f t="shared" si="39"/>
        <v>-</v>
      </c>
    </row>
    <row r="116" spans="2:33" s="20" customFormat="1" ht="48.5" customHeight="1">
      <c r="B116" s="27" t="s">
        <v>1139</v>
      </c>
      <c r="C116" s="27" t="s">
        <v>912</v>
      </c>
      <c r="D116" s="27" t="s">
        <v>1033</v>
      </c>
      <c r="E116" s="28">
        <v>127</v>
      </c>
      <c r="F116" s="27" t="s">
        <v>912</v>
      </c>
      <c r="G116" s="29" t="s">
        <v>1269</v>
      </c>
      <c r="H116" s="47" t="s">
        <v>1478</v>
      </c>
      <c r="I116" s="33" t="s">
        <v>912</v>
      </c>
      <c r="J116" s="33" t="s">
        <v>912</v>
      </c>
      <c r="K116" s="33" t="s">
        <v>942</v>
      </c>
      <c r="L116" s="31" t="s">
        <v>666</v>
      </c>
      <c r="M116" s="33" t="s">
        <v>912</v>
      </c>
      <c r="N116" s="33" t="s">
        <v>912</v>
      </c>
      <c r="O116" s="31" t="s">
        <v>660</v>
      </c>
      <c r="P116" s="31" t="s">
        <v>661</v>
      </c>
      <c r="Q116" s="33" t="s">
        <v>912</v>
      </c>
      <c r="R116" s="33" t="s">
        <v>912</v>
      </c>
      <c r="S116" s="33" t="s">
        <v>912</v>
      </c>
      <c r="T116" s="33" t="s">
        <v>912</v>
      </c>
      <c r="U116" s="33" t="s">
        <v>912</v>
      </c>
      <c r="V116" s="33" t="s">
        <v>912</v>
      </c>
      <c r="W116" s="33" t="s">
        <v>912</v>
      </c>
      <c r="X116" s="33" t="s">
        <v>912</v>
      </c>
      <c r="Y116" s="33" t="s">
        <v>912</v>
      </c>
      <c r="Z116" s="33" t="s">
        <v>912</v>
      </c>
      <c r="AA116" s="32" t="str">
        <f>IF(W116="-","-",VLOOKUP(W116,十干十二支!A$2:B$61,2,FALSE))</f>
        <v>-</v>
      </c>
      <c r="AB116" s="32" t="str">
        <f>IF(X116="-","-",VLOOKUP(X116,十干十二支!$A$1:B$61,2,FALSE))</f>
        <v>-</v>
      </c>
      <c r="AC116" s="32" t="str">
        <f t="shared" si="38"/>
        <v>-</v>
      </c>
      <c r="AD116" s="32" t="str">
        <f t="shared" si="37"/>
        <v>-</v>
      </c>
      <c r="AE116" s="32" t="str">
        <f>IF(S116="-","-",VLOOKUP(S116,十干十二支!$A$1:B$61,2,FALSE))</f>
        <v>-</v>
      </c>
      <c r="AF116" s="32" t="str">
        <f>IF(T116="-","-",VLOOKUP(T116,十干十二支!$A$1:B$61,2,FALSE))</f>
        <v>-</v>
      </c>
      <c r="AG116" s="32" t="str">
        <f t="shared" si="39"/>
        <v>-</v>
      </c>
    </row>
    <row r="117" spans="2:33" s="20" customFormat="1" ht="48.5" customHeight="1">
      <c r="B117" s="27" t="s">
        <v>1033</v>
      </c>
      <c r="C117" s="27" t="s">
        <v>912</v>
      </c>
      <c r="D117" s="27" t="s">
        <v>912</v>
      </c>
      <c r="E117" s="28">
        <v>127</v>
      </c>
      <c r="F117" s="27" t="s">
        <v>930</v>
      </c>
      <c r="G117" s="29" t="s">
        <v>1270</v>
      </c>
      <c r="H117" s="47" t="s">
        <v>1479</v>
      </c>
      <c r="I117" s="33" t="s">
        <v>1641</v>
      </c>
      <c r="J117" s="33" t="s">
        <v>912</v>
      </c>
      <c r="K117" s="33" t="s">
        <v>942</v>
      </c>
      <c r="L117" s="31" t="s">
        <v>659</v>
      </c>
      <c r="M117" s="33" t="s">
        <v>912</v>
      </c>
      <c r="N117" s="33" t="s">
        <v>912</v>
      </c>
      <c r="O117" s="31" t="s">
        <v>661</v>
      </c>
      <c r="P117" s="31" t="s">
        <v>660</v>
      </c>
      <c r="Q117" s="33" t="s">
        <v>912</v>
      </c>
      <c r="R117" s="33" t="s">
        <v>912</v>
      </c>
      <c r="S117" s="33" t="s">
        <v>912</v>
      </c>
      <c r="T117" s="33" t="s">
        <v>912</v>
      </c>
      <c r="U117" s="33" t="s">
        <v>912</v>
      </c>
      <c r="V117" s="33" t="s">
        <v>912</v>
      </c>
      <c r="W117" s="31" t="s">
        <v>43</v>
      </c>
      <c r="X117" s="31" t="s">
        <v>186</v>
      </c>
      <c r="Y117" s="31" t="s">
        <v>1270</v>
      </c>
      <c r="Z117" s="33" t="s">
        <v>1818</v>
      </c>
      <c r="AA117" s="32">
        <f>IF(W117="-","-",VLOOKUP(W117,十干十二支!A$2:B$61,2,FALSE))</f>
        <v>28</v>
      </c>
      <c r="AB117" s="32">
        <f>IF(X117="-","-",VLOOKUP(X117,十干十二支!$A$1:B$61,2,FALSE))</f>
        <v>29</v>
      </c>
      <c r="AC117" s="32">
        <f t="shared" si="38"/>
        <v>1</v>
      </c>
      <c r="AD117" s="32">
        <f t="shared" si="37"/>
        <v>1</v>
      </c>
      <c r="AE117" s="32" t="str">
        <f>IF(S117="-","-",VLOOKUP(S117,十干十二支!$A$1:B$61,2,FALSE))</f>
        <v>-</v>
      </c>
      <c r="AF117" s="32" t="str">
        <f>IF(T117="-","-",VLOOKUP(T117,十干十二支!$A$1:B$61,2,FALSE))</f>
        <v>-</v>
      </c>
      <c r="AG117" s="32" t="str">
        <f t="shared" si="39"/>
        <v>-</v>
      </c>
    </row>
    <row r="118" spans="2:33" s="20" customFormat="1" ht="48.5" customHeight="1">
      <c r="B118" s="27" t="s">
        <v>1124</v>
      </c>
      <c r="C118" s="27" t="s">
        <v>912</v>
      </c>
      <c r="D118" s="27" t="s">
        <v>1059</v>
      </c>
      <c r="E118" s="28">
        <v>127</v>
      </c>
      <c r="F118" s="27" t="s">
        <v>912</v>
      </c>
      <c r="G118" s="29" t="s">
        <v>1271</v>
      </c>
      <c r="H118" s="47" t="s">
        <v>1480</v>
      </c>
      <c r="I118" s="33" t="s">
        <v>912</v>
      </c>
      <c r="J118" s="33" t="s">
        <v>912</v>
      </c>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38"/>
        <v>-</v>
      </c>
      <c r="AD118" s="32" t="str">
        <f t="shared" si="37"/>
        <v>-</v>
      </c>
      <c r="AE118" s="32" t="str">
        <f>IF(S118="-","-",VLOOKUP(S118,十干十二支!$A$1:B$61,2,FALSE))</f>
        <v>-</v>
      </c>
      <c r="AF118" s="32" t="str">
        <f>IF(T118="-","-",VLOOKUP(T118,十干十二支!$A$1:B$61,2,FALSE))</f>
        <v>-</v>
      </c>
      <c r="AG118" s="32" t="str">
        <f t="shared" si="39"/>
        <v>-</v>
      </c>
    </row>
    <row r="119" spans="2:33" s="20" customFormat="1" ht="48.5" customHeight="1">
      <c r="B119" s="27" t="s">
        <v>1059</v>
      </c>
      <c r="C119" s="27" t="s">
        <v>912</v>
      </c>
      <c r="D119" s="27" t="s">
        <v>912</v>
      </c>
      <c r="E119" s="28">
        <v>127</v>
      </c>
      <c r="F119" s="27" t="s">
        <v>931</v>
      </c>
      <c r="G119" s="29" t="s">
        <v>1272</v>
      </c>
      <c r="H119" s="47" t="s">
        <v>1481</v>
      </c>
      <c r="I119" s="33" t="s">
        <v>1642</v>
      </c>
      <c r="J119" s="33" t="s">
        <v>912</v>
      </c>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233</v>
      </c>
      <c r="X119" s="31" t="s">
        <v>909</v>
      </c>
      <c r="Y119" s="31" t="s">
        <v>1272</v>
      </c>
      <c r="Z119" s="33" t="s">
        <v>1819</v>
      </c>
      <c r="AA119" s="32">
        <f>IF(W119="-","-",VLOOKUP(W119,十干十二支!A$2:B$61,2,FALSE))</f>
        <v>54</v>
      </c>
      <c r="AB119" s="32">
        <f>IF(X119="-","-",VLOOKUP(X119,十干十二支!$A$1:B$61,2,FALSE))</f>
        <v>55</v>
      </c>
      <c r="AC119" s="32">
        <f t="shared" si="38"/>
        <v>1</v>
      </c>
      <c r="AD119" s="32">
        <f t="shared" si="37"/>
        <v>1</v>
      </c>
      <c r="AE119" s="32" t="str">
        <f>IF(S119="-","-",VLOOKUP(S119,十干十二支!$A$1:B$61,2,FALSE))</f>
        <v>-</v>
      </c>
      <c r="AF119" s="32" t="str">
        <f>IF(T119="-","-",VLOOKUP(T119,十干十二支!$A$1:B$61,2,FALSE))</f>
        <v>-</v>
      </c>
      <c r="AG119" s="32" t="str">
        <f t="shared" si="39"/>
        <v>-</v>
      </c>
    </row>
    <row r="120" spans="2:33" s="20" customFormat="1" ht="48.5" customHeight="1">
      <c r="B120" s="27" t="s">
        <v>1081</v>
      </c>
      <c r="C120" s="27" t="s">
        <v>912</v>
      </c>
      <c r="D120" s="27" t="s">
        <v>912</v>
      </c>
      <c r="E120" s="28">
        <v>127</v>
      </c>
      <c r="F120" s="27" t="s">
        <v>939</v>
      </c>
      <c r="G120" s="29" t="s">
        <v>1273</v>
      </c>
      <c r="H120" s="47" t="s">
        <v>1482</v>
      </c>
      <c r="I120" s="33" t="s">
        <v>912</v>
      </c>
      <c r="J120" s="33" t="s">
        <v>934</v>
      </c>
      <c r="K120" s="48" t="s">
        <v>933</v>
      </c>
      <c r="L120" s="31" t="s">
        <v>21</v>
      </c>
      <c r="M120" s="31" t="s">
        <v>21</v>
      </c>
      <c r="N120" s="31" t="s">
        <v>21</v>
      </c>
      <c r="O120" s="31" t="s">
        <v>21</v>
      </c>
      <c r="P120" s="31" t="s">
        <v>21</v>
      </c>
      <c r="Q120" s="31" t="s">
        <v>21</v>
      </c>
      <c r="R120" s="31" t="s">
        <v>21</v>
      </c>
      <c r="S120" s="31" t="s">
        <v>21</v>
      </c>
      <c r="T120" s="31" t="s">
        <v>21</v>
      </c>
      <c r="U120" s="31" t="s">
        <v>21</v>
      </c>
      <c r="V120" s="31" t="s">
        <v>21</v>
      </c>
      <c r="W120" s="31" t="s">
        <v>21</v>
      </c>
      <c r="X120" s="31" t="s">
        <v>21</v>
      </c>
      <c r="Y120" s="31" t="s">
        <v>21</v>
      </c>
      <c r="Z120" s="31" t="s">
        <v>21</v>
      </c>
      <c r="AA120" s="32" t="str">
        <f>IF(W120="-","-",VLOOKUP(W120,十干十二支!A$2:B$61,2,FALSE))</f>
        <v>-</v>
      </c>
      <c r="AB120" s="32" t="str">
        <f>IF(X120="-","-",VLOOKUP(X120,十干十二支!$A$1:B$61,2,FALSE))</f>
        <v>-</v>
      </c>
      <c r="AC120" s="32" t="str">
        <f t="shared" si="38"/>
        <v>-</v>
      </c>
      <c r="AD120" s="32" t="str">
        <f t="shared" si="37"/>
        <v>-</v>
      </c>
      <c r="AE120" s="32" t="str">
        <f>IF(S120="-","-",VLOOKUP(S120,十干十二支!$A$1:B$61,2,FALSE))</f>
        <v>-</v>
      </c>
      <c r="AF120" s="32" t="str">
        <f>IF(T120="-","-",VLOOKUP(T120,十干十二支!$A$1:B$61,2,FALSE))</f>
        <v>-</v>
      </c>
      <c r="AG120" s="32" t="str">
        <f t="shared" si="39"/>
        <v>-</v>
      </c>
    </row>
    <row r="121" spans="2:33" s="20" customFormat="1" ht="48.5" customHeight="1">
      <c r="B121" s="27" t="s">
        <v>1175</v>
      </c>
      <c r="C121" s="27" t="s">
        <v>912</v>
      </c>
      <c r="D121" s="27" t="s">
        <v>1101</v>
      </c>
      <c r="E121" s="28">
        <v>127</v>
      </c>
      <c r="F121" s="27" t="s">
        <v>912</v>
      </c>
      <c r="G121" s="29" t="s">
        <v>1274</v>
      </c>
      <c r="H121" s="47" t="s">
        <v>1483</v>
      </c>
      <c r="I121" s="33" t="s">
        <v>912</v>
      </c>
      <c r="J121" s="33" t="s">
        <v>912</v>
      </c>
      <c r="K121" s="33" t="s">
        <v>942</v>
      </c>
      <c r="L121" s="31" t="s">
        <v>666</v>
      </c>
      <c r="M121" s="33" t="s">
        <v>912</v>
      </c>
      <c r="N121" s="33" t="s">
        <v>912</v>
      </c>
      <c r="O121" s="31" t="s">
        <v>660</v>
      </c>
      <c r="P121" s="31" t="s">
        <v>661</v>
      </c>
      <c r="Q121" s="33" t="s">
        <v>912</v>
      </c>
      <c r="R121" s="33" t="s">
        <v>912</v>
      </c>
      <c r="S121" s="33" t="s">
        <v>912</v>
      </c>
      <c r="T121" s="33" t="s">
        <v>912</v>
      </c>
      <c r="U121" s="33" t="s">
        <v>912</v>
      </c>
      <c r="V121" s="33" t="s">
        <v>912</v>
      </c>
      <c r="W121" s="33" t="s">
        <v>912</v>
      </c>
      <c r="X121" s="33" t="s">
        <v>912</v>
      </c>
      <c r="Y121" s="33" t="s">
        <v>912</v>
      </c>
      <c r="Z121" s="33" t="s">
        <v>912</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2:33" s="20" customFormat="1" ht="48.5" customHeight="1">
      <c r="B122" s="27" t="s">
        <v>1101</v>
      </c>
      <c r="C122" s="27" t="s">
        <v>912</v>
      </c>
      <c r="D122" s="27" t="s">
        <v>912</v>
      </c>
      <c r="E122" s="28">
        <v>127</v>
      </c>
      <c r="F122" s="27" t="s">
        <v>940</v>
      </c>
      <c r="G122" s="29" t="s">
        <v>1275</v>
      </c>
      <c r="H122" s="47" t="s">
        <v>1639</v>
      </c>
      <c r="I122" s="33" t="s">
        <v>1643</v>
      </c>
      <c r="J122" s="33" t="s">
        <v>912</v>
      </c>
      <c r="K122" s="33" t="s">
        <v>942</v>
      </c>
      <c r="L122" s="31" t="s">
        <v>659</v>
      </c>
      <c r="M122" s="33" t="s">
        <v>912</v>
      </c>
      <c r="N122" s="33" t="s">
        <v>912</v>
      </c>
      <c r="O122" s="31" t="s">
        <v>661</v>
      </c>
      <c r="P122" s="31" t="s">
        <v>660</v>
      </c>
      <c r="Q122" s="33" t="s">
        <v>912</v>
      </c>
      <c r="R122" s="33" t="s">
        <v>912</v>
      </c>
      <c r="S122" s="33" t="s">
        <v>912</v>
      </c>
      <c r="T122" s="33" t="s">
        <v>912</v>
      </c>
      <c r="U122" s="33" t="s">
        <v>912</v>
      </c>
      <c r="V122" s="33" t="s">
        <v>912</v>
      </c>
      <c r="W122" s="31" t="s">
        <v>88</v>
      </c>
      <c r="X122" s="31" t="s">
        <v>87</v>
      </c>
      <c r="Y122" s="31" t="s">
        <v>1275</v>
      </c>
      <c r="Z122" s="33" t="s">
        <v>1820</v>
      </c>
      <c r="AA122" s="32">
        <f>IF(W122="-","-",VLOOKUP(W122,十干十二支!A$2:B$61,2,FALSE))</f>
        <v>50</v>
      </c>
      <c r="AB122" s="32">
        <f>IF(X122="-","-",VLOOKUP(X122,十干十二支!$A$1:B$61,2,FALSE))</f>
        <v>51</v>
      </c>
      <c r="AC122" s="32">
        <f t="shared" si="38"/>
        <v>1</v>
      </c>
      <c r="AD122" s="32">
        <f t="shared" si="37"/>
        <v>1</v>
      </c>
      <c r="AE122" s="32" t="str">
        <f>IF(S122="-","-",VLOOKUP(S122,十干十二支!$A$1:B$61,2,FALSE))</f>
        <v>-</v>
      </c>
      <c r="AF122" s="32" t="str">
        <f>IF(T122="-","-",VLOOKUP(T122,十干十二支!$A$1:B$61,2,FALSE))</f>
        <v>-</v>
      </c>
      <c r="AG122" s="32" t="str">
        <f t="shared" si="39"/>
        <v>-</v>
      </c>
    </row>
    <row r="123" spans="2:33" s="20" customFormat="1" ht="48.5" customHeight="1">
      <c r="B123" s="27" t="s">
        <v>1116</v>
      </c>
      <c r="C123" s="27" t="s">
        <v>912</v>
      </c>
      <c r="D123" s="27" t="s">
        <v>912</v>
      </c>
      <c r="E123" s="28">
        <v>127</v>
      </c>
      <c r="F123" s="27" t="s">
        <v>928</v>
      </c>
      <c r="G123" s="29" t="s">
        <v>1276</v>
      </c>
      <c r="H123" s="47" t="s">
        <v>1484</v>
      </c>
      <c r="I123" s="33" t="s">
        <v>912</v>
      </c>
      <c r="J123" s="33" t="s">
        <v>934</v>
      </c>
      <c r="K123" s="48" t="s">
        <v>933</v>
      </c>
      <c r="L123" s="31" t="s">
        <v>21</v>
      </c>
      <c r="M123" s="31" t="s">
        <v>21</v>
      </c>
      <c r="N123" s="31" t="s">
        <v>21</v>
      </c>
      <c r="O123" s="31" t="s">
        <v>21</v>
      </c>
      <c r="P123" s="31" t="s">
        <v>21</v>
      </c>
      <c r="Q123" s="31" t="s">
        <v>21</v>
      </c>
      <c r="R123" s="31" t="s">
        <v>21</v>
      </c>
      <c r="S123" s="31" t="s">
        <v>21</v>
      </c>
      <c r="T123" s="31" t="s">
        <v>21</v>
      </c>
      <c r="U123" s="31" t="s">
        <v>21</v>
      </c>
      <c r="V123" s="31" t="s">
        <v>21</v>
      </c>
      <c r="W123" s="31" t="s">
        <v>21</v>
      </c>
      <c r="X123" s="31" t="s">
        <v>21</v>
      </c>
      <c r="Y123" s="31" t="s">
        <v>21</v>
      </c>
      <c r="Z123" s="31" t="s">
        <v>21</v>
      </c>
      <c r="AA123" s="32" t="str">
        <f>IF(W123="-","-",VLOOKUP(W123,十干十二支!A$2:B$61,2,FALSE))</f>
        <v>-</v>
      </c>
      <c r="AB123" s="32" t="str">
        <f>IF(X123="-","-",VLOOKUP(X123,十干十二支!$A$1:B$61,2,FALSE))</f>
        <v>-</v>
      </c>
      <c r="AC123" s="32" t="str">
        <f t="shared" si="38"/>
        <v>-</v>
      </c>
      <c r="AD123" s="32" t="str">
        <f t="shared" si="37"/>
        <v>-</v>
      </c>
      <c r="AE123" s="32" t="str">
        <f>IF(S123="-","-",VLOOKUP(S123,十干十二支!$A$1:B$61,2,FALSE))</f>
        <v>-</v>
      </c>
      <c r="AF123" s="32" t="str">
        <f>IF(T123="-","-",VLOOKUP(T123,十干十二支!$A$1:B$61,2,FALSE))</f>
        <v>-</v>
      </c>
      <c r="AG123" s="32" t="str">
        <f t="shared" si="39"/>
        <v>-</v>
      </c>
    </row>
    <row r="124" spans="2:33" s="20" customFormat="1" ht="48.5" customHeight="1">
      <c r="B124" s="27" t="s">
        <v>983</v>
      </c>
      <c r="C124" s="27" t="s">
        <v>912</v>
      </c>
      <c r="D124" s="27" t="s">
        <v>912</v>
      </c>
      <c r="E124" s="28">
        <v>128</v>
      </c>
      <c r="F124" s="27" t="s">
        <v>922</v>
      </c>
      <c r="G124" s="29" t="s">
        <v>1277</v>
      </c>
      <c r="H124" s="47" t="s">
        <v>1485</v>
      </c>
      <c r="I124" s="33" t="s">
        <v>912</v>
      </c>
      <c r="J124" s="33" t="s">
        <v>934</v>
      </c>
      <c r="K124" s="48" t="s">
        <v>933</v>
      </c>
      <c r="L124" s="31" t="s">
        <v>21</v>
      </c>
      <c r="M124" s="31" t="s">
        <v>21</v>
      </c>
      <c r="N124" s="31" t="s">
        <v>21</v>
      </c>
      <c r="O124" s="31" t="s">
        <v>21</v>
      </c>
      <c r="P124" s="31" t="s">
        <v>21</v>
      </c>
      <c r="Q124" s="31" t="s">
        <v>21</v>
      </c>
      <c r="R124" s="31" t="s">
        <v>21</v>
      </c>
      <c r="S124" s="31" t="s">
        <v>21</v>
      </c>
      <c r="T124" s="31" t="s">
        <v>21</v>
      </c>
      <c r="U124" s="31" t="s">
        <v>21</v>
      </c>
      <c r="V124" s="31" t="s">
        <v>21</v>
      </c>
      <c r="W124" s="31" t="s">
        <v>21</v>
      </c>
      <c r="X124" s="31" t="s">
        <v>21</v>
      </c>
      <c r="Y124" s="31" t="s">
        <v>21</v>
      </c>
      <c r="Z124" s="31" t="s">
        <v>21</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2:33" s="20" customFormat="1" ht="48.5" customHeight="1">
      <c r="B125" s="27" t="s">
        <v>1140</v>
      </c>
      <c r="C125" s="27" t="s">
        <v>912</v>
      </c>
      <c r="D125" s="27" t="s">
        <v>1034</v>
      </c>
      <c r="E125" s="28">
        <v>128</v>
      </c>
      <c r="F125" s="27" t="s">
        <v>912</v>
      </c>
      <c r="G125" s="29" t="s">
        <v>1278</v>
      </c>
      <c r="H125" s="47" t="s">
        <v>1486</v>
      </c>
      <c r="I125" s="33" t="s">
        <v>912</v>
      </c>
      <c r="J125" s="33" t="s">
        <v>912</v>
      </c>
      <c r="K125" s="33" t="s">
        <v>942</v>
      </c>
      <c r="L125" s="31" t="s">
        <v>666</v>
      </c>
      <c r="M125" s="33" t="s">
        <v>912</v>
      </c>
      <c r="N125" s="33" t="s">
        <v>912</v>
      </c>
      <c r="O125" s="31" t="s">
        <v>660</v>
      </c>
      <c r="P125" s="31" t="s">
        <v>661</v>
      </c>
      <c r="Q125" s="33" t="s">
        <v>912</v>
      </c>
      <c r="R125" s="33" t="s">
        <v>912</v>
      </c>
      <c r="S125" s="33" t="s">
        <v>912</v>
      </c>
      <c r="T125" s="33" t="s">
        <v>912</v>
      </c>
      <c r="U125" s="33" t="s">
        <v>912</v>
      </c>
      <c r="V125" s="33" t="s">
        <v>912</v>
      </c>
      <c r="W125" s="33" t="s">
        <v>912</v>
      </c>
      <c r="X125" s="33" t="s">
        <v>912</v>
      </c>
      <c r="Y125" s="33" t="s">
        <v>912</v>
      </c>
      <c r="Z125" s="33" t="s">
        <v>912</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2:33" s="20" customFormat="1" ht="48.5" customHeight="1">
      <c r="B126" s="27" t="s">
        <v>1034</v>
      </c>
      <c r="C126" s="27" t="s">
        <v>912</v>
      </c>
      <c r="D126" s="27" t="s">
        <v>912</v>
      </c>
      <c r="E126" s="28">
        <v>128</v>
      </c>
      <c r="F126" s="27" t="s">
        <v>930</v>
      </c>
      <c r="G126" s="29" t="s">
        <v>1279</v>
      </c>
      <c r="H126" s="47" t="s">
        <v>1644</v>
      </c>
      <c r="I126" s="33" t="s">
        <v>1645</v>
      </c>
      <c r="J126" s="33" t="s">
        <v>912</v>
      </c>
      <c r="K126" s="33" t="s">
        <v>942</v>
      </c>
      <c r="L126" s="31" t="s">
        <v>659</v>
      </c>
      <c r="M126" s="33" t="s">
        <v>912</v>
      </c>
      <c r="N126" s="33" t="s">
        <v>912</v>
      </c>
      <c r="O126" s="31" t="s">
        <v>661</v>
      </c>
      <c r="P126" s="31" t="s">
        <v>660</v>
      </c>
      <c r="Q126" s="33" t="s">
        <v>912</v>
      </c>
      <c r="R126" s="33" t="s">
        <v>912</v>
      </c>
      <c r="S126" s="33" t="s">
        <v>912</v>
      </c>
      <c r="T126" s="33" t="s">
        <v>912</v>
      </c>
      <c r="U126" s="33" t="s">
        <v>912</v>
      </c>
      <c r="V126" s="33" t="s">
        <v>912</v>
      </c>
      <c r="W126" s="31" t="s">
        <v>180</v>
      </c>
      <c r="X126" s="31" t="s">
        <v>179</v>
      </c>
      <c r="Y126" s="31" t="s">
        <v>1279</v>
      </c>
      <c r="Z126" s="33" t="s">
        <v>1821</v>
      </c>
      <c r="AA126" s="32">
        <f>IF(W126="-","-",VLOOKUP(W126,十干十二支!A$2:B$61,2,FALSE))</f>
        <v>30</v>
      </c>
      <c r="AB126" s="32">
        <f>IF(X126="-","-",VLOOKUP(X126,十干十二支!$A$1:B$61,2,FALSE))</f>
        <v>31</v>
      </c>
      <c r="AC126" s="32">
        <f t="shared" si="38"/>
        <v>1</v>
      </c>
      <c r="AD126" s="32">
        <f t="shared" si="37"/>
        <v>1</v>
      </c>
      <c r="AE126" s="32" t="str">
        <f>IF(S126="-","-",VLOOKUP(S126,十干十二支!$A$1:B$61,2,FALSE))</f>
        <v>-</v>
      </c>
      <c r="AF126" s="32" t="str">
        <f>IF(T126="-","-",VLOOKUP(T126,十干十二支!$A$1:B$61,2,FALSE))</f>
        <v>-</v>
      </c>
      <c r="AG126" s="32" t="str">
        <f t="shared" si="39"/>
        <v>-</v>
      </c>
    </row>
    <row r="127" spans="2:33" s="20" customFormat="1" ht="48.5" customHeight="1">
      <c r="B127" s="27" t="s">
        <v>1011</v>
      </c>
      <c r="C127" s="27" t="s">
        <v>912</v>
      </c>
      <c r="D127" s="27" t="s">
        <v>984</v>
      </c>
      <c r="E127" s="28">
        <v>129</v>
      </c>
      <c r="F127" s="27" t="s">
        <v>912</v>
      </c>
      <c r="G127" s="29" t="s">
        <v>1280</v>
      </c>
      <c r="H127" s="47" t="s">
        <v>1487</v>
      </c>
      <c r="I127" s="33" t="s">
        <v>912</v>
      </c>
      <c r="J127" s="33" t="s">
        <v>912</v>
      </c>
      <c r="K127" s="33" t="s">
        <v>942</v>
      </c>
      <c r="L127" s="31" t="s">
        <v>666</v>
      </c>
      <c r="M127" s="33" t="s">
        <v>912</v>
      </c>
      <c r="N127" s="33" t="s">
        <v>912</v>
      </c>
      <c r="O127" s="31" t="s">
        <v>660</v>
      </c>
      <c r="P127" s="31" t="s">
        <v>661</v>
      </c>
      <c r="Q127" s="33" t="s">
        <v>912</v>
      </c>
      <c r="R127" s="33" t="s">
        <v>912</v>
      </c>
      <c r="S127" s="33" t="s">
        <v>912</v>
      </c>
      <c r="T127" s="33" t="s">
        <v>912</v>
      </c>
      <c r="U127" s="33" t="s">
        <v>912</v>
      </c>
      <c r="V127" s="33" t="s">
        <v>912</v>
      </c>
      <c r="W127" s="33" t="s">
        <v>912</v>
      </c>
      <c r="X127" s="33" t="s">
        <v>912</v>
      </c>
      <c r="Y127" s="33" t="s">
        <v>912</v>
      </c>
      <c r="Z127" s="33" t="s">
        <v>912</v>
      </c>
      <c r="AA127" s="32" t="str">
        <f>IF(W127="-","-",VLOOKUP(W127,十干十二支!A$2:B$61,2,FALSE))</f>
        <v>-</v>
      </c>
      <c r="AB127" s="32" t="str">
        <f>IF(X127="-","-",VLOOKUP(X127,十干十二支!$A$1:B$61,2,FALSE))</f>
        <v>-</v>
      </c>
      <c r="AC127" s="32" t="str">
        <f t="shared" si="38"/>
        <v>-</v>
      </c>
      <c r="AD127" s="32" t="str">
        <f t="shared" si="37"/>
        <v>-</v>
      </c>
      <c r="AE127" s="32" t="str">
        <f>IF(S127="-","-",VLOOKUP(S127,十干十二支!$A$1:B$61,2,FALSE))</f>
        <v>-</v>
      </c>
      <c r="AF127" s="32" t="str">
        <f>IF(T127="-","-",VLOOKUP(T127,十干十二支!$A$1:B$61,2,FALSE))</f>
        <v>-</v>
      </c>
      <c r="AG127" s="32" t="str">
        <f t="shared" si="39"/>
        <v>-</v>
      </c>
    </row>
    <row r="128" spans="2:33" s="20" customFormat="1" ht="48.5" customHeight="1">
      <c r="B128" s="27" t="s">
        <v>984</v>
      </c>
      <c r="C128" s="27" t="s">
        <v>912</v>
      </c>
      <c r="D128" s="27" t="s">
        <v>912</v>
      </c>
      <c r="E128" s="28">
        <v>129</v>
      </c>
      <c r="F128" s="27" t="s">
        <v>922</v>
      </c>
      <c r="G128" s="29" t="s">
        <v>1281</v>
      </c>
      <c r="H128" s="47" t="s">
        <v>1488</v>
      </c>
      <c r="I128" s="33" t="s">
        <v>1646</v>
      </c>
      <c r="J128" s="33" t="s">
        <v>912</v>
      </c>
      <c r="K128" s="33" t="s">
        <v>942</v>
      </c>
      <c r="L128" s="31" t="s">
        <v>659</v>
      </c>
      <c r="M128" s="33" t="s">
        <v>912</v>
      </c>
      <c r="N128" s="33" t="s">
        <v>912</v>
      </c>
      <c r="O128" s="31" t="s">
        <v>661</v>
      </c>
      <c r="P128" s="31" t="s">
        <v>660</v>
      </c>
      <c r="Q128" s="33" t="s">
        <v>912</v>
      </c>
      <c r="R128" s="33" t="s">
        <v>912</v>
      </c>
      <c r="S128" s="33" t="s">
        <v>912</v>
      </c>
      <c r="T128" s="33" t="s">
        <v>912</v>
      </c>
      <c r="U128" s="33" t="s">
        <v>912</v>
      </c>
      <c r="V128" s="33" t="s">
        <v>912</v>
      </c>
      <c r="W128" s="31" t="s">
        <v>909</v>
      </c>
      <c r="X128" s="31" t="s">
        <v>910</v>
      </c>
      <c r="Y128" s="31" t="s">
        <v>1281</v>
      </c>
      <c r="Z128" s="33" t="s">
        <v>1822</v>
      </c>
      <c r="AA128" s="32">
        <f>IF(W128="-","-",VLOOKUP(W128,十干十二支!A$2:B$61,2,FALSE))</f>
        <v>55</v>
      </c>
      <c r="AB128" s="32">
        <f>IF(X128="-","-",VLOOKUP(X128,十干十二支!$A$1:B$61,2,FALSE))</f>
        <v>56</v>
      </c>
      <c r="AC128" s="32">
        <f t="shared" si="38"/>
        <v>1</v>
      </c>
      <c r="AD128" s="32">
        <f t="shared" si="37"/>
        <v>1</v>
      </c>
      <c r="AE128" s="32" t="str">
        <f>IF(S128="-","-",VLOOKUP(S128,十干十二支!$A$1:B$61,2,FALSE))</f>
        <v>-</v>
      </c>
      <c r="AF128" s="32" t="str">
        <f>IF(T128="-","-",VLOOKUP(T128,十干十二支!$A$1:B$61,2,FALSE))</f>
        <v>-</v>
      </c>
      <c r="AG128" s="32" t="str">
        <f t="shared" si="39"/>
        <v>-</v>
      </c>
    </row>
    <row r="129" spans="2:33" s="20" customFormat="1" ht="48.5" customHeight="1">
      <c r="B129" s="27" t="s">
        <v>1141</v>
      </c>
      <c r="C129" s="27" t="s">
        <v>912</v>
      </c>
      <c r="D129" s="27" t="s">
        <v>1035</v>
      </c>
      <c r="E129" s="28">
        <v>129</v>
      </c>
      <c r="F129" s="27" t="s">
        <v>912</v>
      </c>
      <c r="G129" s="29" t="s">
        <v>1282</v>
      </c>
      <c r="H129" s="47" t="s">
        <v>1489</v>
      </c>
      <c r="I129" s="50" t="s">
        <v>912</v>
      </c>
      <c r="J129" s="33" t="s">
        <v>912</v>
      </c>
      <c r="K129" s="33" t="s">
        <v>942</v>
      </c>
      <c r="L129" s="31" t="s">
        <v>666</v>
      </c>
      <c r="M129" s="33" t="s">
        <v>912</v>
      </c>
      <c r="N129" s="33" t="s">
        <v>912</v>
      </c>
      <c r="O129" s="31" t="s">
        <v>660</v>
      </c>
      <c r="P129" s="31" t="s">
        <v>661</v>
      </c>
      <c r="Q129" s="33" t="s">
        <v>912</v>
      </c>
      <c r="R129" s="33" t="s">
        <v>912</v>
      </c>
      <c r="S129" s="33" t="s">
        <v>912</v>
      </c>
      <c r="T129" s="33" t="s">
        <v>912</v>
      </c>
      <c r="U129" s="33" t="s">
        <v>912</v>
      </c>
      <c r="V129" s="33" t="s">
        <v>912</v>
      </c>
      <c r="W129" s="33" t="s">
        <v>912</v>
      </c>
      <c r="X129" s="33" t="s">
        <v>912</v>
      </c>
      <c r="Y129" s="33" t="s">
        <v>912</v>
      </c>
      <c r="Z129" s="33" t="s">
        <v>912</v>
      </c>
      <c r="AA129" s="32" t="str">
        <f>IF(W129="-","-",VLOOKUP(W129,十干十二支!A$2:B$61,2,FALSE))</f>
        <v>-</v>
      </c>
      <c r="AB129" s="32" t="str">
        <f>IF(X129="-","-",VLOOKUP(X129,十干十二支!$A$1:B$61,2,FALSE))</f>
        <v>-</v>
      </c>
      <c r="AC129" s="32" t="str">
        <f t="shared" si="38"/>
        <v>-</v>
      </c>
      <c r="AD129" s="32" t="str">
        <f t="shared" si="37"/>
        <v>-</v>
      </c>
      <c r="AE129" s="32" t="str">
        <f>IF(S129="-","-",VLOOKUP(S129,十干十二支!$A$1:B$61,2,FALSE))</f>
        <v>-</v>
      </c>
      <c r="AF129" s="32" t="str">
        <f>IF(T129="-","-",VLOOKUP(T129,十干十二支!$A$1:B$61,2,FALSE))</f>
        <v>-</v>
      </c>
      <c r="AG129" s="32" t="str">
        <f t="shared" si="39"/>
        <v>-</v>
      </c>
    </row>
    <row r="130" spans="2:33" s="20" customFormat="1" ht="48.5" customHeight="1">
      <c r="B130" s="27" t="s">
        <v>1035</v>
      </c>
      <c r="C130" s="27" t="s">
        <v>912</v>
      </c>
      <c r="D130" s="27" t="s">
        <v>912</v>
      </c>
      <c r="E130" s="28">
        <v>129</v>
      </c>
      <c r="F130" s="27" t="s">
        <v>930</v>
      </c>
      <c r="G130" s="29" t="s">
        <v>1283</v>
      </c>
      <c r="H130" s="47" t="s">
        <v>1647</v>
      </c>
      <c r="I130" s="33" t="s">
        <v>1648</v>
      </c>
      <c r="J130" s="33" t="s">
        <v>912</v>
      </c>
      <c r="K130" s="33" t="s">
        <v>942</v>
      </c>
      <c r="L130" s="31" t="s">
        <v>659</v>
      </c>
      <c r="M130" s="33" t="s">
        <v>912</v>
      </c>
      <c r="N130" s="33" t="s">
        <v>912</v>
      </c>
      <c r="O130" s="31" t="s">
        <v>661</v>
      </c>
      <c r="P130" s="31" t="s">
        <v>660</v>
      </c>
      <c r="Q130" s="33" t="s">
        <v>912</v>
      </c>
      <c r="R130" s="33" t="s">
        <v>912</v>
      </c>
      <c r="S130" s="33" t="s">
        <v>912</v>
      </c>
      <c r="T130" s="33" t="s">
        <v>912</v>
      </c>
      <c r="U130" s="33" t="s">
        <v>912</v>
      </c>
      <c r="V130" s="33" t="s">
        <v>912</v>
      </c>
      <c r="W130" s="31" t="s">
        <v>87</v>
      </c>
      <c r="X130" s="31" t="s">
        <v>400</v>
      </c>
      <c r="Y130" s="31" t="s">
        <v>1283</v>
      </c>
      <c r="Z130" s="33" t="s">
        <v>1823</v>
      </c>
      <c r="AA130" s="32">
        <f>IF(W130="-","-",VLOOKUP(W130,十干十二支!A$2:B$61,2,FALSE))</f>
        <v>51</v>
      </c>
      <c r="AB130" s="32">
        <f>IF(X130="-","-",VLOOKUP(X130,十干十二支!$A$1:B$61,2,FALSE))</f>
        <v>52</v>
      </c>
      <c r="AC130" s="32">
        <f t="shared" si="38"/>
        <v>1</v>
      </c>
      <c r="AD130" s="32">
        <f t="shared" si="37"/>
        <v>1</v>
      </c>
      <c r="AE130" s="32" t="str">
        <f>IF(S130="-","-",VLOOKUP(S130,十干十二支!$A$1:B$61,2,FALSE))</f>
        <v>-</v>
      </c>
      <c r="AF130" s="32" t="str">
        <f>IF(T130="-","-",VLOOKUP(T130,十干十二支!$A$1:B$61,2,FALSE))</f>
        <v>-</v>
      </c>
      <c r="AG130" s="32" t="str">
        <f t="shared" si="39"/>
        <v>-</v>
      </c>
    </row>
    <row r="131" spans="2:33" s="20" customFormat="1" ht="48.5" customHeight="1">
      <c r="B131" s="27" t="s">
        <v>1125</v>
      </c>
      <c r="C131" s="27" t="s">
        <v>912</v>
      </c>
      <c r="D131" s="27" t="s">
        <v>1060</v>
      </c>
      <c r="E131" s="28">
        <v>129</v>
      </c>
      <c r="F131" s="27" t="s">
        <v>912</v>
      </c>
      <c r="G131" s="29" t="s">
        <v>1284</v>
      </c>
      <c r="H131" s="47" t="s">
        <v>1490</v>
      </c>
      <c r="I131" s="33" t="s">
        <v>912</v>
      </c>
      <c r="J131" s="33" t="s">
        <v>912</v>
      </c>
      <c r="K131" s="33" t="s">
        <v>942</v>
      </c>
      <c r="L131" s="31" t="s">
        <v>666</v>
      </c>
      <c r="M131" s="33" t="s">
        <v>912</v>
      </c>
      <c r="N131" s="33" t="s">
        <v>912</v>
      </c>
      <c r="O131" s="31" t="s">
        <v>660</v>
      </c>
      <c r="P131" s="31" t="s">
        <v>661</v>
      </c>
      <c r="Q131" s="33" t="s">
        <v>912</v>
      </c>
      <c r="R131" s="33" t="s">
        <v>912</v>
      </c>
      <c r="S131" s="33" t="s">
        <v>912</v>
      </c>
      <c r="T131" s="33" t="s">
        <v>912</v>
      </c>
      <c r="U131" s="33" t="s">
        <v>912</v>
      </c>
      <c r="V131" s="33" t="s">
        <v>912</v>
      </c>
      <c r="W131" s="33" t="s">
        <v>912</v>
      </c>
      <c r="X131" s="33" t="s">
        <v>912</v>
      </c>
      <c r="Y131" s="33" t="s">
        <v>912</v>
      </c>
      <c r="Z131" s="33" t="s">
        <v>912</v>
      </c>
      <c r="AA131" s="32" t="str">
        <f>IF(W131="-","-",VLOOKUP(W131,十干十二支!A$2:B$61,2,FALSE))</f>
        <v>-</v>
      </c>
      <c r="AB131" s="32" t="str">
        <f>IF(X131="-","-",VLOOKUP(X131,十干十二支!$A$1:B$61,2,FALSE))</f>
        <v>-</v>
      </c>
      <c r="AC131" s="32" t="str">
        <f t="shared" si="38"/>
        <v>-</v>
      </c>
      <c r="AD131" s="32" t="str">
        <f t="shared" si="37"/>
        <v>-</v>
      </c>
      <c r="AE131" s="32" t="str">
        <f>IF(S131="-","-",VLOOKUP(S131,十干十二支!$A$1:B$61,2,FALSE))</f>
        <v>-</v>
      </c>
      <c r="AF131" s="32" t="str">
        <f>IF(T131="-","-",VLOOKUP(T131,十干十二支!$A$1:B$61,2,FALSE))</f>
        <v>-</v>
      </c>
      <c r="AG131" s="32" t="str">
        <f t="shared" si="39"/>
        <v>-</v>
      </c>
    </row>
    <row r="132" spans="2:33" s="20" customFormat="1" ht="48.5" customHeight="1">
      <c r="B132" s="27" t="s">
        <v>1060</v>
      </c>
      <c r="C132" s="27" t="s">
        <v>912</v>
      </c>
      <c r="D132" s="27" t="s">
        <v>912</v>
      </c>
      <c r="E132" s="28">
        <v>129</v>
      </c>
      <c r="F132" s="27" t="s">
        <v>931</v>
      </c>
      <c r="G132" s="29" t="s">
        <v>1285</v>
      </c>
      <c r="H132" s="47" t="s">
        <v>1649</v>
      </c>
      <c r="I132" s="33" t="s">
        <v>1650</v>
      </c>
      <c r="J132" s="33" t="s">
        <v>912</v>
      </c>
      <c r="K132" s="33" t="s">
        <v>942</v>
      </c>
      <c r="L132" s="31" t="s">
        <v>659</v>
      </c>
      <c r="M132" s="33" t="s">
        <v>912</v>
      </c>
      <c r="N132" s="33" t="s">
        <v>912</v>
      </c>
      <c r="O132" s="31" t="s">
        <v>661</v>
      </c>
      <c r="P132" s="31" t="s">
        <v>660</v>
      </c>
      <c r="Q132" s="33" t="s">
        <v>912</v>
      </c>
      <c r="R132" s="33" t="s">
        <v>912</v>
      </c>
      <c r="S132" s="33" t="s">
        <v>912</v>
      </c>
      <c r="T132" s="33" t="s">
        <v>912</v>
      </c>
      <c r="U132" s="33" t="s">
        <v>912</v>
      </c>
      <c r="V132" s="33" t="s">
        <v>912</v>
      </c>
      <c r="W132" s="31" t="s">
        <v>125</v>
      </c>
      <c r="X132" s="31" t="s">
        <v>168</v>
      </c>
      <c r="Y132" s="31" t="s">
        <v>1285</v>
      </c>
      <c r="Z132" s="33" t="s">
        <v>1824</v>
      </c>
      <c r="AA132" s="32">
        <f>IF(W132="-","-",VLOOKUP(W132,十干十二支!A$2:B$61,2,FALSE))</f>
        <v>18</v>
      </c>
      <c r="AB132" s="32">
        <f>IF(X132="-","-",VLOOKUP(X132,十干十二支!$A$1:B$61,2,FALSE))</f>
        <v>19</v>
      </c>
      <c r="AC132" s="32">
        <f t="shared" si="38"/>
        <v>1</v>
      </c>
      <c r="AD132" s="32">
        <f t="shared" si="37"/>
        <v>1</v>
      </c>
      <c r="AE132" s="32" t="str">
        <f>IF(S132="-","-",VLOOKUP(S132,十干十二支!$A$1:B$61,2,FALSE))</f>
        <v>-</v>
      </c>
      <c r="AF132" s="32" t="str">
        <f>IF(T132="-","-",VLOOKUP(T132,十干十二支!$A$1:B$61,2,FALSE))</f>
        <v>-</v>
      </c>
      <c r="AG132" s="32" t="str">
        <f t="shared" si="39"/>
        <v>-</v>
      </c>
    </row>
    <row r="133" spans="2:33" s="20" customFormat="1" ht="48.5" customHeight="1">
      <c r="B133" s="27" t="s">
        <v>1156</v>
      </c>
      <c r="C133" s="27" t="s">
        <v>912</v>
      </c>
      <c r="D133" s="27" t="s">
        <v>1082</v>
      </c>
      <c r="E133" s="28">
        <v>129</v>
      </c>
      <c r="F133" s="27" t="s">
        <v>912</v>
      </c>
      <c r="G133" s="29" t="s">
        <v>1286</v>
      </c>
      <c r="H133" s="47" t="s">
        <v>1491</v>
      </c>
      <c r="I133" s="33" t="s">
        <v>912</v>
      </c>
      <c r="J133" s="33" t="s">
        <v>912</v>
      </c>
      <c r="K133" s="33" t="s">
        <v>942</v>
      </c>
      <c r="L133" s="31" t="s">
        <v>666</v>
      </c>
      <c r="M133" s="33" t="s">
        <v>912</v>
      </c>
      <c r="N133" s="33" t="s">
        <v>912</v>
      </c>
      <c r="O133" s="31" t="s">
        <v>660</v>
      </c>
      <c r="P133" s="31" t="s">
        <v>661</v>
      </c>
      <c r="Q133" s="33" t="s">
        <v>912</v>
      </c>
      <c r="R133" s="33" t="s">
        <v>912</v>
      </c>
      <c r="S133" s="33" t="s">
        <v>912</v>
      </c>
      <c r="T133" s="33" t="s">
        <v>912</v>
      </c>
      <c r="U133" s="33" t="s">
        <v>912</v>
      </c>
      <c r="V133" s="33" t="s">
        <v>912</v>
      </c>
      <c r="W133" s="33" t="s">
        <v>912</v>
      </c>
      <c r="X133" s="33" t="s">
        <v>912</v>
      </c>
      <c r="Y133" s="33" t="s">
        <v>912</v>
      </c>
      <c r="Z133" s="33" t="s">
        <v>912</v>
      </c>
      <c r="AA133" s="32" t="str">
        <f>IF(W133="-","-",VLOOKUP(W133,十干十二支!A$2:B$61,2,FALSE))</f>
        <v>-</v>
      </c>
      <c r="AB133" s="32" t="str">
        <f>IF(X133="-","-",VLOOKUP(X133,十干十二支!$A$1:B$61,2,FALSE))</f>
        <v>-</v>
      </c>
      <c r="AC133" s="32" t="str">
        <f t="shared" si="38"/>
        <v>-</v>
      </c>
      <c r="AD133" s="32" t="str">
        <f t="shared" si="37"/>
        <v>-</v>
      </c>
      <c r="AE133" s="32" t="str">
        <f>IF(S133="-","-",VLOOKUP(S133,十干十二支!$A$1:B$61,2,FALSE))</f>
        <v>-</v>
      </c>
      <c r="AF133" s="32" t="str">
        <f>IF(T133="-","-",VLOOKUP(T133,十干十二支!$A$1:B$61,2,FALSE))</f>
        <v>-</v>
      </c>
      <c r="AG133" s="32" t="str">
        <f t="shared" si="39"/>
        <v>-</v>
      </c>
    </row>
    <row r="134" spans="2:33" s="20" customFormat="1" ht="48.5" customHeight="1">
      <c r="B134" s="27" t="s">
        <v>1082</v>
      </c>
      <c r="C134" s="27" t="s">
        <v>912</v>
      </c>
      <c r="D134" s="27" t="s">
        <v>912</v>
      </c>
      <c r="E134" s="28">
        <v>129</v>
      </c>
      <c r="F134" s="27" t="s">
        <v>939</v>
      </c>
      <c r="G134" s="29" t="s">
        <v>1287</v>
      </c>
      <c r="H134" s="47" t="s">
        <v>1492</v>
      </c>
      <c r="I134" s="33" t="s">
        <v>1651</v>
      </c>
      <c r="J134" s="33" t="s">
        <v>912</v>
      </c>
      <c r="K134" s="33" t="s">
        <v>942</v>
      </c>
      <c r="L134" s="31" t="s">
        <v>659</v>
      </c>
      <c r="M134" s="33" t="s">
        <v>912</v>
      </c>
      <c r="N134" s="33" t="s">
        <v>912</v>
      </c>
      <c r="O134" s="31" t="s">
        <v>661</v>
      </c>
      <c r="P134" s="31" t="s">
        <v>660</v>
      </c>
      <c r="Q134" s="33" t="s">
        <v>912</v>
      </c>
      <c r="R134" s="33" t="s">
        <v>912</v>
      </c>
      <c r="S134" s="33" t="s">
        <v>912</v>
      </c>
      <c r="T134" s="33" t="s">
        <v>912</v>
      </c>
      <c r="U134" s="33" t="s">
        <v>912</v>
      </c>
      <c r="V134" s="33" t="s">
        <v>912</v>
      </c>
      <c r="W134" s="31" t="s">
        <v>119</v>
      </c>
      <c r="X134" s="31" t="s">
        <v>125</v>
      </c>
      <c r="Y134" s="31" t="s">
        <v>1287</v>
      </c>
      <c r="Z134" s="33" t="s">
        <v>1825</v>
      </c>
      <c r="AA134" s="32">
        <f>IF(W134="-","-",VLOOKUP(W134,十干十二支!A$2:B$61,2,FALSE))</f>
        <v>17</v>
      </c>
      <c r="AB134" s="32">
        <f>IF(X134="-","-",VLOOKUP(X134,十干十二支!$A$1:B$61,2,FALSE))</f>
        <v>18</v>
      </c>
      <c r="AC134" s="32">
        <f t="shared" si="38"/>
        <v>1</v>
      </c>
      <c r="AD134" s="32">
        <f t="shared" si="37"/>
        <v>1</v>
      </c>
      <c r="AE134" s="32" t="str">
        <f>IF(S134="-","-",VLOOKUP(S134,十干十二支!$A$1:B$61,2,FALSE))</f>
        <v>-</v>
      </c>
      <c r="AF134" s="32" t="str">
        <f>IF(T134="-","-",VLOOKUP(T134,十干十二支!$A$1:B$61,2,FALSE))</f>
        <v>-</v>
      </c>
      <c r="AG134" s="32" t="str">
        <f t="shared" si="39"/>
        <v>-</v>
      </c>
    </row>
    <row r="135" spans="2:33" s="20" customFormat="1" ht="48.5" customHeight="1">
      <c r="B135" s="27" t="s">
        <v>1102</v>
      </c>
      <c r="C135" s="27" t="s">
        <v>912</v>
      </c>
      <c r="D135" s="27" t="s">
        <v>912</v>
      </c>
      <c r="E135" s="28">
        <v>129</v>
      </c>
      <c r="F135" s="27" t="s">
        <v>940</v>
      </c>
      <c r="G135" s="29" t="s">
        <v>1288</v>
      </c>
      <c r="H135" s="47" t="s">
        <v>1493</v>
      </c>
      <c r="I135" s="33" t="s">
        <v>912</v>
      </c>
      <c r="J135" s="33" t="s">
        <v>934</v>
      </c>
      <c r="K135" s="48" t="s">
        <v>933</v>
      </c>
      <c r="L135" s="31" t="s">
        <v>21</v>
      </c>
      <c r="M135" s="31" t="s">
        <v>21</v>
      </c>
      <c r="N135" s="31" t="s">
        <v>21</v>
      </c>
      <c r="O135" s="31" t="s">
        <v>21</v>
      </c>
      <c r="P135" s="31" t="s">
        <v>21</v>
      </c>
      <c r="Q135" s="31" t="s">
        <v>21</v>
      </c>
      <c r="R135" s="31" t="s">
        <v>21</v>
      </c>
      <c r="S135" s="31" t="s">
        <v>21</v>
      </c>
      <c r="T135" s="31" t="s">
        <v>21</v>
      </c>
      <c r="U135" s="31" t="s">
        <v>21</v>
      </c>
      <c r="V135" s="31" t="s">
        <v>21</v>
      </c>
      <c r="W135" s="31" t="s">
        <v>21</v>
      </c>
      <c r="X135" s="31" t="s">
        <v>21</v>
      </c>
      <c r="Y135" s="31" t="s">
        <v>21</v>
      </c>
      <c r="Z135" s="31" t="s">
        <v>21</v>
      </c>
      <c r="AA135" s="32" t="str">
        <f>IF(W135="-","-",VLOOKUP(W135,十干十二支!A$2:B$61,2,FALSE))</f>
        <v>-</v>
      </c>
      <c r="AB135" s="32" t="str">
        <f>IF(X135="-","-",VLOOKUP(X135,十干十二支!$A$1:B$61,2,FALSE))</f>
        <v>-</v>
      </c>
      <c r="AC135" s="32" t="str">
        <f t="shared" si="38"/>
        <v>-</v>
      </c>
      <c r="AD135" s="32" t="str">
        <f t="shared" si="37"/>
        <v>-</v>
      </c>
      <c r="AE135" s="32" t="str">
        <f>IF(S135="-","-",VLOOKUP(S135,十干十二支!$A$1:B$61,2,FALSE))</f>
        <v>-</v>
      </c>
      <c r="AF135" s="32" t="str">
        <f>IF(T135="-","-",VLOOKUP(T135,十干十二支!$A$1:B$61,2,FALSE))</f>
        <v>-</v>
      </c>
      <c r="AG135" s="32" t="str">
        <f t="shared" si="39"/>
        <v>-</v>
      </c>
    </row>
    <row r="136" spans="2:33" s="20" customFormat="1" ht="48.5" customHeight="1">
      <c r="B136" s="27" t="s">
        <v>985</v>
      </c>
      <c r="C136" s="27" t="s">
        <v>912</v>
      </c>
      <c r="D136" s="27" t="s">
        <v>912</v>
      </c>
      <c r="E136" s="28">
        <v>130</v>
      </c>
      <c r="F136" s="27" t="s">
        <v>922</v>
      </c>
      <c r="G136" s="29" t="s">
        <v>1289</v>
      </c>
      <c r="H136" s="47" t="s">
        <v>1494</v>
      </c>
      <c r="I136" s="33" t="s">
        <v>912</v>
      </c>
      <c r="J136" s="33" t="s">
        <v>934</v>
      </c>
      <c r="K136" s="48" t="s">
        <v>933</v>
      </c>
      <c r="L136" s="31" t="s">
        <v>21</v>
      </c>
      <c r="M136" s="31" t="s">
        <v>21</v>
      </c>
      <c r="N136" s="31" t="s">
        <v>21</v>
      </c>
      <c r="O136" s="31" t="s">
        <v>21</v>
      </c>
      <c r="P136" s="31" t="s">
        <v>21</v>
      </c>
      <c r="Q136" s="31" t="s">
        <v>21</v>
      </c>
      <c r="R136" s="31" t="s">
        <v>21</v>
      </c>
      <c r="S136" s="31" t="s">
        <v>21</v>
      </c>
      <c r="T136" s="31" t="s">
        <v>21</v>
      </c>
      <c r="U136" s="31" t="s">
        <v>21</v>
      </c>
      <c r="V136" s="31" t="s">
        <v>21</v>
      </c>
      <c r="W136" s="31" t="s">
        <v>21</v>
      </c>
      <c r="X136" s="31" t="s">
        <v>21</v>
      </c>
      <c r="Y136" s="31" t="s">
        <v>21</v>
      </c>
      <c r="Z136" s="31" t="s">
        <v>21</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2:33" s="20" customFormat="1" ht="48.5" customHeight="1">
      <c r="B137" s="27" t="s">
        <v>1036</v>
      </c>
      <c r="C137" s="27" t="s">
        <v>912</v>
      </c>
      <c r="D137" s="27" t="s">
        <v>912</v>
      </c>
      <c r="E137" s="28">
        <v>130</v>
      </c>
      <c r="F137" s="27" t="s">
        <v>930</v>
      </c>
      <c r="G137" s="29" t="s">
        <v>1290</v>
      </c>
      <c r="H137" s="47" t="s">
        <v>1495</v>
      </c>
      <c r="I137" s="33" t="s">
        <v>912</v>
      </c>
      <c r="J137" s="33" t="s">
        <v>934</v>
      </c>
      <c r="K137" s="48" t="s">
        <v>933</v>
      </c>
      <c r="L137" s="31" t="s">
        <v>21</v>
      </c>
      <c r="M137" s="31" t="s">
        <v>21</v>
      </c>
      <c r="N137" s="31" t="s">
        <v>21</v>
      </c>
      <c r="O137" s="31" t="s">
        <v>21</v>
      </c>
      <c r="P137" s="31" t="s">
        <v>21</v>
      </c>
      <c r="Q137" s="31" t="s">
        <v>21</v>
      </c>
      <c r="R137" s="31" t="s">
        <v>21</v>
      </c>
      <c r="S137" s="31" t="s">
        <v>21</v>
      </c>
      <c r="T137" s="31" t="s">
        <v>21</v>
      </c>
      <c r="U137" s="31" t="s">
        <v>21</v>
      </c>
      <c r="V137" s="31" t="s">
        <v>21</v>
      </c>
      <c r="W137" s="31" t="s">
        <v>21</v>
      </c>
      <c r="X137" s="31" t="s">
        <v>21</v>
      </c>
      <c r="Y137" s="31" t="s">
        <v>21</v>
      </c>
      <c r="Z137" s="31" t="s">
        <v>21</v>
      </c>
      <c r="AA137" s="32" t="str">
        <f>IF(W137="-","-",VLOOKUP(W137,十干十二支!A$2:B$61,2,FALSE))</f>
        <v>-</v>
      </c>
      <c r="AB137" s="32" t="str">
        <f>IF(X137="-","-",VLOOKUP(X137,十干十二支!$A$1:B$61,2,FALSE))</f>
        <v>-</v>
      </c>
      <c r="AC137" s="32" t="str">
        <f t="shared" si="38"/>
        <v>-</v>
      </c>
      <c r="AD137" s="32" t="str">
        <f t="shared" si="37"/>
        <v>-</v>
      </c>
      <c r="AE137" s="32" t="str">
        <f>IF(S137="-","-",VLOOKUP(S137,十干十二支!$A$1:B$61,2,FALSE))</f>
        <v>-</v>
      </c>
      <c r="AF137" s="32" t="str">
        <f>IF(T137="-","-",VLOOKUP(T137,十干十二支!$A$1:B$61,2,FALSE))</f>
        <v>-</v>
      </c>
      <c r="AG137" s="32" t="str">
        <f t="shared" si="39"/>
        <v>-</v>
      </c>
    </row>
    <row r="138" spans="2:33" s="20" customFormat="1" ht="48.5" customHeight="1">
      <c r="B138" s="27" t="s">
        <v>1126</v>
      </c>
      <c r="C138" s="27" t="s">
        <v>912</v>
      </c>
      <c r="D138" s="27" t="s">
        <v>1061</v>
      </c>
      <c r="E138" s="28">
        <v>130</v>
      </c>
      <c r="F138" s="27" t="s">
        <v>912</v>
      </c>
      <c r="G138" s="29" t="s">
        <v>1291</v>
      </c>
      <c r="H138" s="47" t="s">
        <v>1496</v>
      </c>
      <c r="I138" s="33" t="s">
        <v>912</v>
      </c>
      <c r="J138" s="33" t="s">
        <v>912</v>
      </c>
      <c r="K138" s="33" t="s">
        <v>942</v>
      </c>
      <c r="L138" s="31" t="s">
        <v>666</v>
      </c>
      <c r="M138" s="33" t="s">
        <v>912</v>
      </c>
      <c r="N138" s="33" t="s">
        <v>912</v>
      </c>
      <c r="O138" s="31" t="s">
        <v>660</v>
      </c>
      <c r="P138" s="31" t="s">
        <v>661</v>
      </c>
      <c r="Q138" s="33" t="s">
        <v>912</v>
      </c>
      <c r="R138" s="33" t="s">
        <v>912</v>
      </c>
      <c r="S138" s="33" t="s">
        <v>912</v>
      </c>
      <c r="T138" s="33" t="s">
        <v>912</v>
      </c>
      <c r="U138" s="33" t="s">
        <v>912</v>
      </c>
      <c r="V138" s="33" t="s">
        <v>912</v>
      </c>
      <c r="W138" s="33" t="s">
        <v>912</v>
      </c>
      <c r="X138" s="33" t="s">
        <v>912</v>
      </c>
      <c r="Y138" s="33" t="s">
        <v>912</v>
      </c>
      <c r="Z138" s="33" t="s">
        <v>912</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 t="shared" si="39"/>
        <v>-</v>
      </c>
    </row>
    <row r="139" spans="2:33" s="20" customFormat="1" ht="48.5" customHeight="1">
      <c r="B139" s="27" t="s">
        <v>1061</v>
      </c>
      <c r="C139" s="27" t="s">
        <v>912</v>
      </c>
      <c r="D139" s="27" t="s">
        <v>912</v>
      </c>
      <c r="E139" s="28">
        <v>130</v>
      </c>
      <c r="F139" s="27" t="s">
        <v>931</v>
      </c>
      <c r="G139" s="29" t="s">
        <v>1292</v>
      </c>
      <c r="H139" s="47" t="s">
        <v>1652</v>
      </c>
      <c r="I139" s="33" t="s">
        <v>1653</v>
      </c>
      <c r="J139" s="33" t="s">
        <v>912</v>
      </c>
      <c r="K139" s="33" t="s">
        <v>942</v>
      </c>
      <c r="L139" s="31" t="s">
        <v>659</v>
      </c>
      <c r="M139" s="33" t="s">
        <v>912</v>
      </c>
      <c r="N139" s="33" t="s">
        <v>912</v>
      </c>
      <c r="O139" s="31" t="s">
        <v>661</v>
      </c>
      <c r="P139" s="31" t="s">
        <v>660</v>
      </c>
      <c r="Q139" s="33" t="s">
        <v>912</v>
      </c>
      <c r="R139" s="33" t="s">
        <v>912</v>
      </c>
      <c r="S139" s="33" t="s">
        <v>912</v>
      </c>
      <c r="T139" s="33" t="s">
        <v>912</v>
      </c>
      <c r="U139" s="33" t="s">
        <v>912</v>
      </c>
      <c r="V139" s="33" t="s">
        <v>912</v>
      </c>
      <c r="W139" s="31" t="s">
        <v>180</v>
      </c>
      <c r="X139" s="31" t="s">
        <v>179</v>
      </c>
      <c r="Y139" s="31" t="s">
        <v>1292</v>
      </c>
      <c r="Z139" s="33" t="s">
        <v>1826</v>
      </c>
      <c r="AA139" s="32">
        <f>IF(W139="-","-",VLOOKUP(W139,十干十二支!A$2:B$61,2,FALSE))</f>
        <v>30</v>
      </c>
      <c r="AB139" s="32">
        <f>IF(X139="-","-",VLOOKUP(X139,十干十二支!$A$1:B$61,2,FALSE))</f>
        <v>31</v>
      </c>
      <c r="AC139" s="32">
        <f t="shared" si="38"/>
        <v>1</v>
      </c>
      <c r="AD139" s="32">
        <f t="shared" si="37"/>
        <v>1</v>
      </c>
      <c r="AE139" s="32" t="str">
        <f>IF(S139="-","-",VLOOKUP(S139,十干十二支!$A$1:B$61,2,FALSE))</f>
        <v>-</v>
      </c>
      <c r="AF139" s="32" t="str">
        <f>IF(T139="-","-",VLOOKUP(T139,十干十二支!$A$1:B$61,2,FALSE))</f>
        <v>-</v>
      </c>
      <c r="AG139" s="32" t="str">
        <f t="shared" si="39"/>
        <v>-</v>
      </c>
    </row>
    <row r="140" spans="2:33" s="20" customFormat="1" ht="48.5" customHeight="1">
      <c r="B140" s="27" t="s">
        <v>1157</v>
      </c>
      <c r="C140" s="27" t="s">
        <v>912</v>
      </c>
      <c r="D140" s="27" t="s">
        <v>1083</v>
      </c>
      <c r="E140" s="28">
        <v>130</v>
      </c>
      <c r="F140" s="27" t="s">
        <v>912</v>
      </c>
      <c r="G140" s="29" t="s">
        <v>1293</v>
      </c>
      <c r="H140" s="47" t="s">
        <v>1497</v>
      </c>
      <c r="I140" s="33" t="s">
        <v>912</v>
      </c>
      <c r="J140" s="33" t="s">
        <v>912</v>
      </c>
      <c r="K140" s="33" t="s">
        <v>942</v>
      </c>
      <c r="L140" s="31" t="s">
        <v>666</v>
      </c>
      <c r="M140" s="33" t="s">
        <v>912</v>
      </c>
      <c r="N140" s="33" t="s">
        <v>912</v>
      </c>
      <c r="O140" s="31" t="s">
        <v>660</v>
      </c>
      <c r="P140" s="31" t="s">
        <v>661</v>
      </c>
      <c r="Q140" s="33" t="s">
        <v>912</v>
      </c>
      <c r="R140" s="33" t="s">
        <v>912</v>
      </c>
      <c r="S140" s="33" t="s">
        <v>912</v>
      </c>
      <c r="T140" s="33" t="s">
        <v>912</v>
      </c>
      <c r="U140" s="33" t="s">
        <v>912</v>
      </c>
      <c r="V140" s="33" t="s">
        <v>912</v>
      </c>
      <c r="W140" s="33" t="s">
        <v>912</v>
      </c>
      <c r="X140" s="33" t="s">
        <v>912</v>
      </c>
      <c r="Y140" s="33" t="s">
        <v>912</v>
      </c>
      <c r="Z140" s="33" t="s">
        <v>912</v>
      </c>
      <c r="AA140" s="32" t="str">
        <f>IF(W140="-","-",VLOOKUP(W140,十干十二支!A$2:B$61,2,FALSE))</f>
        <v>-</v>
      </c>
      <c r="AB140" s="32" t="str">
        <f>IF(X140="-","-",VLOOKUP(X140,十干十二支!$A$1:B$61,2,FALSE))</f>
        <v>-</v>
      </c>
      <c r="AC140" s="32" t="str">
        <f t="shared" si="38"/>
        <v>-</v>
      </c>
      <c r="AD140" s="32" t="str">
        <f t="shared" si="37"/>
        <v>-</v>
      </c>
      <c r="AE140" s="32" t="str">
        <f>IF(S140="-","-",VLOOKUP(S140,十干十二支!$A$1:B$61,2,FALSE))</f>
        <v>-</v>
      </c>
      <c r="AF140" s="32" t="str">
        <f>IF(T140="-","-",VLOOKUP(T140,十干十二支!$A$1:B$61,2,FALSE))</f>
        <v>-</v>
      </c>
      <c r="AG140" s="32" t="str">
        <f t="shared" si="39"/>
        <v>-</v>
      </c>
    </row>
    <row r="141" spans="2:33" s="20" customFormat="1" ht="48.5" customHeight="1">
      <c r="B141" s="27" t="s">
        <v>1083</v>
      </c>
      <c r="C141" s="27" t="s">
        <v>912</v>
      </c>
      <c r="D141" s="27" t="s">
        <v>912</v>
      </c>
      <c r="E141" s="28">
        <v>130</v>
      </c>
      <c r="F141" s="27" t="s">
        <v>939</v>
      </c>
      <c r="G141" s="29" t="s">
        <v>1294</v>
      </c>
      <c r="H141" s="47" t="s">
        <v>1498</v>
      </c>
      <c r="I141" s="33" t="s">
        <v>1654</v>
      </c>
      <c r="J141" s="33" t="s">
        <v>912</v>
      </c>
      <c r="K141" s="33" t="s">
        <v>942</v>
      </c>
      <c r="L141" s="31" t="s">
        <v>659</v>
      </c>
      <c r="M141" s="33" t="s">
        <v>912</v>
      </c>
      <c r="N141" s="33" t="s">
        <v>912</v>
      </c>
      <c r="O141" s="31" t="s">
        <v>661</v>
      </c>
      <c r="P141" s="31" t="s">
        <v>660</v>
      </c>
      <c r="Q141" s="33" t="s">
        <v>912</v>
      </c>
      <c r="R141" s="33" t="s">
        <v>912</v>
      </c>
      <c r="S141" s="33" t="s">
        <v>912</v>
      </c>
      <c r="T141" s="33" t="s">
        <v>912</v>
      </c>
      <c r="U141" s="33" t="s">
        <v>912</v>
      </c>
      <c r="V141" s="33" t="s">
        <v>912</v>
      </c>
      <c r="W141" s="31" t="s">
        <v>186</v>
      </c>
      <c r="X141" s="31" t="s">
        <v>180</v>
      </c>
      <c r="Y141" s="31" t="s">
        <v>1294</v>
      </c>
      <c r="Z141" s="33" t="s">
        <v>1827</v>
      </c>
      <c r="AA141" s="32">
        <f>IF(W141="-","-",VLOOKUP(W141,十干十二支!A$2:B$61,2,FALSE))</f>
        <v>29</v>
      </c>
      <c r="AB141" s="32">
        <f>IF(X141="-","-",VLOOKUP(X141,十干十二支!$A$1:B$61,2,FALSE))</f>
        <v>30</v>
      </c>
      <c r="AC141" s="32">
        <f t="shared" si="38"/>
        <v>1</v>
      </c>
      <c r="AD141" s="32">
        <f t="shared" si="37"/>
        <v>1</v>
      </c>
      <c r="AE141" s="32" t="str">
        <f>IF(S141="-","-",VLOOKUP(S141,十干十二支!$A$1:B$61,2,FALSE))</f>
        <v>-</v>
      </c>
      <c r="AF141" s="32" t="str">
        <f>IF(T141="-","-",VLOOKUP(T141,十干十二支!$A$1:B$61,2,FALSE))</f>
        <v>-</v>
      </c>
      <c r="AG141" s="32" t="str">
        <f t="shared" si="39"/>
        <v>-</v>
      </c>
    </row>
    <row r="142" spans="2:33" s="20" customFormat="1" ht="48.5" customHeight="1">
      <c r="B142" s="27" t="s">
        <v>1012</v>
      </c>
      <c r="C142" s="27" t="s">
        <v>912</v>
      </c>
      <c r="D142" s="27" t="s">
        <v>1006</v>
      </c>
      <c r="E142" s="28">
        <v>131</v>
      </c>
      <c r="F142" s="27" t="s">
        <v>912</v>
      </c>
      <c r="G142" s="29" t="s">
        <v>1295</v>
      </c>
      <c r="H142" s="47" t="s">
        <v>1499</v>
      </c>
      <c r="I142" s="33" t="s">
        <v>912</v>
      </c>
      <c r="J142" s="33" t="s">
        <v>912</v>
      </c>
      <c r="K142" s="33" t="s">
        <v>942</v>
      </c>
      <c r="L142" s="31" t="s">
        <v>666</v>
      </c>
      <c r="M142" s="33" t="s">
        <v>912</v>
      </c>
      <c r="N142" s="33" t="s">
        <v>912</v>
      </c>
      <c r="O142" s="31" t="s">
        <v>660</v>
      </c>
      <c r="P142" s="31" t="s">
        <v>661</v>
      </c>
      <c r="Q142" s="33" t="s">
        <v>912</v>
      </c>
      <c r="R142" s="33" t="s">
        <v>912</v>
      </c>
      <c r="S142" s="33" t="s">
        <v>912</v>
      </c>
      <c r="T142" s="33" t="s">
        <v>912</v>
      </c>
      <c r="U142" s="33" t="s">
        <v>912</v>
      </c>
      <c r="V142" s="33" t="s">
        <v>912</v>
      </c>
      <c r="W142" s="33" t="s">
        <v>912</v>
      </c>
      <c r="X142" s="33" t="s">
        <v>912</v>
      </c>
      <c r="Y142" s="33" t="s">
        <v>912</v>
      </c>
      <c r="Z142" s="33" t="s">
        <v>912</v>
      </c>
      <c r="AA142" s="32" t="str">
        <f>IF(W142="-","-",VLOOKUP(W142,十干十二支!A$2:B$61,2,FALSE))</f>
        <v>-</v>
      </c>
      <c r="AB142" s="32" t="str">
        <f>IF(X142="-","-",VLOOKUP(X142,十干十二支!$A$1:B$61,2,FALSE))</f>
        <v>-</v>
      </c>
      <c r="AC142" s="32" t="str">
        <f t="shared" si="38"/>
        <v>-</v>
      </c>
      <c r="AD142" s="32" t="str">
        <f t="shared" si="37"/>
        <v>-</v>
      </c>
      <c r="AE142" s="32" t="str">
        <f>IF(S142="-","-",VLOOKUP(S142,十干十二支!$A$1:B$61,2,FALSE))</f>
        <v>-</v>
      </c>
      <c r="AF142" s="32" t="str">
        <f>IF(T142="-","-",VLOOKUP(T142,十干十二支!$A$1:B$61,2,FALSE))</f>
        <v>-</v>
      </c>
      <c r="AG142" s="32" t="str">
        <f t="shared" si="39"/>
        <v>-</v>
      </c>
    </row>
    <row r="143" spans="2:33" s="20" customFormat="1" ht="48.5" customHeight="1">
      <c r="B143" s="27" t="s">
        <v>1006</v>
      </c>
      <c r="C143" s="27" t="s">
        <v>912</v>
      </c>
      <c r="D143" s="27" t="s">
        <v>912</v>
      </c>
      <c r="E143" s="28">
        <v>131</v>
      </c>
      <c r="F143" s="27" t="s">
        <v>922</v>
      </c>
      <c r="G143" s="29" t="s">
        <v>1296</v>
      </c>
      <c r="H143" s="47" t="s">
        <v>1655</v>
      </c>
      <c r="I143" s="33" t="s">
        <v>1656</v>
      </c>
      <c r="J143" s="33" t="s">
        <v>912</v>
      </c>
      <c r="K143" s="33" t="s">
        <v>942</v>
      </c>
      <c r="L143" s="31" t="s">
        <v>659</v>
      </c>
      <c r="M143" s="33" t="s">
        <v>912</v>
      </c>
      <c r="N143" s="33" t="s">
        <v>912</v>
      </c>
      <c r="O143" s="31" t="s">
        <v>661</v>
      </c>
      <c r="P143" s="31" t="s">
        <v>660</v>
      </c>
      <c r="Q143" s="33" t="s">
        <v>912</v>
      </c>
      <c r="R143" s="33" t="s">
        <v>912</v>
      </c>
      <c r="S143" s="33" t="s">
        <v>912</v>
      </c>
      <c r="T143" s="33" t="s">
        <v>912</v>
      </c>
      <c r="U143" s="33" t="s">
        <v>912</v>
      </c>
      <c r="V143" s="33" t="s">
        <v>912</v>
      </c>
      <c r="W143" s="31" t="s">
        <v>49</v>
      </c>
      <c r="X143" s="31" t="s">
        <v>249</v>
      </c>
      <c r="Y143" s="31" t="s">
        <v>1296</v>
      </c>
      <c r="Z143" s="33" t="s">
        <v>1828</v>
      </c>
      <c r="AA143" s="32">
        <f>IF(W143="-","-",VLOOKUP(W143,十干十二支!A$2:B$61,2,FALSE))</f>
        <v>48</v>
      </c>
      <c r="AB143" s="32">
        <f>IF(X143="-","-",VLOOKUP(X143,十干十二支!$A$1:B$61,2,FALSE))</f>
        <v>49</v>
      </c>
      <c r="AC143" s="32">
        <f t="shared" si="38"/>
        <v>1</v>
      </c>
      <c r="AD143" s="32">
        <f t="shared" si="37"/>
        <v>1</v>
      </c>
      <c r="AE143" s="32" t="str">
        <f>IF(S143="-","-",VLOOKUP(S143,十干十二支!$A$1:B$61,2,FALSE))</f>
        <v>-</v>
      </c>
      <c r="AF143" s="32" t="str">
        <f>IF(T143="-","-",VLOOKUP(T143,十干十二支!$A$1:B$61,2,FALSE))</f>
        <v>-</v>
      </c>
      <c r="AG143" s="32" t="str">
        <f t="shared" si="39"/>
        <v>-</v>
      </c>
    </row>
    <row r="144" spans="2:33" s="20" customFormat="1" ht="48.5" customHeight="1">
      <c r="B144" s="27" t="s">
        <v>1142</v>
      </c>
      <c r="C144" s="27" t="s">
        <v>912</v>
      </c>
      <c r="D144" s="27" t="s">
        <v>1037</v>
      </c>
      <c r="E144" s="28">
        <v>131</v>
      </c>
      <c r="F144" s="27" t="s">
        <v>912</v>
      </c>
      <c r="G144" s="29" t="s">
        <v>1297</v>
      </c>
      <c r="H144" s="47" t="s">
        <v>1500</v>
      </c>
      <c r="I144" s="33" t="s">
        <v>912</v>
      </c>
      <c r="J144" s="33" t="s">
        <v>912</v>
      </c>
      <c r="K144" s="33" t="s">
        <v>942</v>
      </c>
      <c r="L144" s="31" t="s">
        <v>666</v>
      </c>
      <c r="M144" s="33" t="s">
        <v>912</v>
      </c>
      <c r="N144" s="33" t="s">
        <v>912</v>
      </c>
      <c r="O144" s="31" t="s">
        <v>660</v>
      </c>
      <c r="P144" s="31" t="s">
        <v>661</v>
      </c>
      <c r="Q144" s="33" t="s">
        <v>912</v>
      </c>
      <c r="R144" s="33" t="s">
        <v>912</v>
      </c>
      <c r="S144" s="33" t="s">
        <v>912</v>
      </c>
      <c r="T144" s="33" t="s">
        <v>912</v>
      </c>
      <c r="U144" s="33" t="s">
        <v>912</v>
      </c>
      <c r="V144" s="33" t="s">
        <v>912</v>
      </c>
      <c r="W144" s="33" t="s">
        <v>912</v>
      </c>
      <c r="X144" s="33" t="s">
        <v>912</v>
      </c>
      <c r="Y144" s="33" t="s">
        <v>912</v>
      </c>
      <c r="Z144" s="33" t="s">
        <v>912</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2:33" s="20" customFormat="1" ht="48.5" customHeight="1">
      <c r="B145" s="27" t="s">
        <v>1037</v>
      </c>
      <c r="C145" s="27" t="s">
        <v>912</v>
      </c>
      <c r="D145" s="27" t="s">
        <v>912</v>
      </c>
      <c r="E145" s="28">
        <v>131</v>
      </c>
      <c r="F145" s="27" t="s">
        <v>930</v>
      </c>
      <c r="G145" s="29" t="s">
        <v>1298</v>
      </c>
      <c r="H145" s="47" t="s">
        <v>1657</v>
      </c>
      <c r="I145" s="33" t="s">
        <v>1658</v>
      </c>
      <c r="J145" s="33" t="s">
        <v>912</v>
      </c>
      <c r="K145" s="33" t="s">
        <v>942</v>
      </c>
      <c r="L145" s="31" t="s">
        <v>659</v>
      </c>
      <c r="M145" s="33" t="s">
        <v>912</v>
      </c>
      <c r="N145" s="33" t="s">
        <v>912</v>
      </c>
      <c r="O145" s="31" t="s">
        <v>661</v>
      </c>
      <c r="P145" s="31" t="s">
        <v>660</v>
      </c>
      <c r="Q145" s="33" t="s">
        <v>912</v>
      </c>
      <c r="R145" s="33" t="s">
        <v>912</v>
      </c>
      <c r="S145" s="33" t="s">
        <v>912</v>
      </c>
      <c r="T145" s="33" t="s">
        <v>912</v>
      </c>
      <c r="U145" s="33" t="s">
        <v>912</v>
      </c>
      <c r="V145" s="33" t="s">
        <v>912</v>
      </c>
      <c r="W145" s="31" t="s">
        <v>50</v>
      </c>
      <c r="X145" s="31" t="s">
        <v>49</v>
      </c>
      <c r="Y145" s="31" t="s">
        <v>1298</v>
      </c>
      <c r="Z145" s="33" t="s">
        <v>1829</v>
      </c>
      <c r="AA145" s="32">
        <f>IF(W145="-","-",VLOOKUP(W145,十干十二支!A$2:B$61,2,FALSE))</f>
        <v>47</v>
      </c>
      <c r="AB145" s="32">
        <f>IF(X145="-","-",VLOOKUP(X145,十干十二支!$A$1:B$61,2,FALSE))</f>
        <v>48</v>
      </c>
      <c r="AC145" s="32">
        <f t="shared" si="38"/>
        <v>1</v>
      </c>
      <c r="AD145" s="32">
        <f t="shared" si="37"/>
        <v>1</v>
      </c>
      <c r="AE145" s="32" t="str">
        <f>IF(S145="-","-",VLOOKUP(S145,十干十二支!$A$1:B$61,2,FALSE))</f>
        <v>-</v>
      </c>
      <c r="AF145" s="32" t="str">
        <f>IF(T145="-","-",VLOOKUP(T145,十干十二支!$A$1:B$61,2,FALSE))</f>
        <v>-</v>
      </c>
      <c r="AG145" s="32" t="str">
        <f t="shared" si="39"/>
        <v>-</v>
      </c>
    </row>
    <row r="146" spans="2:33" s="20" customFormat="1" ht="48.5" customHeight="1">
      <c r="B146" s="27" t="s">
        <v>1062</v>
      </c>
      <c r="C146" s="27" t="s">
        <v>912</v>
      </c>
      <c r="D146" s="27" t="s">
        <v>912</v>
      </c>
      <c r="E146" s="28">
        <v>131</v>
      </c>
      <c r="F146" s="27" t="s">
        <v>931</v>
      </c>
      <c r="G146" s="29" t="s">
        <v>1299</v>
      </c>
      <c r="H146" s="47" t="s">
        <v>1501</v>
      </c>
      <c r="I146" s="33" t="s">
        <v>912</v>
      </c>
      <c r="J146" s="33" t="s">
        <v>934</v>
      </c>
      <c r="K146" s="48" t="s">
        <v>933</v>
      </c>
      <c r="L146" s="31" t="s">
        <v>21</v>
      </c>
      <c r="M146" s="31" t="s">
        <v>21</v>
      </c>
      <c r="N146" s="31" t="s">
        <v>21</v>
      </c>
      <c r="O146" s="31" t="s">
        <v>21</v>
      </c>
      <c r="P146" s="31" t="s">
        <v>21</v>
      </c>
      <c r="Q146" s="31" t="s">
        <v>21</v>
      </c>
      <c r="R146" s="31" t="s">
        <v>21</v>
      </c>
      <c r="S146" s="31" t="s">
        <v>21</v>
      </c>
      <c r="T146" s="31" t="s">
        <v>21</v>
      </c>
      <c r="U146" s="31" t="s">
        <v>21</v>
      </c>
      <c r="V146" s="31" t="s">
        <v>21</v>
      </c>
      <c r="W146" s="31" t="s">
        <v>21</v>
      </c>
      <c r="X146" s="31" t="s">
        <v>21</v>
      </c>
      <c r="Y146" s="31" t="s">
        <v>21</v>
      </c>
      <c r="Z146" s="31" t="s">
        <v>21</v>
      </c>
      <c r="AA146" s="32" t="str">
        <f>IF(W146="-","-",VLOOKUP(W146,十干十二支!A$2:B$61,2,FALSE))</f>
        <v>-</v>
      </c>
      <c r="AB146" s="32" t="str">
        <f>IF(X146="-","-",VLOOKUP(X146,十干十二支!$A$1:B$61,2,FALSE))</f>
        <v>-</v>
      </c>
      <c r="AC146" s="32" t="str">
        <f t="shared" si="38"/>
        <v>-</v>
      </c>
      <c r="AD146" s="32" t="str">
        <f t="shared" si="37"/>
        <v>-</v>
      </c>
      <c r="AE146" s="32" t="str">
        <f>IF(S146="-","-",VLOOKUP(S146,十干十二支!$A$1:B$61,2,FALSE))</f>
        <v>-</v>
      </c>
      <c r="AF146" s="32" t="str">
        <f>IF(T146="-","-",VLOOKUP(T146,十干十二支!$A$1:B$61,2,FALSE))</f>
        <v>-</v>
      </c>
      <c r="AG146" s="32" t="str">
        <f t="shared" si="39"/>
        <v>-</v>
      </c>
    </row>
    <row r="147" spans="2:33" s="20" customFormat="1" ht="48.5" customHeight="1">
      <c r="B147" s="27" t="s">
        <v>1158</v>
      </c>
      <c r="C147" s="27" t="s">
        <v>912</v>
      </c>
      <c r="D147" s="27" t="s">
        <v>1084</v>
      </c>
      <c r="E147" s="28">
        <v>131</v>
      </c>
      <c r="F147" s="27" t="s">
        <v>912</v>
      </c>
      <c r="G147" s="29" t="s">
        <v>1300</v>
      </c>
      <c r="H147" s="47" t="s">
        <v>1502</v>
      </c>
      <c r="I147" s="33" t="s">
        <v>912</v>
      </c>
      <c r="J147" s="33" t="s">
        <v>912</v>
      </c>
      <c r="K147" s="33" t="s">
        <v>942</v>
      </c>
      <c r="L147" s="31" t="s">
        <v>666</v>
      </c>
      <c r="M147" s="33" t="s">
        <v>912</v>
      </c>
      <c r="N147" s="33" t="s">
        <v>912</v>
      </c>
      <c r="O147" s="31" t="s">
        <v>660</v>
      </c>
      <c r="P147" s="31" t="s">
        <v>661</v>
      </c>
      <c r="Q147" s="33" t="s">
        <v>912</v>
      </c>
      <c r="R147" s="33" t="s">
        <v>912</v>
      </c>
      <c r="S147" s="33" t="s">
        <v>912</v>
      </c>
      <c r="T147" s="33" t="s">
        <v>912</v>
      </c>
      <c r="U147" s="33" t="s">
        <v>912</v>
      </c>
      <c r="V147" s="33" t="s">
        <v>912</v>
      </c>
      <c r="W147" s="33" t="s">
        <v>912</v>
      </c>
      <c r="X147" s="33" t="s">
        <v>912</v>
      </c>
      <c r="Y147" s="33" t="s">
        <v>912</v>
      </c>
      <c r="Z147" s="33" t="s">
        <v>912</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2:33" s="20" customFormat="1" ht="48.5" customHeight="1">
      <c r="B148" s="27" t="s">
        <v>1084</v>
      </c>
      <c r="C148" s="27" t="s">
        <v>912</v>
      </c>
      <c r="D148" s="27" t="s">
        <v>912</v>
      </c>
      <c r="E148" s="28">
        <v>131</v>
      </c>
      <c r="F148" s="27" t="s">
        <v>939</v>
      </c>
      <c r="G148" s="29" t="s">
        <v>1301</v>
      </c>
      <c r="H148" s="47" t="s">
        <v>1659</v>
      </c>
      <c r="I148" s="33" t="s">
        <v>1660</v>
      </c>
      <c r="J148" s="33" t="s">
        <v>912</v>
      </c>
      <c r="K148" s="33" t="s">
        <v>942</v>
      </c>
      <c r="L148" s="31" t="s">
        <v>659</v>
      </c>
      <c r="M148" s="33" t="s">
        <v>912</v>
      </c>
      <c r="N148" s="33" t="s">
        <v>912</v>
      </c>
      <c r="O148" s="31" t="s">
        <v>661</v>
      </c>
      <c r="P148" s="31" t="s">
        <v>660</v>
      </c>
      <c r="Q148" s="33" t="s">
        <v>912</v>
      </c>
      <c r="R148" s="33" t="s">
        <v>912</v>
      </c>
      <c r="S148" s="33" t="s">
        <v>912</v>
      </c>
      <c r="T148" s="33" t="s">
        <v>912</v>
      </c>
      <c r="U148" s="33" t="s">
        <v>912</v>
      </c>
      <c r="V148" s="33" t="s">
        <v>912</v>
      </c>
      <c r="W148" s="31" t="s">
        <v>908</v>
      </c>
      <c r="X148" s="31" t="s">
        <v>63</v>
      </c>
      <c r="Y148" s="31" t="s">
        <v>1301</v>
      </c>
      <c r="Z148" s="33" t="s">
        <v>1830</v>
      </c>
      <c r="AA148" s="32">
        <f>IF(W148="-","-",VLOOKUP(W148,十干十二支!A$2:B$61,2,FALSE))</f>
        <v>41</v>
      </c>
      <c r="AB148" s="32">
        <f>IF(X148="-","-",VLOOKUP(X148,十干十二支!$A$1:B$61,2,FALSE))</f>
        <v>42</v>
      </c>
      <c r="AC148" s="32">
        <f t="shared" si="38"/>
        <v>1</v>
      </c>
      <c r="AD148" s="32">
        <f t="shared" si="37"/>
        <v>1</v>
      </c>
      <c r="AE148" s="32" t="str">
        <f>IF(S148="-","-",VLOOKUP(S148,十干十二支!$A$1:B$61,2,FALSE))</f>
        <v>-</v>
      </c>
      <c r="AF148" s="32" t="str">
        <f>IF(T148="-","-",VLOOKUP(T148,十干十二支!$A$1:B$61,2,FALSE))</f>
        <v>-</v>
      </c>
      <c r="AG148" s="32" t="str">
        <f t="shared" si="39"/>
        <v>-</v>
      </c>
    </row>
    <row r="149" spans="2:33" s="20" customFormat="1" ht="48.5" customHeight="1">
      <c r="B149" s="27" t="s">
        <v>1178</v>
      </c>
      <c r="C149" s="27" t="s">
        <v>912</v>
      </c>
      <c r="D149" s="27" t="s">
        <v>1103</v>
      </c>
      <c r="E149" s="28">
        <v>131</v>
      </c>
      <c r="F149" s="27" t="s">
        <v>912</v>
      </c>
      <c r="G149" s="29" t="s">
        <v>1302</v>
      </c>
      <c r="H149" s="47" t="s">
        <v>1503</v>
      </c>
      <c r="I149" s="33" t="s">
        <v>912</v>
      </c>
      <c r="J149" s="33" t="s">
        <v>912</v>
      </c>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2:33" s="20" customFormat="1" ht="48.5" customHeight="1">
      <c r="B150" s="27" t="s">
        <v>1103</v>
      </c>
      <c r="C150" s="27" t="s">
        <v>912</v>
      </c>
      <c r="D150" s="27" t="s">
        <v>912</v>
      </c>
      <c r="E150" s="28">
        <v>131</v>
      </c>
      <c r="F150" s="27" t="s">
        <v>940</v>
      </c>
      <c r="G150" s="29" t="s">
        <v>1303</v>
      </c>
      <c r="H150" s="47" t="s">
        <v>1661</v>
      </c>
      <c r="I150" s="33" t="s">
        <v>1765</v>
      </c>
      <c r="J150" s="33" t="s">
        <v>912</v>
      </c>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71</v>
      </c>
      <c r="X150" s="31" t="s">
        <v>70</v>
      </c>
      <c r="Y150" s="31" t="s">
        <v>1303</v>
      </c>
      <c r="Z150" s="33" t="s">
        <v>1831</v>
      </c>
      <c r="AA150" s="32">
        <f>IF(W150="-","-",VLOOKUP(W150,十干十二支!A$2:B$61,2,FALSE))</f>
        <v>10</v>
      </c>
      <c r="AB150" s="32">
        <f>IF(X150="-","-",VLOOKUP(X150,十干十二支!$A$1:B$61,2,FALSE))</f>
        <v>11</v>
      </c>
      <c r="AC150" s="32">
        <f t="shared" si="38"/>
        <v>1</v>
      </c>
      <c r="AD150" s="32">
        <f t="shared" si="37"/>
        <v>1</v>
      </c>
      <c r="AE150" s="32" t="str">
        <f>IF(S150="-","-",VLOOKUP(S150,十干十二支!$A$1:B$61,2,FALSE))</f>
        <v>-</v>
      </c>
      <c r="AF150" s="32" t="str">
        <f>IF(T150="-","-",VLOOKUP(T150,十干十二支!$A$1:B$61,2,FALSE))</f>
        <v>-</v>
      </c>
      <c r="AG150" s="32" t="str">
        <f t="shared" si="39"/>
        <v>-</v>
      </c>
    </row>
    <row r="151" spans="2:33" s="20" customFormat="1" ht="48.5" customHeight="1">
      <c r="B151" s="27" t="s">
        <v>1005</v>
      </c>
      <c r="C151" s="27" t="s">
        <v>912</v>
      </c>
      <c r="D151" s="27" t="s">
        <v>912</v>
      </c>
      <c r="E151" s="28">
        <v>132</v>
      </c>
      <c r="F151" s="27" t="s">
        <v>922</v>
      </c>
      <c r="G151" s="29" t="s">
        <v>1304</v>
      </c>
      <c r="H151" s="47" t="s">
        <v>1504</v>
      </c>
      <c r="I151" s="33" t="s">
        <v>912</v>
      </c>
      <c r="J151" s="33" t="s">
        <v>934</v>
      </c>
      <c r="K151" s="48" t="s">
        <v>933</v>
      </c>
      <c r="L151" s="31" t="s">
        <v>21</v>
      </c>
      <c r="M151" s="31" t="s">
        <v>21</v>
      </c>
      <c r="N151" s="31" t="s">
        <v>21</v>
      </c>
      <c r="O151" s="31" t="s">
        <v>21</v>
      </c>
      <c r="P151" s="31" t="s">
        <v>21</v>
      </c>
      <c r="Q151" s="31" t="s">
        <v>21</v>
      </c>
      <c r="R151" s="31" t="s">
        <v>21</v>
      </c>
      <c r="S151" s="31" t="s">
        <v>21</v>
      </c>
      <c r="T151" s="31" t="s">
        <v>21</v>
      </c>
      <c r="U151" s="31" t="s">
        <v>21</v>
      </c>
      <c r="V151" s="31" t="s">
        <v>21</v>
      </c>
      <c r="W151" s="31" t="s">
        <v>21</v>
      </c>
      <c r="X151" s="31" t="s">
        <v>21</v>
      </c>
      <c r="Y151" s="31" t="s">
        <v>21</v>
      </c>
      <c r="Z151" s="31" t="s">
        <v>21</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2:33" s="20" customFormat="1" ht="48.5" customHeight="1">
      <c r="B152" s="27" t="s">
        <v>1038</v>
      </c>
      <c r="C152" s="27" t="s">
        <v>912</v>
      </c>
      <c r="D152" s="27" t="s">
        <v>912</v>
      </c>
      <c r="E152" s="28">
        <v>132</v>
      </c>
      <c r="F152" s="27" t="s">
        <v>930</v>
      </c>
      <c r="G152" s="29" t="s">
        <v>1305</v>
      </c>
      <c r="H152" s="47" t="s">
        <v>1505</v>
      </c>
      <c r="I152" s="33" t="s">
        <v>912</v>
      </c>
      <c r="J152" s="33" t="s">
        <v>934</v>
      </c>
      <c r="K152" s="48" t="s">
        <v>933</v>
      </c>
      <c r="L152" s="31" t="s">
        <v>21</v>
      </c>
      <c r="M152" s="31" t="s">
        <v>21</v>
      </c>
      <c r="N152" s="31" t="s">
        <v>21</v>
      </c>
      <c r="O152" s="31" t="s">
        <v>21</v>
      </c>
      <c r="P152" s="31" t="s">
        <v>21</v>
      </c>
      <c r="Q152" s="31" t="s">
        <v>21</v>
      </c>
      <c r="R152" s="31" t="s">
        <v>21</v>
      </c>
      <c r="S152" s="31" t="s">
        <v>21</v>
      </c>
      <c r="T152" s="31" t="s">
        <v>21</v>
      </c>
      <c r="U152" s="31" t="s">
        <v>21</v>
      </c>
      <c r="V152" s="31" t="s">
        <v>21</v>
      </c>
      <c r="W152" s="31" t="s">
        <v>21</v>
      </c>
      <c r="X152" s="31" t="s">
        <v>21</v>
      </c>
      <c r="Y152" s="31" t="s">
        <v>21</v>
      </c>
      <c r="Z152" s="31" t="s">
        <v>21</v>
      </c>
      <c r="AA152" s="32" t="str">
        <f>IF(W152="-","-",VLOOKUP(W152,十干十二支!A$2:B$61,2,FALSE))</f>
        <v>-</v>
      </c>
      <c r="AB152" s="32" t="str">
        <f>IF(X152="-","-",VLOOKUP(X152,十干十二支!$A$1:B$61,2,FALSE))</f>
        <v>-</v>
      </c>
      <c r="AC152" s="32" t="str">
        <f t="shared" si="38"/>
        <v>-</v>
      </c>
      <c r="AD152" s="32" t="str">
        <f t="shared" si="37"/>
        <v>-</v>
      </c>
      <c r="AE152" s="32" t="str">
        <f>IF(S152="-","-",VLOOKUP(S152,十干十二支!$A$1:B$61,2,FALSE))</f>
        <v>-</v>
      </c>
      <c r="AF152" s="32" t="str">
        <f>IF(T152="-","-",VLOOKUP(T152,十干十二支!$A$1:B$61,2,FALSE))</f>
        <v>-</v>
      </c>
      <c r="AG152" s="32" t="str">
        <f t="shared" si="39"/>
        <v>-</v>
      </c>
    </row>
    <row r="153" spans="2:33" s="20" customFormat="1" ht="48.5" customHeight="1">
      <c r="B153" s="27" t="s">
        <v>1004</v>
      </c>
      <c r="C153" s="27" t="s">
        <v>912</v>
      </c>
      <c r="D153" s="27" t="s">
        <v>912</v>
      </c>
      <c r="E153" s="28">
        <v>133</v>
      </c>
      <c r="F153" s="27" t="s">
        <v>922</v>
      </c>
      <c r="G153" s="29" t="s">
        <v>1306</v>
      </c>
      <c r="H153" s="47" t="s">
        <v>1506</v>
      </c>
      <c r="I153" s="33" t="s">
        <v>912</v>
      </c>
      <c r="J153" s="33" t="s">
        <v>934</v>
      </c>
      <c r="K153" s="48" t="s">
        <v>933</v>
      </c>
      <c r="L153" s="31" t="s">
        <v>21</v>
      </c>
      <c r="M153" s="31" t="s">
        <v>21</v>
      </c>
      <c r="N153" s="31" t="s">
        <v>21</v>
      </c>
      <c r="O153" s="31" t="s">
        <v>21</v>
      </c>
      <c r="P153" s="31" t="s">
        <v>21</v>
      </c>
      <c r="Q153" s="31" t="s">
        <v>21</v>
      </c>
      <c r="R153" s="31" t="s">
        <v>21</v>
      </c>
      <c r="S153" s="31" t="s">
        <v>21</v>
      </c>
      <c r="T153" s="31" t="s">
        <v>21</v>
      </c>
      <c r="U153" s="31" t="s">
        <v>21</v>
      </c>
      <c r="V153" s="31" t="s">
        <v>21</v>
      </c>
      <c r="W153" s="31" t="s">
        <v>21</v>
      </c>
      <c r="X153" s="31" t="s">
        <v>21</v>
      </c>
      <c r="Y153" s="31" t="s">
        <v>21</v>
      </c>
      <c r="Z153" s="31" t="s">
        <v>21</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2:33" s="20" customFormat="1" ht="48.5" customHeight="1">
      <c r="B154" s="27" t="s">
        <v>1013</v>
      </c>
      <c r="C154" s="27" t="s">
        <v>912</v>
      </c>
      <c r="D154" s="27" t="s">
        <v>1003</v>
      </c>
      <c r="E154" s="28">
        <v>134</v>
      </c>
      <c r="F154" s="27" t="s">
        <v>912</v>
      </c>
      <c r="G154" s="29" t="s">
        <v>1307</v>
      </c>
      <c r="H154" s="47" t="s">
        <v>1507</v>
      </c>
      <c r="I154" s="33" t="s">
        <v>912</v>
      </c>
      <c r="J154" s="33" t="s">
        <v>912</v>
      </c>
      <c r="K154" s="33" t="s">
        <v>942</v>
      </c>
      <c r="L154" s="31" t="s">
        <v>666</v>
      </c>
      <c r="M154" s="33" t="s">
        <v>912</v>
      </c>
      <c r="N154" s="33" t="s">
        <v>912</v>
      </c>
      <c r="O154" s="31" t="s">
        <v>660</v>
      </c>
      <c r="P154" s="31" t="s">
        <v>661</v>
      </c>
      <c r="Q154" s="33" t="s">
        <v>912</v>
      </c>
      <c r="R154" s="33" t="s">
        <v>912</v>
      </c>
      <c r="S154" s="33" t="s">
        <v>912</v>
      </c>
      <c r="T154" s="33" t="s">
        <v>912</v>
      </c>
      <c r="U154" s="33" t="s">
        <v>912</v>
      </c>
      <c r="V154" s="33" t="s">
        <v>912</v>
      </c>
      <c r="W154" s="33" t="s">
        <v>912</v>
      </c>
      <c r="X154" s="33" t="s">
        <v>912</v>
      </c>
      <c r="Y154" s="33" t="s">
        <v>912</v>
      </c>
      <c r="Z154" s="33" t="s">
        <v>912</v>
      </c>
      <c r="AA154" s="32" t="str">
        <f>IF(W154="-","-",VLOOKUP(W154,十干十二支!A$2:B$61,2,FALSE))</f>
        <v>-</v>
      </c>
      <c r="AB154" s="32" t="str">
        <f>IF(X154="-","-",VLOOKUP(X154,十干十二支!$A$1:B$61,2,FALSE))</f>
        <v>-</v>
      </c>
      <c r="AC154" s="32" t="str">
        <f t="shared" si="38"/>
        <v>-</v>
      </c>
      <c r="AD154" s="32" t="str">
        <f t="shared" ref="AD154:AD217" si="40">IF(AC154="-","-",IF(ABS(AC154)&gt;30,IF(AC154 &gt; 0, AC154-60, AC154+60),AC154))</f>
        <v>-</v>
      </c>
      <c r="AE154" s="32" t="str">
        <f>IF(S154="-","-",VLOOKUP(S154,十干十二支!$A$1:B$61,2,FALSE))</f>
        <v>-</v>
      </c>
      <c r="AF154" s="32" t="str">
        <f>IF(T154="-","-",VLOOKUP(T154,十干十二支!$A$1:B$61,2,FALSE))</f>
        <v>-</v>
      </c>
      <c r="AG154" s="32" t="str">
        <f t="shared" si="39"/>
        <v>-</v>
      </c>
    </row>
    <row r="155" spans="2:33" s="20" customFormat="1" ht="48.5" customHeight="1">
      <c r="B155" s="27" t="s">
        <v>1003</v>
      </c>
      <c r="C155" s="27" t="s">
        <v>912</v>
      </c>
      <c r="D155" s="27" t="s">
        <v>912</v>
      </c>
      <c r="E155" s="28">
        <v>134</v>
      </c>
      <c r="F155" s="27" t="s">
        <v>922</v>
      </c>
      <c r="G155" s="29" t="s">
        <v>1308</v>
      </c>
      <c r="H155" s="47" t="s">
        <v>1662</v>
      </c>
      <c r="I155" s="33" t="s">
        <v>1663</v>
      </c>
      <c r="J155" s="33" t="s">
        <v>912</v>
      </c>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904</v>
      </c>
      <c r="X155" s="31" t="s">
        <v>22</v>
      </c>
      <c r="Y155" s="31" t="s">
        <v>1308</v>
      </c>
      <c r="Z155" s="33" t="s">
        <v>1832</v>
      </c>
      <c r="AA155" s="32">
        <f>IF(W155="-","-",VLOOKUP(W155,十干十二支!A$2:B$61,2,FALSE))</f>
        <v>1</v>
      </c>
      <c r="AB155" s="32">
        <f>IF(X155="-","-",VLOOKUP(X155,十干十二支!$A$1:B$61,2,FALSE))</f>
        <v>2</v>
      </c>
      <c r="AC155" s="32">
        <f t="shared" si="38"/>
        <v>1</v>
      </c>
      <c r="AD155" s="32">
        <f t="shared" si="40"/>
        <v>1</v>
      </c>
      <c r="AE155" s="32" t="str">
        <f>IF(S155="-","-",VLOOKUP(S155,十干十二支!$A$1:B$61,2,FALSE))</f>
        <v>-</v>
      </c>
      <c r="AF155" s="32" t="str">
        <f>IF(T155="-","-",VLOOKUP(T155,十干十二支!$A$1:B$61,2,FALSE))</f>
        <v>-</v>
      </c>
      <c r="AG155" s="32" t="str">
        <f t="shared" si="39"/>
        <v>-</v>
      </c>
    </row>
    <row r="156" spans="2:33" s="20" customFormat="1" ht="48.5" customHeight="1">
      <c r="B156" s="27" t="s">
        <v>1039</v>
      </c>
      <c r="C156" s="27" t="s">
        <v>912</v>
      </c>
      <c r="D156" s="27" t="s">
        <v>912</v>
      </c>
      <c r="E156" s="28">
        <v>134</v>
      </c>
      <c r="F156" s="27" t="s">
        <v>930</v>
      </c>
      <c r="G156" s="29" t="s">
        <v>1309</v>
      </c>
      <c r="H156" s="47" t="s">
        <v>1508</v>
      </c>
      <c r="I156" s="33" t="s">
        <v>912</v>
      </c>
      <c r="J156" s="33" t="s">
        <v>934</v>
      </c>
      <c r="K156" s="48" t="s">
        <v>933</v>
      </c>
      <c r="L156" s="31" t="s">
        <v>21</v>
      </c>
      <c r="M156" s="31" t="s">
        <v>21</v>
      </c>
      <c r="N156" s="31" t="s">
        <v>21</v>
      </c>
      <c r="O156" s="31" t="s">
        <v>21</v>
      </c>
      <c r="P156" s="31" t="s">
        <v>21</v>
      </c>
      <c r="Q156" s="31" t="s">
        <v>21</v>
      </c>
      <c r="R156" s="31" t="s">
        <v>21</v>
      </c>
      <c r="S156" s="31" t="s">
        <v>21</v>
      </c>
      <c r="T156" s="31" t="s">
        <v>21</v>
      </c>
      <c r="U156" s="31" t="s">
        <v>21</v>
      </c>
      <c r="V156" s="31" t="s">
        <v>21</v>
      </c>
      <c r="W156" s="31" t="s">
        <v>21</v>
      </c>
      <c r="X156" s="31" t="s">
        <v>21</v>
      </c>
      <c r="Y156" s="31" t="s">
        <v>21</v>
      </c>
      <c r="Z156" s="31" t="s">
        <v>21</v>
      </c>
      <c r="AA156" s="32" t="str">
        <f>IF(W156="-","-",VLOOKUP(W156,十干十二支!A$2:B$61,2,FALSE))</f>
        <v>-</v>
      </c>
      <c r="AB156" s="32" t="str">
        <f>IF(X156="-","-",VLOOKUP(X156,十干十二支!$A$1:B$61,2,FALSE))</f>
        <v>-</v>
      </c>
      <c r="AC156" s="32" t="str">
        <f t="shared" si="38"/>
        <v>-</v>
      </c>
      <c r="AD156" s="32" t="str">
        <f t="shared" si="40"/>
        <v>-</v>
      </c>
      <c r="AE156" s="32" t="str">
        <f>IF(S156="-","-",VLOOKUP(S156,十干十二支!$A$1:B$61,2,FALSE))</f>
        <v>-</v>
      </c>
      <c r="AF156" s="32" t="str">
        <f>IF(T156="-","-",VLOOKUP(T156,十干十二支!$A$1:B$61,2,FALSE))</f>
        <v>-</v>
      </c>
      <c r="AG156" s="32" t="str">
        <f t="shared" si="39"/>
        <v>-</v>
      </c>
    </row>
    <row r="157" spans="2:33" s="20" customFormat="1" ht="48.5" customHeight="1">
      <c r="B157" s="27" t="s">
        <v>1127</v>
      </c>
      <c r="C157" s="27" t="s">
        <v>912</v>
      </c>
      <c r="D157" s="27" t="s">
        <v>1063</v>
      </c>
      <c r="E157" s="28">
        <v>134</v>
      </c>
      <c r="F157" s="27" t="s">
        <v>912</v>
      </c>
      <c r="G157" s="29" t="s">
        <v>1310</v>
      </c>
      <c r="H157" s="47" t="s">
        <v>1509</v>
      </c>
      <c r="I157" s="33" t="s">
        <v>912</v>
      </c>
      <c r="J157" s="33" t="s">
        <v>912</v>
      </c>
      <c r="K157" s="33" t="s">
        <v>942</v>
      </c>
      <c r="L157" s="31" t="s">
        <v>666</v>
      </c>
      <c r="M157" s="33" t="s">
        <v>912</v>
      </c>
      <c r="N157" s="33" t="s">
        <v>912</v>
      </c>
      <c r="O157" s="33" t="s">
        <v>947</v>
      </c>
      <c r="P157" s="33" t="s">
        <v>935</v>
      </c>
      <c r="Q157" s="33" t="s">
        <v>912</v>
      </c>
      <c r="R157" s="33" t="s">
        <v>912</v>
      </c>
      <c r="S157" s="33" t="s">
        <v>912</v>
      </c>
      <c r="T157" s="33" t="s">
        <v>912</v>
      </c>
      <c r="U157" s="33" t="s">
        <v>912</v>
      </c>
      <c r="V157" s="33" t="s">
        <v>912</v>
      </c>
      <c r="W157" s="33" t="s">
        <v>912</v>
      </c>
      <c r="X157" s="33" t="s">
        <v>912</v>
      </c>
      <c r="Y157" s="33" t="s">
        <v>912</v>
      </c>
      <c r="Z157" s="33" t="s">
        <v>912</v>
      </c>
      <c r="AA157" s="32" t="str">
        <f>IF(W157="-","-",VLOOKUP(W157,十干十二支!A$2:B$61,2,FALSE))</f>
        <v>-</v>
      </c>
      <c r="AB157" s="32" t="str">
        <f>IF(X157="-","-",VLOOKUP(X157,十干十二支!$A$1:B$61,2,FALSE))</f>
        <v>-</v>
      </c>
      <c r="AC157" s="32" t="str">
        <f t="shared" ref="AC157:AC220" si="41">IF(AA157="-","-",AB157-AA157)</f>
        <v>-</v>
      </c>
      <c r="AD157" s="32" t="str">
        <f t="shared" si="40"/>
        <v>-</v>
      </c>
      <c r="AE157" s="32" t="str">
        <f>IF(S157="-","-",VLOOKUP(S157,十干十二支!$A$1:B$61,2,FALSE))</f>
        <v>-</v>
      </c>
      <c r="AF157" s="32" t="str">
        <f>IF(T157="-","-",VLOOKUP(T157,十干十二支!$A$1:B$61,2,FALSE))</f>
        <v>-</v>
      </c>
      <c r="AG157" s="32" t="str">
        <f t="shared" ref="AG157:AG220" si="42">IF(AE157="-","-",AF158-AE157)</f>
        <v>-</v>
      </c>
    </row>
    <row r="158" spans="2:33" s="20" customFormat="1" ht="48.5" customHeight="1">
      <c r="B158" s="27" t="s">
        <v>1063</v>
      </c>
      <c r="C158" s="27" t="s">
        <v>912</v>
      </c>
      <c r="D158" s="27" t="s">
        <v>912</v>
      </c>
      <c r="E158" s="28">
        <v>134</v>
      </c>
      <c r="F158" s="27" t="s">
        <v>931</v>
      </c>
      <c r="G158" s="29" t="s">
        <v>1311</v>
      </c>
      <c r="H158" s="47" t="s">
        <v>1664</v>
      </c>
      <c r="I158" s="33" t="s">
        <v>1665</v>
      </c>
      <c r="J158" s="33" t="s">
        <v>912</v>
      </c>
      <c r="K158" s="33" t="s">
        <v>942</v>
      </c>
      <c r="L158" s="31" t="s">
        <v>659</v>
      </c>
      <c r="M158" s="33" t="s">
        <v>912</v>
      </c>
      <c r="N158" s="33" t="s">
        <v>912</v>
      </c>
      <c r="O158" s="33" t="s">
        <v>935</v>
      </c>
      <c r="P158" s="33" t="s">
        <v>935</v>
      </c>
      <c r="Q158" s="33" t="s">
        <v>912</v>
      </c>
      <c r="R158" s="33" t="s">
        <v>912</v>
      </c>
      <c r="S158" s="33" t="s">
        <v>912</v>
      </c>
      <c r="T158" s="33" t="s">
        <v>912</v>
      </c>
      <c r="U158" s="33" t="s">
        <v>912</v>
      </c>
      <c r="V158" s="33" t="s">
        <v>912</v>
      </c>
      <c r="W158" s="31" t="s">
        <v>909</v>
      </c>
      <c r="X158" s="31" t="s">
        <v>910</v>
      </c>
      <c r="Y158" s="31" t="s">
        <v>1311</v>
      </c>
      <c r="Z158" s="33" t="s">
        <v>1833</v>
      </c>
      <c r="AA158" s="32">
        <f>IF(W158="-","-",VLOOKUP(W158,十干十二支!A$2:B$61,2,FALSE))</f>
        <v>55</v>
      </c>
      <c r="AB158" s="32">
        <f>IF(X158="-","-",VLOOKUP(X158,十干十二支!$A$1:B$61,2,FALSE))</f>
        <v>56</v>
      </c>
      <c r="AC158" s="32">
        <f t="shared" si="41"/>
        <v>1</v>
      </c>
      <c r="AD158" s="32">
        <f t="shared" si="40"/>
        <v>1</v>
      </c>
      <c r="AE158" s="32" t="str">
        <f>IF(S158="-","-",VLOOKUP(S158,十干十二支!$A$1:B$61,2,FALSE))</f>
        <v>-</v>
      </c>
      <c r="AF158" s="32" t="str">
        <f>IF(T158="-","-",VLOOKUP(T158,十干十二支!$A$1:B$61,2,FALSE))</f>
        <v>-</v>
      </c>
      <c r="AG158" s="32" t="str">
        <f t="shared" si="42"/>
        <v>-</v>
      </c>
    </row>
    <row r="159" spans="2:33" s="20" customFormat="1" ht="48.5" customHeight="1">
      <c r="B159" s="27" t="s">
        <v>1085</v>
      </c>
      <c r="C159" s="27" t="s">
        <v>912</v>
      </c>
      <c r="D159" s="27" t="s">
        <v>912</v>
      </c>
      <c r="E159" s="28">
        <v>134</v>
      </c>
      <c r="F159" s="27" t="s">
        <v>939</v>
      </c>
      <c r="G159" s="29" t="s">
        <v>1312</v>
      </c>
      <c r="H159" s="47" t="s">
        <v>1510</v>
      </c>
      <c r="I159" s="33" t="s">
        <v>1666</v>
      </c>
      <c r="J159" s="33" t="s">
        <v>912</v>
      </c>
      <c r="K159" s="33" t="s">
        <v>942</v>
      </c>
      <c r="L159" s="31" t="s">
        <v>659</v>
      </c>
      <c r="M159" s="33" t="s">
        <v>912</v>
      </c>
      <c r="N159" s="33" t="s">
        <v>912</v>
      </c>
      <c r="O159" s="33" t="s">
        <v>935</v>
      </c>
      <c r="P159" s="33" t="s">
        <v>947</v>
      </c>
      <c r="Q159" s="33" t="s">
        <v>912</v>
      </c>
      <c r="R159" s="33" t="s">
        <v>912</v>
      </c>
      <c r="S159" s="33" t="s">
        <v>912</v>
      </c>
      <c r="T159" s="33" t="s">
        <v>912</v>
      </c>
      <c r="U159" s="33" t="s">
        <v>912</v>
      </c>
      <c r="V159" s="33" t="s">
        <v>912</v>
      </c>
      <c r="W159" s="31" t="s">
        <v>150</v>
      </c>
      <c r="X159" s="31" t="s">
        <v>36</v>
      </c>
      <c r="Y159" s="31" t="s">
        <v>1312</v>
      </c>
      <c r="Z159" s="33" t="s">
        <v>1834</v>
      </c>
      <c r="AA159" s="32">
        <f>IF(W159="-","-",VLOOKUP(W159,十干十二支!A$2:B$61,2,FALSE))</f>
        <v>25</v>
      </c>
      <c r="AB159" s="32">
        <f>IF(X159="-","-",VLOOKUP(X159,十干十二支!$A$1:B$61,2,FALSE))</f>
        <v>26</v>
      </c>
      <c r="AC159" s="32">
        <f t="shared" si="41"/>
        <v>1</v>
      </c>
      <c r="AD159" s="32">
        <f t="shared" si="40"/>
        <v>1</v>
      </c>
      <c r="AE159" s="32" t="str">
        <f>IF(S159="-","-",VLOOKUP(S159,十干十二支!$A$1:B$61,2,FALSE))</f>
        <v>-</v>
      </c>
      <c r="AF159" s="32" t="str">
        <f>IF(T159="-","-",VLOOKUP(T159,十干十二支!$A$1:B$61,2,FALSE))</f>
        <v>-</v>
      </c>
      <c r="AG159" s="32" t="str">
        <f t="shared" si="42"/>
        <v>-</v>
      </c>
    </row>
    <row r="160" spans="2:33" s="20" customFormat="1" ht="48.5" customHeight="1">
      <c r="B160" s="27" t="s">
        <v>1174</v>
      </c>
      <c r="C160" s="27" t="s">
        <v>912</v>
      </c>
      <c r="D160" s="27" t="s">
        <v>1104</v>
      </c>
      <c r="E160" s="28">
        <v>134</v>
      </c>
      <c r="F160" s="27" t="s">
        <v>912</v>
      </c>
      <c r="G160" s="29" t="s">
        <v>1313</v>
      </c>
      <c r="H160" s="47" t="s">
        <v>1511</v>
      </c>
      <c r="I160" s="33" t="s">
        <v>912</v>
      </c>
      <c r="J160" s="33" t="s">
        <v>912</v>
      </c>
      <c r="K160" s="33" t="s">
        <v>942</v>
      </c>
      <c r="L160" s="31" t="s">
        <v>666</v>
      </c>
      <c r="M160" s="33" t="s">
        <v>912</v>
      </c>
      <c r="N160" s="33" t="s">
        <v>912</v>
      </c>
      <c r="O160" s="31" t="s">
        <v>660</v>
      </c>
      <c r="P160" s="31" t="s">
        <v>661</v>
      </c>
      <c r="Q160" s="33" t="s">
        <v>912</v>
      </c>
      <c r="R160" s="33" t="s">
        <v>912</v>
      </c>
      <c r="S160" s="33" t="s">
        <v>912</v>
      </c>
      <c r="T160" s="33" t="s">
        <v>912</v>
      </c>
      <c r="U160" s="33" t="s">
        <v>912</v>
      </c>
      <c r="V160" s="33" t="s">
        <v>912</v>
      </c>
      <c r="W160" s="33" t="s">
        <v>912</v>
      </c>
      <c r="X160" s="33" t="s">
        <v>912</v>
      </c>
      <c r="Y160" s="33" t="s">
        <v>912</v>
      </c>
      <c r="Z160" s="33" t="s">
        <v>912</v>
      </c>
      <c r="AA160" s="32" t="str">
        <f>IF(W160="-","-",VLOOKUP(W160,十干十二支!A$2:B$61,2,FALSE))</f>
        <v>-</v>
      </c>
      <c r="AB160" s="32" t="str">
        <f>IF(X160="-","-",VLOOKUP(X160,十干十二支!$A$1:B$61,2,FALSE))</f>
        <v>-</v>
      </c>
      <c r="AC160" s="32" t="str">
        <f t="shared" si="41"/>
        <v>-</v>
      </c>
      <c r="AD160" s="32" t="str">
        <f t="shared" si="40"/>
        <v>-</v>
      </c>
      <c r="AE160" s="32" t="str">
        <f>IF(S160="-","-",VLOOKUP(S160,十干十二支!$A$1:B$61,2,FALSE))</f>
        <v>-</v>
      </c>
      <c r="AF160" s="32" t="str">
        <f>IF(T160="-","-",VLOOKUP(T160,十干十二支!$A$1:B$61,2,FALSE))</f>
        <v>-</v>
      </c>
      <c r="AG160" s="32" t="str">
        <f t="shared" si="42"/>
        <v>-</v>
      </c>
    </row>
    <row r="161" spans="2:33" s="20" customFormat="1" ht="48.5" customHeight="1">
      <c r="B161" s="27" t="s">
        <v>1104</v>
      </c>
      <c r="C161" s="27" t="s">
        <v>912</v>
      </c>
      <c r="D161" s="27" t="s">
        <v>912</v>
      </c>
      <c r="E161" s="28">
        <v>134</v>
      </c>
      <c r="F161" s="27" t="s">
        <v>940</v>
      </c>
      <c r="G161" s="29" t="s">
        <v>1314</v>
      </c>
      <c r="H161" s="47" t="s">
        <v>1667</v>
      </c>
      <c r="I161" s="33" t="s">
        <v>1668</v>
      </c>
      <c r="J161" s="33" t="s">
        <v>912</v>
      </c>
      <c r="K161" s="33" t="s">
        <v>942</v>
      </c>
      <c r="L161" s="31" t="s">
        <v>659</v>
      </c>
      <c r="M161" s="33" t="s">
        <v>912</v>
      </c>
      <c r="N161" s="33" t="s">
        <v>912</v>
      </c>
      <c r="O161" s="31" t="s">
        <v>661</v>
      </c>
      <c r="P161" s="31" t="s">
        <v>660</v>
      </c>
      <c r="Q161" s="33" t="s">
        <v>912</v>
      </c>
      <c r="R161" s="33" t="s">
        <v>912</v>
      </c>
      <c r="S161" s="33" t="s">
        <v>912</v>
      </c>
      <c r="T161" s="33" t="s">
        <v>912</v>
      </c>
      <c r="U161" s="33" t="s">
        <v>912</v>
      </c>
      <c r="V161" s="33" t="s">
        <v>912</v>
      </c>
      <c r="W161" s="31" t="s">
        <v>50</v>
      </c>
      <c r="X161" s="31" t="s">
        <v>49</v>
      </c>
      <c r="Y161" s="31" t="s">
        <v>1314</v>
      </c>
      <c r="Z161" s="33" t="s">
        <v>1835</v>
      </c>
      <c r="AA161" s="32">
        <f>IF(W161="-","-",VLOOKUP(W161,十干十二支!A$2:B$61,2,FALSE))</f>
        <v>47</v>
      </c>
      <c r="AB161" s="32">
        <f>IF(X161="-","-",VLOOKUP(X161,十干十二支!$A$1:B$61,2,FALSE))</f>
        <v>48</v>
      </c>
      <c r="AC161" s="32">
        <f t="shared" si="41"/>
        <v>1</v>
      </c>
      <c r="AD161" s="32">
        <f t="shared" si="40"/>
        <v>1</v>
      </c>
      <c r="AE161" s="32" t="str">
        <f>IF(S161="-","-",VLOOKUP(S161,十干十二支!$A$1:B$61,2,FALSE))</f>
        <v>-</v>
      </c>
      <c r="AF161" s="32" t="str">
        <f>IF(T161="-","-",VLOOKUP(T161,十干十二支!$A$1:B$61,2,FALSE))</f>
        <v>-</v>
      </c>
      <c r="AG161" s="32" t="str">
        <f t="shared" si="42"/>
        <v>-</v>
      </c>
    </row>
    <row r="162" spans="2:33" s="20" customFormat="1" ht="48.5" customHeight="1">
      <c r="B162" s="27" t="s">
        <v>1117</v>
      </c>
      <c r="C162" s="27" t="s">
        <v>912</v>
      </c>
      <c r="D162" s="27" t="s">
        <v>912</v>
      </c>
      <c r="E162" s="28">
        <v>134</v>
      </c>
      <c r="F162" s="27" t="s">
        <v>928</v>
      </c>
      <c r="G162" s="29" t="s">
        <v>1315</v>
      </c>
      <c r="H162" s="47" t="s">
        <v>1512</v>
      </c>
      <c r="I162" s="33" t="s">
        <v>912</v>
      </c>
      <c r="J162" s="33" t="s">
        <v>934</v>
      </c>
      <c r="K162" s="48" t="s">
        <v>933</v>
      </c>
      <c r="L162" s="31" t="s">
        <v>21</v>
      </c>
      <c r="M162" s="31" t="s">
        <v>21</v>
      </c>
      <c r="N162" s="31" t="s">
        <v>21</v>
      </c>
      <c r="O162" s="31" t="s">
        <v>21</v>
      </c>
      <c r="P162" s="31" t="s">
        <v>21</v>
      </c>
      <c r="Q162" s="31" t="s">
        <v>21</v>
      </c>
      <c r="R162" s="31" t="s">
        <v>21</v>
      </c>
      <c r="S162" s="31" t="s">
        <v>21</v>
      </c>
      <c r="T162" s="31" t="s">
        <v>21</v>
      </c>
      <c r="U162" s="31" t="s">
        <v>21</v>
      </c>
      <c r="V162" s="31" t="s">
        <v>21</v>
      </c>
      <c r="W162" s="31" t="s">
        <v>21</v>
      </c>
      <c r="X162" s="31" t="s">
        <v>21</v>
      </c>
      <c r="Y162" s="31" t="s">
        <v>21</v>
      </c>
      <c r="Z162" s="31" t="s">
        <v>21</v>
      </c>
      <c r="AA162" s="32" t="str">
        <f>IF(W162="-","-",VLOOKUP(W162,十干十二支!A$2:B$61,2,FALSE))</f>
        <v>-</v>
      </c>
      <c r="AB162" s="32" t="str">
        <f>IF(X162="-","-",VLOOKUP(X162,十干十二支!$A$1:B$61,2,FALSE))</f>
        <v>-</v>
      </c>
      <c r="AC162" s="32" t="str">
        <f t="shared" si="41"/>
        <v>-</v>
      </c>
      <c r="AD162" s="32" t="str">
        <f t="shared" si="40"/>
        <v>-</v>
      </c>
      <c r="AE162" s="32" t="str">
        <f>IF(S162="-","-",VLOOKUP(S162,十干十二支!$A$1:B$61,2,FALSE))</f>
        <v>-</v>
      </c>
      <c r="AF162" s="32" t="str">
        <f>IF(T162="-","-",VLOOKUP(T162,十干十二支!$A$1:B$61,2,FALSE))</f>
        <v>-</v>
      </c>
      <c r="AG162" s="32" t="str">
        <f t="shared" si="42"/>
        <v>-</v>
      </c>
    </row>
    <row r="163" spans="2:33" s="20" customFormat="1" ht="48.5" customHeight="1">
      <c r="B163" s="27" t="s">
        <v>1014</v>
      </c>
      <c r="C163" s="27" t="s">
        <v>912</v>
      </c>
      <c r="D163" s="27" t="s">
        <v>1002</v>
      </c>
      <c r="E163" s="28">
        <v>136</v>
      </c>
      <c r="F163" s="27" t="s">
        <v>912</v>
      </c>
      <c r="G163" s="29" t="s">
        <v>1316</v>
      </c>
      <c r="H163" s="47" t="s">
        <v>1513</v>
      </c>
      <c r="I163" s="33" t="s">
        <v>912</v>
      </c>
      <c r="J163" s="33" t="s">
        <v>912</v>
      </c>
      <c r="K163" s="33" t="s">
        <v>942</v>
      </c>
      <c r="L163" s="31" t="s">
        <v>666</v>
      </c>
      <c r="M163" s="33" t="s">
        <v>912</v>
      </c>
      <c r="N163" s="33" t="s">
        <v>912</v>
      </c>
      <c r="O163" s="31" t="s">
        <v>660</v>
      </c>
      <c r="P163" s="31" t="s">
        <v>661</v>
      </c>
      <c r="Q163" s="33" t="s">
        <v>912</v>
      </c>
      <c r="R163" s="33" t="s">
        <v>912</v>
      </c>
      <c r="S163" s="33" t="s">
        <v>912</v>
      </c>
      <c r="T163" s="33" t="s">
        <v>912</v>
      </c>
      <c r="U163" s="33" t="s">
        <v>912</v>
      </c>
      <c r="V163" s="33" t="s">
        <v>912</v>
      </c>
      <c r="W163" s="33" t="s">
        <v>912</v>
      </c>
      <c r="X163" s="33" t="s">
        <v>912</v>
      </c>
      <c r="Y163" s="33" t="s">
        <v>912</v>
      </c>
      <c r="Z163" s="33" t="s">
        <v>912</v>
      </c>
      <c r="AA163" s="32" t="str">
        <f>IF(W163="-","-",VLOOKUP(W163,十干十二支!A$2:B$61,2,FALSE))</f>
        <v>-</v>
      </c>
      <c r="AB163" s="32" t="str">
        <f>IF(X163="-","-",VLOOKUP(X163,十干十二支!$A$1:B$61,2,FALSE))</f>
        <v>-</v>
      </c>
      <c r="AC163" s="32" t="str">
        <f t="shared" si="41"/>
        <v>-</v>
      </c>
      <c r="AD163" s="32" t="str">
        <f t="shared" si="40"/>
        <v>-</v>
      </c>
      <c r="AE163" s="32" t="str">
        <f>IF(S163="-","-",VLOOKUP(S163,十干十二支!$A$1:B$61,2,FALSE))</f>
        <v>-</v>
      </c>
      <c r="AF163" s="32" t="str">
        <f>IF(T163="-","-",VLOOKUP(T163,十干十二支!$A$1:B$61,2,FALSE))</f>
        <v>-</v>
      </c>
      <c r="AG163" s="32" t="str">
        <f t="shared" si="42"/>
        <v>-</v>
      </c>
    </row>
    <row r="164" spans="2:33" s="20" customFormat="1" ht="48.5" customHeight="1">
      <c r="B164" s="27" t="s">
        <v>1002</v>
      </c>
      <c r="C164" s="27" t="s">
        <v>912</v>
      </c>
      <c r="D164" s="27" t="s">
        <v>912</v>
      </c>
      <c r="E164" s="28">
        <v>136</v>
      </c>
      <c r="F164" s="27" t="s">
        <v>922</v>
      </c>
      <c r="G164" s="29" t="s">
        <v>1317</v>
      </c>
      <c r="H164" s="47" t="s">
        <v>1669</v>
      </c>
      <c r="I164" s="33" t="s">
        <v>1670</v>
      </c>
      <c r="J164" s="33" t="s">
        <v>912</v>
      </c>
      <c r="K164" s="33" t="s">
        <v>942</v>
      </c>
      <c r="L164" s="31" t="s">
        <v>659</v>
      </c>
      <c r="M164" s="33" t="s">
        <v>912</v>
      </c>
      <c r="N164" s="33" t="s">
        <v>912</v>
      </c>
      <c r="O164" s="31" t="s">
        <v>661</v>
      </c>
      <c r="P164" s="31" t="s">
        <v>660</v>
      </c>
      <c r="Q164" s="33" t="s">
        <v>912</v>
      </c>
      <c r="R164" s="33" t="s">
        <v>912</v>
      </c>
      <c r="S164" s="33" t="s">
        <v>912</v>
      </c>
      <c r="T164" s="33" t="s">
        <v>912</v>
      </c>
      <c r="U164" s="33" t="s">
        <v>912</v>
      </c>
      <c r="V164" s="33" t="s">
        <v>912</v>
      </c>
      <c r="W164" s="31" t="s">
        <v>101</v>
      </c>
      <c r="X164" s="31" t="s">
        <v>119</v>
      </c>
      <c r="Y164" s="31" t="s">
        <v>1317</v>
      </c>
      <c r="Z164" s="33" t="s">
        <v>1836</v>
      </c>
      <c r="AA164" s="32">
        <f>IF(W164="-","-",VLOOKUP(W164,十干十二支!A$2:B$61,2,FALSE))</f>
        <v>16</v>
      </c>
      <c r="AB164" s="32">
        <f>IF(X164="-","-",VLOOKUP(X164,十干十二支!$A$1:B$61,2,FALSE))</f>
        <v>17</v>
      </c>
      <c r="AC164" s="32">
        <f t="shared" si="41"/>
        <v>1</v>
      </c>
      <c r="AD164" s="32">
        <f t="shared" si="40"/>
        <v>1</v>
      </c>
      <c r="AE164" s="32" t="str">
        <f>IF(S164="-","-",VLOOKUP(S164,十干十二支!$A$1:B$61,2,FALSE))</f>
        <v>-</v>
      </c>
      <c r="AF164" s="32" t="str">
        <f>IF(T164="-","-",VLOOKUP(T164,十干十二支!$A$1:B$61,2,FALSE))</f>
        <v>-</v>
      </c>
      <c r="AG164" s="32" t="str">
        <f t="shared" si="42"/>
        <v>-</v>
      </c>
    </row>
    <row r="165" spans="2:33" s="20" customFormat="1" ht="48.5" customHeight="1">
      <c r="B165" s="27" t="s">
        <v>1001</v>
      </c>
      <c r="C165" s="27" t="s">
        <v>912</v>
      </c>
      <c r="D165" s="27" t="s">
        <v>912</v>
      </c>
      <c r="E165" s="28">
        <v>137</v>
      </c>
      <c r="F165" s="27" t="s">
        <v>922</v>
      </c>
      <c r="G165" s="29" t="s">
        <v>1318</v>
      </c>
      <c r="H165" s="47" t="s">
        <v>1514</v>
      </c>
      <c r="I165" s="33" t="s">
        <v>912</v>
      </c>
      <c r="J165" s="33" t="s">
        <v>934</v>
      </c>
      <c r="K165" s="48"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41"/>
        <v>-</v>
      </c>
      <c r="AD165" s="32" t="str">
        <f t="shared" si="40"/>
        <v>-</v>
      </c>
      <c r="AE165" s="32" t="str">
        <f>IF(S165="-","-",VLOOKUP(S165,十干十二支!$A$1:B$61,2,FALSE))</f>
        <v>-</v>
      </c>
      <c r="AF165" s="32" t="str">
        <f>IF(T165="-","-",VLOOKUP(T165,十干十二支!$A$1:B$61,2,FALSE))</f>
        <v>-</v>
      </c>
      <c r="AG165" s="32" t="str">
        <f t="shared" si="42"/>
        <v>-</v>
      </c>
    </row>
    <row r="166" spans="2:33" s="20" customFormat="1" ht="48.5" customHeight="1">
      <c r="B166" s="27" t="s">
        <v>1143</v>
      </c>
      <c r="C166" s="27" t="s">
        <v>912</v>
      </c>
      <c r="D166" s="27" t="s">
        <v>1040</v>
      </c>
      <c r="E166" s="28">
        <v>137</v>
      </c>
      <c r="F166" s="27" t="s">
        <v>912</v>
      </c>
      <c r="G166" s="29" t="s">
        <v>1319</v>
      </c>
      <c r="H166" s="47" t="s">
        <v>1515</v>
      </c>
      <c r="I166" s="33" t="s">
        <v>912</v>
      </c>
      <c r="J166" s="33" t="s">
        <v>912</v>
      </c>
      <c r="K166" s="33" t="s">
        <v>942</v>
      </c>
      <c r="L166" s="31" t="s">
        <v>666</v>
      </c>
      <c r="M166" s="33" t="s">
        <v>912</v>
      </c>
      <c r="N166" s="33" t="s">
        <v>912</v>
      </c>
      <c r="O166" s="31" t="s">
        <v>660</v>
      </c>
      <c r="P166" s="31" t="s">
        <v>661</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41"/>
        <v>-</v>
      </c>
      <c r="AD166" s="32" t="str">
        <f t="shared" si="40"/>
        <v>-</v>
      </c>
      <c r="AE166" s="32" t="str">
        <f>IF(S166="-","-",VLOOKUP(S166,十干十二支!$A$1:B$61,2,FALSE))</f>
        <v>-</v>
      </c>
      <c r="AF166" s="32" t="str">
        <f>IF(T166="-","-",VLOOKUP(T166,十干十二支!$A$1:B$61,2,FALSE))</f>
        <v>-</v>
      </c>
      <c r="AG166" s="32" t="str">
        <f t="shared" si="42"/>
        <v>-</v>
      </c>
    </row>
    <row r="167" spans="2:33" s="20" customFormat="1" ht="48.5" customHeight="1">
      <c r="B167" s="27" t="s">
        <v>1040</v>
      </c>
      <c r="C167" s="27" t="s">
        <v>912</v>
      </c>
      <c r="D167" s="27" t="s">
        <v>912</v>
      </c>
      <c r="E167" s="28">
        <v>137</v>
      </c>
      <c r="F167" s="27" t="s">
        <v>930</v>
      </c>
      <c r="G167" s="29" t="s">
        <v>1320</v>
      </c>
      <c r="H167" s="47" t="s">
        <v>1671</v>
      </c>
      <c r="I167" s="33" t="s">
        <v>1672</v>
      </c>
      <c r="J167" s="33" t="s">
        <v>912</v>
      </c>
      <c r="K167" s="33" t="s">
        <v>942</v>
      </c>
      <c r="L167" s="31" t="s">
        <v>659</v>
      </c>
      <c r="M167" s="33" t="s">
        <v>912</v>
      </c>
      <c r="N167" s="33" t="s">
        <v>912</v>
      </c>
      <c r="O167" s="31" t="s">
        <v>661</v>
      </c>
      <c r="P167" s="31" t="s">
        <v>660</v>
      </c>
      <c r="Q167" s="33" t="s">
        <v>912</v>
      </c>
      <c r="R167" s="33" t="s">
        <v>912</v>
      </c>
      <c r="S167" s="33" t="s">
        <v>912</v>
      </c>
      <c r="T167" s="33" t="s">
        <v>912</v>
      </c>
      <c r="U167" s="33" t="s">
        <v>912</v>
      </c>
      <c r="V167" s="33" t="s">
        <v>912</v>
      </c>
      <c r="W167" s="31" t="s">
        <v>37</v>
      </c>
      <c r="X167" s="31" t="s">
        <v>43</v>
      </c>
      <c r="Y167" s="31" t="s">
        <v>1320</v>
      </c>
      <c r="Z167" s="33" t="s">
        <v>1837</v>
      </c>
      <c r="AA167" s="32">
        <f>IF(W167="-","-",VLOOKUP(W167,十干十二支!A$2:B$61,2,FALSE))</f>
        <v>27</v>
      </c>
      <c r="AB167" s="32">
        <f>IF(X167="-","-",VLOOKUP(X167,十干十二支!$A$1:B$61,2,FALSE))</f>
        <v>28</v>
      </c>
      <c r="AC167" s="32">
        <f t="shared" si="41"/>
        <v>1</v>
      </c>
      <c r="AD167" s="32">
        <f t="shared" si="40"/>
        <v>1</v>
      </c>
      <c r="AE167" s="32" t="str">
        <f>IF(S167="-","-",VLOOKUP(S167,十干十二支!$A$1:B$61,2,FALSE))</f>
        <v>-</v>
      </c>
      <c r="AF167" s="32" t="str">
        <f>IF(T167="-","-",VLOOKUP(T167,十干十二支!$A$1:B$61,2,FALSE))</f>
        <v>-</v>
      </c>
      <c r="AG167" s="32" t="str">
        <f t="shared" si="42"/>
        <v>-</v>
      </c>
    </row>
    <row r="168" spans="2:33" s="20" customFormat="1" ht="48.5" customHeight="1">
      <c r="B168" s="27" t="s">
        <v>1064</v>
      </c>
      <c r="C168" s="27" t="s">
        <v>912</v>
      </c>
      <c r="D168" s="27" t="s">
        <v>912</v>
      </c>
      <c r="E168" s="28">
        <v>137</v>
      </c>
      <c r="F168" s="27" t="s">
        <v>931</v>
      </c>
      <c r="G168" s="29" t="s">
        <v>1321</v>
      </c>
      <c r="H168" s="47" t="s">
        <v>1516</v>
      </c>
      <c r="I168" s="33" t="s">
        <v>912</v>
      </c>
      <c r="J168" s="33" t="s">
        <v>934</v>
      </c>
      <c r="K168" s="48"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41"/>
        <v>-</v>
      </c>
      <c r="AD168" s="32" t="str">
        <f t="shared" si="40"/>
        <v>-</v>
      </c>
      <c r="AE168" s="32" t="str">
        <f>IF(S168="-","-",VLOOKUP(S168,十干十二支!$A$1:B$61,2,FALSE))</f>
        <v>-</v>
      </c>
      <c r="AF168" s="32" t="str">
        <f>IF(T168="-","-",VLOOKUP(T168,十干十二支!$A$1:B$61,2,FALSE))</f>
        <v>-</v>
      </c>
      <c r="AG168" s="32" t="str">
        <f t="shared" si="42"/>
        <v>-</v>
      </c>
    </row>
    <row r="169" spans="2:33" s="20" customFormat="1" ht="48.5" customHeight="1">
      <c r="B169" s="27" t="s">
        <v>1159</v>
      </c>
      <c r="C169" s="27" t="s">
        <v>912</v>
      </c>
      <c r="D169" s="27" t="s">
        <v>1086</v>
      </c>
      <c r="E169" s="28">
        <v>137</v>
      </c>
      <c r="F169" s="27" t="s">
        <v>912</v>
      </c>
      <c r="G169" s="29" t="s">
        <v>1322</v>
      </c>
      <c r="H169" s="47" t="s">
        <v>1517</v>
      </c>
      <c r="I169" s="33" t="s">
        <v>912</v>
      </c>
      <c r="J169" s="33" t="s">
        <v>912</v>
      </c>
      <c r="K169" s="33" t="s">
        <v>942</v>
      </c>
      <c r="L169" s="31" t="s">
        <v>666</v>
      </c>
      <c r="M169" s="33" t="s">
        <v>912</v>
      </c>
      <c r="N169" s="33" t="s">
        <v>912</v>
      </c>
      <c r="O169" s="31" t="s">
        <v>660</v>
      </c>
      <c r="P169" s="31" t="s">
        <v>661</v>
      </c>
      <c r="Q169" s="33" t="s">
        <v>912</v>
      </c>
      <c r="R169" s="33" t="s">
        <v>912</v>
      </c>
      <c r="S169" s="33" t="s">
        <v>912</v>
      </c>
      <c r="T169" s="33" t="s">
        <v>912</v>
      </c>
      <c r="U169" s="33" t="s">
        <v>912</v>
      </c>
      <c r="V169" s="33" t="s">
        <v>912</v>
      </c>
      <c r="W169" s="33" t="s">
        <v>912</v>
      </c>
      <c r="X169" s="33" t="s">
        <v>912</v>
      </c>
      <c r="Y169" s="33" t="s">
        <v>912</v>
      </c>
      <c r="Z169" s="33" t="s">
        <v>912</v>
      </c>
      <c r="AA169" s="32" t="str">
        <f>IF(W169="-","-",VLOOKUP(W169,十干十二支!A$2:B$61,2,FALSE))</f>
        <v>-</v>
      </c>
      <c r="AB169" s="32" t="str">
        <f>IF(X169="-","-",VLOOKUP(X169,十干十二支!$A$1:B$61,2,FALSE))</f>
        <v>-</v>
      </c>
      <c r="AC169" s="32" t="str">
        <f t="shared" si="41"/>
        <v>-</v>
      </c>
      <c r="AD169" s="32" t="str">
        <f t="shared" si="40"/>
        <v>-</v>
      </c>
      <c r="AE169" s="32" t="str">
        <f>IF(S169="-","-",VLOOKUP(S169,十干十二支!$A$1:B$61,2,FALSE))</f>
        <v>-</v>
      </c>
      <c r="AF169" s="32" t="str">
        <f>IF(T169="-","-",VLOOKUP(T169,十干十二支!$A$1:B$61,2,FALSE))</f>
        <v>-</v>
      </c>
      <c r="AG169" s="32" t="str">
        <f t="shared" si="42"/>
        <v>-</v>
      </c>
    </row>
    <row r="170" spans="2:33" s="20" customFormat="1" ht="48.5" customHeight="1">
      <c r="B170" s="27" t="s">
        <v>1086</v>
      </c>
      <c r="C170" s="27" t="s">
        <v>912</v>
      </c>
      <c r="D170" s="27" t="s">
        <v>912</v>
      </c>
      <c r="E170" s="28">
        <v>137</v>
      </c>
      <c r="F170" s="27" t="s">
        <v>939</v>
      </c>
      <c r="G170" s="29" t="s">
        <v>1323</v>
      </c>
      <c r="H170" s="47" t="s">
        <v>1673</v>
      </c>
      <c r="I170" s="33" t="s">
        <v>1674</v>
      </c>
      <c r="J170" s="33" t="s">
        <v>912</v>
      </c>
      <c r="K170" s="33" t="s">
        <v>942</v>
      </c>
      <c r="L170" s="31" t="s">
        <v>659</v>
      </c>
      <c r="M170" s="33" t="s">
        <v>912</v>
      </c>
      <c r="N170" s="33" t="s">
        <v>912</v>
      </c>
      <c r="O170" s="31" t="s">
        <v>661</v>
      </c>
      <c r="P170" s="31" t="s">
        <v>660</v>
      </c>
      <c r="Q170" s="33" t="s">
        <v>912</v>
      </c>
      <c r="R170" s="33" t="s">
        <v>912</v>
      </c>
      <c r="S170" s="33" t="s">
        <v>912</v>
      </c>
      <c r="T170" s="33" t="s">
        <v>912</v>
      </c>
      <c r="U170" s="33" t="s">
        <v>912</v>
      </c>
      <c r="V170" s="33" t="s">
        <v>912</v>
      </c>
      <c r="W170" s="31" t="s">
        <v>400</v>
      </c>
      <c r="X170" s="31" t="s">
        <v>232</v>
      </c>
      <c r="Y170" s="31" t="s">
        <v>1323</v>
      </c>
      <c r="Z170" s="33" t="s">
        <v>1838</v>
      </c>
      <c r="AA170" s="32">
        <f>IF(W170="-","-",VLOOKUP(W170,十干十二支!A$2:B$61,2,FALSE))</f>
        <v>52</v>
      </c>
      <c r="AB170" s="32">
        <f>IF(X170="-","-",VLOOKUP(X170,十干十二支!$A$1:B$61,2,FALSE))</f>
        <v>53</v>
      </c>
      <c r="AC170" s="32">
        <f t="shared" si="41"/>
        <v>1</v>
      </c>
      <c r="AD170" s="32">
        <f t="shared" si="40"/>
        <v>1</v>
      </c>
      <c r="AE170" s="32" t="str">
        <f>IF(S170="-","-",VLOOKUP(S170,十干十二支!$A$1:B$61,2,FALSE))</f>
        <v>-</v>
      </c>
      <c r="AF170" s="32" t="str">
        <f>IF(T170="-","-",VLOOKUP(T170,十干十二支!$A$1:B$61,2,FALSE))</f>
        <v>-</v>
      </c>
      <c r="AG170" s="32" t="str">
        <f t="shared" si="42"/>
        <v>-</v>
      </c>
    </row>
    <row r="171" spans="2:33" s="20" customFormat="1" ht="48.5" customHeight="1">
      <c r="B171" s="27" t="s">
        <v>1105</v>
      </c>
      <c r="C171" s="27" t="s">
        <v>912</v>
      </c>
      <c r="D171" s="27" t="s">
        <v>912</v>
      </c>
      <c r="E171" s="28">
        <v>137</v>
      </c>
      <c r="F171" s="27" t="s">
        <v>940</v>
      </c>
      <c r="G171" s="29" t="s">
        <v>1324</v>
      </c>
      <c r="H171" s="47" t="s">
        <v>1518</v>
      </c>
      <c r="I171" s="33" t="s">
        <v>912</v>
      </c>
      <c r="J171" s="33" t="s">
        <v>934</v>
      </c>
      <c r="K171" s="48" t="s">
        <v>933</v>
      </c>
      <c r="L171" s="31" t="s">
        <v>21</v>
      </c>
      <c r="M171" s="31" t="s">
        <v>21</v>
      </c>
      <c r="N171" s="31" t="s">
        <v>21</v>
      </c>
      <c r="O171" s="31" t="s">
        <v>21</v>
      </c>
      <c r="P171" s="31" t="s">
        <v>21</v>
      </c>
      <c r="Q171" s="31" t="s">
        <v>21</v>
      </c>
      <c r="R171" s="31" t="s">
        <v>21</v>
      </c>
      <c r="S171" s="31" t="s">
        <v>21</v>
      </c>
      <c r="T171" s="31" t="s">
        <v>21</v>
      </c>
      <c r="U171" s="31" t="s">
        <v>21</v>
      </c>
      <c r="V171" s="31" t="s">
        <v>21</v>
      </c>
      <c r="W171" s="31" t="s">
        <v>21</v>
      </c>
      <c r="X171" s="31" t="s">
        <v>21</v>
      </c>
      <c r="Y171" s="31" t="s">
        <v>21</v>
      </c>
      <c r="Z171" s="31" t="s">
        <v>21</v>
      </c>
      <c r="AA171" s="32" t="str">
        <f>IF(W171="-","-",VLOOKUP(W171,十干十二支!A$2:B$61,2,FALSE))</f>
        <v>-</v>
      </c>
      <c r="AB171" s="32" t="str">
        <f>IF(X171="-","-",VLOOKUP(X171,十干十二支!$A$1:B$61,2,FALSE))</f>
        <v>-</v>
      </c>
      <c r="AC171" s="32" t="str">
        <f t="shared" si="41"/>
        <v>-</v>
      </c>
      <c r="AD171" s="32" t="str">
        <f t="shared" si="40"/>
        <v>-</v>
      </c>
      <c r="AE171" s="32" t="str">
        <f>IF(S171="-","-",VLOOKUP(S171,十干十二支!$A$1:B$61,2,FALSE))</f>
        <v>-</v>
      </c>
      <c r="AF171" s="32" t="str">
        <f>IF(T171="-","-",VLOOKUP(T171,十干十二支!$A$1:B$61,2,FALSE))</f>
        <v>-</v>
      </c>
      <c r="AG171" s="32" t="str">
        <f t="shared" si="42"/>
        <v>-</v>
      </c>
    </row>
    <row r="172" spans="2:33" s="20" customFormat="1" ht="48.5" customHeight="1">
      <c r="B172" s="27" t="s">
        <v>1000</v>
      </c>
      <c r="C172" s="27" t="s">
        <v>912</v>
      </c>
      <c r="D172" s="27" t="s">
        <v>912</v>
      </c>
      <c r="E172" s="28">
        <v>138</v>
      </c>
      <c r="F172" s="27" t="s">
        <v>922</v>
      </c>
      <c r="G172" s="29" t="s">
        <v>1325</v>
      </c>
      <c r="H172" s="47" t="s">
        <v>1519</v>
      </c>
      <c r="I172" s="33" t="s">
        <v>912</v>
      </c>
      <c r="J172" s="33" t="s">
        <v>934</v>
      </c>
      <c r="K172" s="48" t="s">
        <v>933</v>
      </c>
      <c r="L172" s="31" t="s">
        <v>21</v>
      </c>
      <c r="M172" s="31" t="s">
        <v>21</v>
      </c>
      <c r="N172" s="31" t="s">
        <v>21</v>
      </c>
      <c r="O172" s="31" t="s">
        <v>21</v>
      </c>
      <c r="P172" s="31" t="s">
        <v>21</v>
      </c>
      <c r="Q172" s="31" t="s">
        <v>21</v>
      </c>
      <c r="R172" s="31" t="s">
        <v>21</v>
      </c>
      <c r="S172" s="31" t="s">
        <v>21</v>
      </c>
      <c r="T172" s="31" t="s">
        <v>21</v>
      </c>
      <c r="U172" s="31" t="s">
        <v>21</v>
      </c>
      <c r="V172" s="31" t="s">
        <v>21</v>
      </c>
      <c r="W172" s="31" t="s">
        <v>21</v>
      </c>
      <c r="X172" s="31" t="s">
        <v>21</v>
      </c>
      <c r="Y172" s="31" t="s">
        <v>21</v>
      </c>
      <c r="Z172" s="31" t="s">
        <v>21</v>
      </c>
      <c r="AA172" s="32" t="str">
        <f>IF(W172="-","-",VLOOKUP(W172,十干十二支!A$2:B$61,2,FALSE))</f>
        <v>-</v>
      </c>
      <c r="AB172" s="32" t="str">
        <f>IF(X172="-","-",VLOOKUP(X172,十干十二支!$A$1:B$61,2,FALSE))</f>
        <v>-</v>
      </c>
      <c r="AC172" s="32" t="str">
        <f t="shared" si="41"/>
        <v>-</v>
      </c>
      <c r="AD172" s="32" t="str">
        <f t="shared" si="40"/>
        <v>-</v>
      </c>
      <c r="AE172" s="32" t="str">
        <f>IF(S172="-","-",VLOOKUP(S172,十干十二支!$A$1:B$61,2,FALSE))</f>
        <v>-</v>
      </c>
      <c r="AF172" s="32" t="str">
        <f>IF(T172="-","-",VLOOKUP(T172,十干十二支!$A$1:B$61,2,FALSE))</f>
        <v>-</v>
      </c>
      <c r="AG172" s="32" t="str">
        <f t="shared" si="42"/>
        <v>-</v>
      </c>
    </row>
    <row r="173" spans="2:33" s="20" customFormat="1" ht="48.5" customHeight="1">
      <c r="B173" s="27" t="s">
        <v>1144</v>
      </c>
      <c r="C173" s="27" t="s">
        <v>912</v>
      </c>
      <c r="D173" s="27" t="s">
        <v>1041</v>
      </c>
      <c r="E173" s="28">
        <v>138</v>
      </c>
      <c r="F173" s="27" t="s">
        <v>912</v>
      </c>
      <c r="G173" s="29" t="s">
        <v>1326</v>
      </c>
      <c r="H173" s="47" t="s">
        <v>1520</v>
      </c>
      <c r="I173" s="33" t="s">
        <v>912</v>
      </c>
      <c r="J173" s="33" t="s">
        <v>912</v>
      </c>
      <c r="K173" s="33" t="s">
        <v>942</v>
      </c>
      <c r="L173" s="31" t="s">
        <v>666</v>
      </c>
      <c r="M173" s="33" t="s">
        <v>912</v>
      </c>
      <c r="N173" s="33" t="s">
        <v>912</v>
      </c>
      <c r="O173" s="31" t="s">
        <v>660</v>
      </c>
      <c r="P173" s="31" t="s">
        <v>661</v>
      </c>
      <c r="Q173" s="33" t="s">
        <v>912</v>
      </c>
      <c r="R173" s="33" t="s">
        <v>912</v>
      </c>
      <c r="S173" s="33" t="s">
        <v>912</v>
      </c>
      <c r="T173" s="33" t="s">
        <v>912</v>
      </c>
      <c r="U173" s="33" t="s">
        <v>912</v>
      </c>
      <c r="V173" s="33" t="s">
        <v>912</v>
      </c>
      <c r="W173" s="33" t="s">
        <v>912</v>
      </c>
      <c r="X173" s="33" t="s">
        <v>912</v>
      </c>
      <c r="Y173" s="33" t="s">
        <v>912</v>
      </c>
      <c r="Z173" s="33" t="s">
        <v>912</v>
      </c>
      <c r="AA173" s="32" t="str">
        <f>IF(W173="-","-",VLOOKUP(W173,十干十二支!A$2:B$61,2,FALSE))</f>
        <v>-</v>
      </c>
      <c r="AB173" s="32" t="str">
        <f>IF(X173="-","-",VLOOKUP(X173,十干十二支!$A$1:B$61,2,FALSE))</f>
        <v>-</v>
      </c>
      <c r="AC173" s="32" t="str">
        <f t="shared" si="41"/>
        <v>-</v>
      </c>
      <c r="AD173" s="32" t="str">
        <f t="shared" si="40"/>
        <v>-</v>
      </c>
      <c r="AE173" s="32" t="str">
        <f>IF(S173="-","-",VLOOKUP(S173,十干十二支!$A$1:B$61,2,FALSE))</f>
        <v>-</v>
      </c>
      <c r="AF173" s="32" t="str">
        <f>IF(T173="-","-",VLOOKUP(T173,十干十二支!$A$1:B$61,2,FALSE))</f>
        <v>-</v>
      </c>
      <c r="AG173" s="32" t="str">
        <f t="shared" si="42"/>
        <v>-</v>
      </c>
    </row>
    <row r="174" spans="2:33" s="20" customFormat="1" ht="48.5" customHeight="1">
      <c r="B174" s="27" t="s">
        <v>1041</v>
      </c>
      <c r="C174" s="27" t="s">
        <v>912</v>
      </c>
      <c r="D174" s="27" t="s">
        <v>912</v>
      </c>
      <c r="E174" s="28">
        <v>138</v>
      </c>
      <c r="F174" s="27" t="s">
        <v>930</v>
      </c>
      <c r="G174" s="29" t="s">
        <v>1327</v>
      </c>
      <c r="H174" s="47" t="s">
        <v>1675</v>
      </c>
      <c r="I174" s="33" t="s">
        <v>1676</v>
      </c>
      <c r="J174" s="33" t="s">
        <v>912</v>
      </c>
      <c r="K174" s="33" t="s">
        <v>942</v>
      </c>
      <c r="L174" s="31" t="s">
        <v>659</v>
      </c>
      <c r="M174" s="33" t="s">
        <v>912</v>
      </c>
      <c r="N174" s="33" t="s">
        <v>912</v>
      </c>
      <c r="O174" s="31" t="s">
        <v>661</v>
      </c>
      <c r="P174" s="31" t="s">
        <v>660</v>
      </c>
      <c r="Q174" s="33" t="s">
        <v>912</v>
      </c>
      <c r="R174" s="33" t="s">
        <v>912</v>
      </c>
      <c r="S174" s="33" t="s">
        <v>912</v>
      </c>
      <c r="T174" s="33" t="s">
        <v>912</v>
      </c>
      <c r="U174" s="33" t="s">
        <v>912</v>
      </c>
      <c r="V174" s="33" t="s">
        <v>912</v>
      </c>
      <c r="W174" s="31" t="s">
        <v>102</v>
      </c>
      <c r="X174" s="31" t="s">
        <v>101</v>
      </c>
      <c r="Y174" s="31" t="s">
        <v>1327</v>
      </c>
      <c r="Z174" s="33" t="s">
        <v>1839</v>
      </c>
      <c r="AA174" s="32">
        <f>IF(W174="-","-",VLOOKUP(W174,十干十二支!A$2:B$61,2,FALSE))</f>
        <v>15</v>
      </c>
      <c r="AB174" s="32">
        <f>IF(X174="-","-",VLOOKUP(X174,十干十二支!$A$1:B$61,2,FALSE))</f>
        <v>16</v>
      </c>
      <c r="AC174" s="32">
        <f t="shared" si="41"/>
        <v>1</v>
      </c>
      <c r="AD174" s="32">
        <f t="shared" si="40"/>
        <v>1</v>
      </c>
      <c r="AE174" s="32" t="str">
        <f>IF(S174="-","-",VLOOKUP(S174,十干十二支!$A$1:B$61,2,FALSE))</f>
        <v>-</v>
      </c>
      <c r="AF174" s="32" t="str">
        <f>IF(T174="-","-",VLOOKUP(T174,十干十二支!$A$1:B$61,2,FALSE))</f>
        <v>-</v>
      </c>
      <c r="AG174" s="32" t="str">
        <f t="shared" si="42"/>
        <v>-</v>
      </c>
    </row>
    <row r="175" spans="2:33" s="20" customFormat="1" ht="48.5" customHeight="1">
      <c r="B175" s="27" t="s">
        <v>1128</v>
      </c>
      <c r="C175" s="27" t="s">
        <v>912</v>
      </c>
      <c r="D175" s="27" t="s">
        <v>1065</v>
      </c>
      <c r="E175" s="28">
        <v>138</v>
      </c>
      <c r="F175" s="27" t="s">
        <v>912</v>
      </c>
      <c r="G175" s="29" t="s">
        <v>1328</v>
      </c>
      <c r="H175" s="47" t="s">
        <v>1521</v>
      </c>
      <c r="I175" s="33" t="s">
        <v>912</v>
      </c>
      <c r="J175" s="33" t="s">
        <v>912</v>
      </c>
      <c r="K175" s="33" t="s">
        <v>942</v>
      </c>
      <c r="L175" s="31" t="s">
        <v>666</v>
      </c>
      <c r="M175" s="33" t="s">
        <v>912</v>
      </c>
      <c r="N175" s="33" t="s">
        <v>912</v>
      </c>
      <c r="O175" s="31" t="s">
        <v>660</v>
      </c>
      <c r="P175" s="31" t="s">
        <v>661</v>
      </c>
      <c r="Q175" s="33" t="s">
        <v>912</v>
      </c>
      <c r="R175" s="33" t="s">
        <v>912</v>
      </c>
      <c r="S175" s="33" t="s">
        <v>912</v>
      </c>
      <c r="T175" s="33" t="s">
        <v>912</v>
      </c>
      <c r="U175" s="33" t="s">
        <v>912</v>
      </c>
      <c r="V175" s="33" t="s">
        <v>912</v>
      </c>
      <c r="W175" s="33" t="s">
        <v>912</v>
      </c>
      <c r="X175" s="33" t="s">
        <v>912</v>
      </c>
      <c r="Y175" s="33" t="s">
        <v>912</v>
      </c>
      <c r="Z175" s="33" t="s">
        <v>912</v>
      </c>
      <c r="AA175" s="32" t="str">
        <f>IF(W175="-","-",VLOOKUP(W175,十干十二支!A$2:B$61,2,FALSE))</f>
        <v>-</v>
      </c>
      <c r="AB175" s="32" t="str">
        <f>IF(X175="-","-",VLOOKUP(X175,十干十二支!$A$1:B$61,2,FALSE))</f>
        <v>-</v>
      </c>
      <c r="AC175" s="32" t="str">
        <f t="shared" si="41"/>
        <v>-</v>
      </c>
      <c r="AD175" s="32" t="str">
        <f t="shared" si="40"/>
        <v>-</v>
      </c>
      <c r="AE175" s="32" t="str">
        <f>IF(S175="-","-",VLOOKUP(S175,十干十二支!$A$1:B$61,2,FALSE))</f>
        <v>-</v>
      </c>
      <c r="AF175" s="32" t="str">
        <f>IF(T175="-","-",VLOOKUP(T175,十干十二支!$A$1:B$61,2,FALSE))</f>
        <v>-</v>
      </c>
      <c r="AG175" s="32" t="str">
        <f t="shared" si="42"/>
        <v>-</v>
      </c>
    </row>
    <row r="176" spans="2:33" s="20" customFormat="1" ht="48.5" customHeight="1">
      <c r="B176" s="27" t="s">
        <v>1065</v>
      </c>
      <c r="C176" s="27" t="s">
        <v>912</v>
      </c>
      <c r="D176" s="27" t="s">
        <v>912</v>
      </c>
      <c r="E176" s="28">
        <v>138</v>
      </c>
      <c r="F176" s="27" t="s">
        <v>931</v>
      </c>
      <c r="G176" s="29" t="s">
        <v>1329</v>
      </c>
      <c r="H176" s="47" t="s">
        <v>1677</v>
      </c>
      <c r="I176" s="33" t="s">
        <v>1679</v>
      </c>
      <c r="J176" s="33" t="s">
        <v>912</v>
      </c>
      <c r="K176" s="33" t="s">
        <v>942</v>
      </c>
      <c r="L176" s="31" t="s">
        <v>659</v>
      </c>
      <c r="M176" s="33" t="s">
        <v>912</v>
      </c>
      <c r="N176" s="33" t="s">
        <v>912</v>
      </c>
      <c r="O176" s="31" t="s">
        <v>661</v>
      </c>
      <c r="P176" s="31" t="s">
        <v>660</v>
      </c>
      <c r="Q176" s="33" t="s">
        <v>912</v>
      </c>
      <c r="R176" s="33" t="s">
        <v>912</v>
      </c>
      <c r="S176" s="33" t="s">
        <v>912</v>
      </c>
      <c r="T176" s="33" t="s">
        <v>912</v>
      </c>
      <c r="U176" s="33" t="s">
        <v>912</v>
      </c>
      <c r="V176" s="33" t="s">
        <v>912</v>
      </c>
      <c r="W176" s="31" t="s">
        <v>113</v>
      </c>
      <c r="X176" s="31" t="s">
        <v>102</v>
      </c>
      <c r="Y176" s="31" t="s">
        <v>1329</v>
      </c>
      <c r="Z176" s="33" t="s">
        <v>1840</v>
      </c>
      <c r="AA176" s="32">
        <f>IF(W176="-","-",VLOOKUP(W176,十干十二支!A$2:B$61,2,FALSE))</f>
        <v>14</v>
      </c>
      <c r="AB176" s="32">
        <f>IF(X176="-","-",VLOOKUP(X176,十干十二支!$A$1:B$61,2,FALSE))</f>
        <v>15</v>
      </c>
      <c r="AC176" s="32">
        <f t="shared" si="41"/>
        <v>1</v>
      </c>
      <c r="AD176" s="32">
        <f t="shared" si="40"/>
        <v>1</v>
      </c>
      <c r="AE176" s="32" t="str">
        <f>IF(S176="-","-",VLOOKUP(S176,十干十二支!$A$1:B$61,2,FALSE))</f>
        <v>-</v>
      </c>
      <c r="AF176" s="32" t="str">
        <f>IF(T176="-","-",VLOOKUP(T176,十干十二支!$A$1:B$61,2,FALSE))</f>
        <v>-</v>
      </c>
      <c r="AG176" s="32" t="str">
        <f t="shared" si="42"/>
        <v>-</v>
      </c>
    </row>
    <row r="177" spans="2:33" s="20" customFormat="1" ht="48.5" customHeight="1">
      <c r="B177" s="27" t="s">
        <v>1160</v>
      </c>
      <c r="C177" s="27" t="s">
        <v>912</v>
      </c>
      <c r="D177" s="27" t="s">
        <v>1087</v>
      </c>
      <c r="E177" s="28">
        <v>138</v>
      </c>
      <c r="F177" s="27" t="s">
        <v>912</v>
      </c>
      <c r="G177" s="29" t="s">
        <v>1330</v>
      </c>
      <c r="H177" s="47" t="s">
        <v>1522</v>
      </c>
      <c r="I177" s="33" t="s">
        <v>912</v>
      </c>
      <c r="J177" s="33" t="s">
        <v>912</v>
      </c>
      <c r="K177" s="33" t="s">
        <v>942</v>
      </c>
      <c r="L177" s="31" t="s">
        <v>666</v>
      </c>
      <c r="M177" s="33" t="s">
        <v>912</v>
      </c>
      <c r="N177" s="33" t="s">
        <v>912</v>
      </c>
      <c r="O177" s="31" t="s">
        <v>660</v>
      </c>
      <c r="P177" s="31" t="s">
        <v>661</v>
      </c>
      <c r="Q177" s="33" t="s">
        <v>912</v>
      </c>
      <c r="R177" s="33" t="s">
        <v>912</v>
      </c>
      <c r="S177" s="33" t="s">
        <v>912</v>
      </c>
      <c r="T177" s="33" t="s">
        <v>912</v>
      </c>
      <c r="U177" s="33" t="s">
        <v>912</v>
      </c>
      <c r="V177" s="33" t="s">
        <v>912</v>
      </c>
      <c r="W177" s="33" t="s">
        <v>912</v>
      </c>
      <c r="X177" s="33" t="s">
        <v>912</v>
      </c>
      <c r="Y177" s="33" t="s">
        <v>912</v>
      </c>
      <c r="Z177" s="33" t="s">
        <v>912</v>
      </c>
      <c r="AA177" s="32" t="str">
        <f>IF(W177="-","-",VLOOKUP(W177,十干十二支!A$2:B$61,2,FALSE))</f>
        <v>-</v>
      </c>
      <c r="AB177" s="32" t="str">
        <f>IF(X177="-","-",VLOOKUP(X177,十干十二支!$A$1:B$61,2,FALSE))</f>
        <v>-</v>
      </c>
      <c r="AC177" s="32" t="str">
        <f t="shared" si="41"/>
        <v>-</v>
      </c>
      <c r="AD177" s="32" t="str">
        <f t="shared" si="40"/>
        <v>-</v>
      </c>
      <c r="AE177" s="32" t="str">
        <f>IF(S177="-","-",VLOOKUP(S177,十干十二支!$A$1:B$61,2,FALSE))</f>
        <v>-</v>
      </c>
      <c r="AF177" s="32" t="str">
        <f>IF(T177="-","-",VLOOKUP(T177,十干十二支!$A$1:B$61,2,FALSE))</f>
        <v>-</v>
      </c>
      <c r="AG177" s="32" t="str">
        <f t="shared" si="42"/>
        <v>-</v>
      </c>
    </row>
    <row r="178" spans="2:33" s="20" customFormat="1" ht="48.5" customHeight="1">
      <c r="B178" s="27" t="s">
        <v>1087</v>
      </c>
      <c r="C178" s="27" t="s">
        <v>912</v>
      </c>
      <c r="D178" s="27" t="s">
        <v>912</v>
      </c>
      <c r="E178" s="28">
        <v>138</v>
      </c>
      <c r="F178" s="27" t="s">
        <v>939</v>
      </c>
      <c r="G178" s="29" t="s">
        <v>1331</v>
      </c>
      <c r="H178" s="47" t="s">
        <v>1678</v>
      </c>
      <c r="I178" s="33" t="s">
        <v>1680</v>
      </c>
      <c r="J178" s="33" t="s">
        <v>912</v>
      </c>
      <c r="K178" s="33" t="s">
        <v>942</v>
      </c>
      <c r="L178" s="31" t="s">
        <v>659</v>
      </c>
      <c r="M178" s="33" t="s">
        <v>912</v>
      </c>
      <c r="N178" s="33" t="s">
        <v>912</v>
      </c>
      <c r="O178" s="31" t="s">
        <v>660</v>
      </c>
      <c r="P178" s="31" t="s">
        <v>660</v>
      </c>
      <c r="Q178" s="33" t="s">
        <v>912</v>
      </c>
      <c r="R178" s="33" t="s">
        <v>912</v>
      </c>
      <c r="S178" s="33" t="s">
        <v>912</v>
      </c>
      <c r="T178" s="33" t="s">
        <v>912</v>
      </c>
      <c r="U178" s="33" t="s">
        <v>912</v>
      </c>
      <c r="V178" s="33" t="s">
        <v>912</v>
      </c>
      <c r="W178" s="31" t="s">
        <v>131</v>
      </c>
      <c r="X178" s="31" t="s">
        <v>71</v>
      </c>
      <c r="Y178" s="31" t="s">
        <v>1331</v>
      </c>
      <c r="Z178" s="33" t="s">
        <v>1841</v>
      </c>
      <c r="AA178" s="32">
        <f>IF(W178="-","-",VLOOKUP(W178,十干十二支!A$2:B$61,2,FALSE))</f>
        <v>9</v>
      </c>
      <c r="AB178" s="32">
        <f>IF(X178="-","-",VLOOKUP(X178,十干十二支!$A$1:B$61,2,FALSE))</f>
        <v>10</v>
      </c>
      <c r="AC178" s="32">
        <f t="shared" si="41"/>
        <v>1</v>
      </c>
      <c r="AD178" s="32">
        <f t="shared" si="40"/>
        <v>1</v>
      </c>
      <c r="AE178" s="32" t="str">
        <f>IF(S178="-","-",VLOOKUP(S178,十干十二支!$A$1:B$61,2,FALSE))</f>
        <v>-</v>
      </c>
      <c r="AF178" s="32" t="str">
        <f>IF(T178="-","-",VLOOKUP(T178,十干十二支!$A$1:B$61,2,FALSE))</f>
        <v>-</v>
      </c>
      <c r="AG178" s="32" t="str">
        <f t="shared" si="42"/>
        <v>-</v>
      </c>
    </row>
    <row r="179" spans="2:33" s="20" customFormat="1" ht="48.5" customHeight="1">
      <c r="B179" s="27" t="s">
        <v>1106</v>
      </c>
      <c r="C179" s="27" t="s">
        <v>912</v>
      </c>
      <c r="D179" s="27" t="s">
        <v>912</v>
      </c>
      <c r="E179" s="28">
        <v>138</v>
      </c>
      <c r="F179" s="27" t="s">
        <v>940</v>
      </c>
      <c r="G179" s="29" t="s">
        <v>1332</v>
      </c>
      <c r="H179" s="47" t="s">
        <v>1681</v>
      </c>
      <c r="I179" s="33" t="s">
        <v>1682</v>
      </c>
      <c r="J179" s="33" t="s">
        <v>912</v>
      </c>
      <c r="K179" s="33" t="s">
        <v>942</v>
      </c>
      <c r="L179" s="31" t="s">
        <v>659</v>
      </c>
      <c r="M179" s="33" t="s">
        <v>912</v>
      </c>
      <c r="N179" s="33" t="s">
        <v>912</v>
      </c>
      <c r="O179" s="31" t="s">
        <v>661</v>
      </c>
      <c r="P179" s="31" t="s">
        <v>660</v>
      </c>
      <c r="Q179" s="33" t="s">
        <v>912</v>
      </c>
      <c r="R179" s="33" t="s">
        <v>912</v>
      </c>
      <c r="S179" s="33" t="s">
        <v>912</v>
      </c>
      <c r="T179" s="33" t="s">
        <v>912</v>
      </c>
      <c r="U179" s="33" t="s">
        <v>912</v>
      </c>
      <c r="V179" s="33" t="s">
        <v>912</v>
      </c>
      <c r="W179" s="31" t="s">
        <v>907</v>
      </c>
      <c r="X179" s="31" t="s">
        <v>220</v>
      </c>
      <c r="Y179" s="31" t="s">
        <v>1332</v>
      </c>
      <c r="Z179" s="33" t="s">
        <v>1842</v>
      </c>
      <c r="AA179" s="32">
        <f>IF(W179="-","-",VLOOKUP(W179,十干十二支!A$2:B$61,2,FALSE))</f>
        <v>38</v>
      </c>
      <c r="AB179" s="32">
        <f>IF(X179="-","-",VLOOKUP(X179,十干十二支!$A$1:B$61,2,FALSE))</f>
        <v>39</v>
      </c>
      <c r="AC179" s="32">
        <f t="shared" si="41"/>
        <v>1</v>
      </c>
      <c r="AD179" s="32">
        <f t="shared" si="40"/>
        <v>1</v>
      </c>
      <c r="AE179" s="32" t="str">
        <f>IF(S179="-","-",VLOOKUP(S179,十干十二支!$A$1:B$61,2,FALSE))</f>
        <v>-</v>
      </c>
      <c r="AF179" s="32" t="str">
        <f>IF(T179="-","-",VLOOKUP(T179,十干十二支!$A$1:B$61,2,FALSE))</f>
        <v>-</v>
      </c>
      <c r="AG179" s="32" t="str">
        <f t="shared" si="42"/>
        <v>-</v>
      </c>
    </row>
    <row r="180" spans="2:33" s="20" customFormat="1" ht="48.5" customHeight="1">
      <c r="B180" s="27" t="s">
        <v>1168</v>
      </c>
      <c r="C180" s="27" t="s">
        <v>912</v>
      </c>
      <c r="D180" s="27" t="s">
        <v>1118</v>
      </c>
      <c r="E180" s="28">
        <v>138</v>
      </c>
      <c r="F180" s="27" t="s">
        <v>912</v>
      </c>
      <c r="G180" s="29" t="s">
        <v>1333</v>
      </c>
      <c r="H180" s="47" t="s">
        <v>1523</v>
      </c>
      <c r="I180" s="33" t="s">
        <v>912</v>
      </c>
      <c r="J180" s="33" t="s">
        <v>912</v>
      </c>
      <c r="K180" s="33" t="s">
        <v>942</v>
      </c>
      <c r="L180" s="31" t="s">
        <v>666</v>
      </c>
      <c r="M180" s="33" t="s">
        <v>912</v>
      </c>
      <c r="N180" s="33" t="s">
        <v>912</v>
      </c>
      <c r="O180" s="31" t="s">
        <v>660</v>
      </c>
      <c r="P180" s="31" t="s">
        <v>661</v>
      </c>
      <c r="Q180" s="33" t="s">
        <v>912</v>
      </c>
      <c r="R180" s="33" t="s">
        <v>912</v>
      </c>
      <c r="S180" s="33" t="s">
        <v>912</v>
      </c>
      <c r="T180" s="33" t="s">
        <v>912</v>
      </c>
      <c r="U180" s="33" t="s">
        <v>912</v>
      </c>
      <c r="V180" s="33" t="s">
        <v>912</v>
      </c>
      <c r="W180" s="33" t="s">
        <v>912</v>
      </c>
      <c r="X180" s="33" t="s">
        <v>912</v>
      </c>
      <c r="Y180" s="33" t="s">
        <v>912</v>
      </c>
      <c r="Z180" s="33" t="s">
        <v>912</v>
      </c>
      <c r="AA180" s="32" t="str">
        <f>IF(W180="-","-",VLOOKUP(W180,十干十二支!A$2:B$61,2,FALSE))</f>
        <v>-</v>
      </c>
      <c r="AB180" s="32" t="str">
        <f>IF(X180="-","-",VLOOKUP(X180,十干十二支!$A$1:B$61,2,FALSE))</f>
        <v>-</v>
      </c>
      <c r="AC180" s="32" t="str">
        <f t="shared" si="41"/>
        <v>-</v>
      </c>
      <c r="AD180" s="32" t="str">
        <f t="shared" si="40"/>
        <v>-</v>
      </c>
      <c r="AE180" s="32" t="str">
        <f>IF(S180="-","-",VLOOKUP(S180,十干十二支!$A$1:B$61,2,FALSE))</f>
        <v>-</v>
      </c>
      <c r="AF180" s="32" t="str">
        <f>IF(T180="-","-",VLOOKUP(T180,十干十二支!$A$1:B$61,2,FALSE))</f>
        <v>-</v>
      </c>
      <c r="AG180" s="32" t="str">
        <f t="shared" si="42"/>
        <v>-</v>
      </c>
    </row>
    <row r="181" spans="2:33" s="20" customFormat="1" ht="48.5" customHeight="1">
      <c r="B181" s="27" t="s">
        <v>1118</v>
      </c>
      <c r="C181" s="27" t="s">
        <v>912</v>
      </c>
      <c r="D181" s="27" t="s">
        <v>912</v>
      </c>
      <c r="E181" s="28">
        <v>138</v>
      </c>
      <c r="F181" s="27" t="s">
        <v>928</v>
      </c>
      <c r="G181" s="29" t="s">
        <v>1334</v>
      </c>
      <c r="H181" s="47" t="s">
        <v>1683</v>
      </c>
      <c r="I181" s="33" t="s">
        <v>1684</v>
      </c>
      <c r="J181" s="33" t="s">
        <v>912</v>
      </c>
      <c r="K181" s="33" t="s">
        <v>942</v>
      </c>
      <c r="L181" s="31" t="s">
        <v>659</v>
      </c>
      <c r="M181" s="33" t="s">
        <v>912</v>
      </c>
      <c r="N181" s="33" t="s">
        <v>912</v>
      </c>
      <c r="O181" s="31" t="s">
        <v>661</v>
      </c>
      <c r="P181" s="31" t="s">
        <v>660</v>
      </c>
      <c r="Q181" s="33" t="s">
        <v>912</v>
      </c>
      <c r="R181" s="33" t="s">
        <v>912</v>
      </c>
      <c r="S181" s="33" t="s">
        <v>912</v>
      </c>
      <c r="T181" s="33" t="s">
        <v>912</v>
      </c>
      <c r="U181" s="33" t="s">
        <v>912</v>
      </c>
      <c r="V181" s="33" t="s">
        <v>912</v>
      </c>
      <c r="W181" s="31" t="s">
        <v>407</v>
      </c>
      <c r="X181" s="31" t="s">
        <v>906</v>
      </c>
      <c r="Y181" s="31" t="s">
        <v>1334</v>
      </c>
      <c r="Z181" s="33" t="s">
        <v>1843</v>
      </c>
      <c r="AA181" s="32">
        <f>IF(W181="-","-",VLOOKUP(W181,十干十二支!A$2:B$61,2,FALSE))</f>
        <v>36</v>
      </c>
      <c r="AB181" s="32">
        <f>IF(X181="-","-",VLOOKUP(X181,十干十二支!$A$1:B$61,2,FALSE))</f>
        <v>37</v>
      </c>
      <c r="AC181" s="32">
        <f t="shared" si="41"/>
        <v>1</v>
      </c>
      <c r="AD181" s="32">
        <f t="shared" si="40"/>
        <v>1</v>
      </c>
      <c r="AE181" s="32" t="str">
        <f>IF(S181="-","-",VLOOKUP(S181,十干十二支!$A$1:B$61,2,FALSE))</f>
        <v>-</v>
      </c>
      <c r="AF181" s="32" t="str">
        <f>IF(T181="-","-",VLOOKUP(T181,十干十二支!$A$1:B$61,2,FALSE))</f>
        <v>-</v>
      </c>
      <c r="AG181" s="32" t="str">
        <f t="shared" si="42"/>
        <v>-</v>
      </c>
    </row>
    <row r="182" spans="2:33" s="20" customFormat="1" ht="48.5" customHeight="1">
      <c r="B182" s="27" t="s">
        <v>1015</v>
      </c>
      <c r="C182" s="27" t="s">
        <v>912</v>
      </c>
      <c r="D182" s="27" t="s">
        <v>999</v>
      </c>
      <c r="E182" s="28">
        <v>139</v>
      </c>
      <c r="F182" s="27" t="s">
        <v>912</v>
      </c>
      <c r="G182" s="29" t="s">
        <v>1335</v>
      </c>
      <c r="H182" s="47" t="s">
        <v>1524</v>
      </c>
      <c r="I182" s="33" t="s">
        <v>912</v>
      </c>
      <c r="J182" s="33" t="s">
        <v>912</v>
      </c>
      <c r="K182" s="33" t="s">
        <v>942</v>
      </c>
      <c r="L182" s="31" t="s">
        <v>666</v>
      </c>
      <c r="M182" s="33" t="s">
        <v>912</v>
      </c>
      <c r="N182" s="33" t="s">
        <v>912</v>
      </c>
      <c r="O182" s="31" t="s">
        <v>660</v>
      </c>
      <c r="P182" s="31" t="s">
        <v>661</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41"/>
        <v>-</v>
      </c>
      <c r="AD182" s="32" t="str">
        <f t="shared" si="40"/>
        <v>-</v>
      </c>
      <c r="AE182" s="32" t="str">
        <f>IF(S182="-","-",VLOOKUP(S182,十干十二支!$A$1:B$61,2,FALSE))</f>
        <v>-</v>
      </c>
      <c r="AF182" s="32" t="str">
        <f>IF(T182="-","-",VLOOKUP(T182,十干十二支!$A$1:B$61,2,FALSE))</f>
        <v>-</v>
      </c>
      <c r="AG182" s="32" t="str">
        <f t="shared" si="42"/>
        <v>-</v>
      </c>
    </row>
    <row r="183" spans="2:33" s="20" customFormat="1" ht="48.5" customHeight="1">
      <c r="B183" s="27" t="s">
        <v>999</v>
      </c>
      <c r="C183" s="27" t="s">
        <v>912</v>
      </c>
      <c r="D183" s="27" t="s">
        <v>912</v>
      </c>
      <c r="E183" s="28">
        <v>139</v>
      </c>
      <c r="F183" s="27" t="s">
        <v>922</v>
      </c>
      <c r="G183" s="29" t="s">
        <v>1336</v>
      </c>
      <c r="H183" s="47" t="s">
        <v>1525</v>
      </c>
      <c r="I183" s="33" t="s">
        <v>1766</v>
      </c>
      <c r="J183" s="33" t="s">
        <v>912</v>
      </c>
      <c r="K183" s="33" t="s">
        <v>942</v>
      </c>
      <c r="L183" s="31" t="s">
        <v>659</v>
      </c>
      <c r="M183" s="33" t="s">
        <v>912</v>
      </c>
      <c r="N183" s="33" t="s">
        <v>912</v>
      </c>
      <c r="O183" s="31" t="s">
        <v>661</v>
      </c>
      <c r="P183" s="31" t="s">
        <v>661</v>
      </c>
      <c r="Q183" s="33" t="s">
        <v>912</v>
      </c>
      <c r="R183" s="33" t="s">
        <v>912</v>
      </c>
      <c r="S183" s="33" t="s">
        <v>912</v>
      </c>
      <c r="T183" s="33" t="s">
        <v>912</v>
      </c>
      <c r="U183" s="33" t="s">
        <v>912</v>
      </c>
      <c r="V183" s="33" t="s">
        <v>912</v>
      </c>
      <c r="W183" s="31" t="s">
        <v>568</v>
      </c>
      <c r="X183" s="31" t="s">
        <v>904</v>
      </c>
      <c r="Y183" s="31" t="s">
        <v>1336</v>
      </c>
      <c r="Z183" s="33" t="s">
        <v>1844</v>
      </c>
      <c r="AA183" s="32">
        <f>IF(W183="-","-",VLOOKUP(W183,十干十二支!A$2:B$61,2,FALSE))</f>
        <v>0</v>
      </c>
      <c r="AB183" s="32">
        <f>IF(X183="-","-",VLOOKUP(X183,十干十二支!$A$1:B$61,2,FALSE))</f>
        <v>1</v>
      </c>
      <c r="AC183" s="32">
        <f t="shared" si="41"/>
        <v>1</v>
      </c>
      <c r="AD183" s="32">
        <f t="shared" si="40"/>
        <v>1</v>
      </c>
      <c r="AE183" s="32" t="str">
        <f>IF(S183="-","-",VLOOKUP(S183,十干十二支!$A$1:B$61,2,FALSE))</f>
        <v>-</v>
      </c>
      <c r="AF183" s="32" t="str">
        <f>IF(T183="-","-",VLOOKUP(T183,十干十二支!$A$1:B$61,2,FALSE))</f>
        <v>-</v>
      </c>
      <c r="AG183" s="32" t="str">
        <f t="shared" si="42"/>
        <v>-</v>
      </c>
    </row>
    <row r="184" spans="2:33" s="20" customFormat="1" ht="48.5" customHeight="1">
      <c r="B184" s="27" t="s">
        <v>1042</v>
      </c>
      <c r="C184" s="27" t="s">
        <v>912</v>
      </c>
      <c r="D184" s="27" t="s">
        <v>912</v>
      </c>
      <c r="E184" s="28">
        <v>139</v>
      </c>
      <c r="F184" s="27" t="s">
        <v>930</v>
      </c>
      <c r="G184" s="29" t="s">
        <v>1337</v>
      </c>
      <c r="H184" s="47" t="s">
        <v>1526</v>
      </c>
      <c r="I184" s="33" t="s">
        <v>1685</v>
      </c>
      <c r="J184" s="33" t="s">
        <v>912</v>
      </c>
      <c r="K184" s="33" t="s">
        <v>942</v>
      </c>
      <c r="L184" s="31" t="s">
        <v>659</v>
      </c>
      <c r="M184" s="33" t="s">
        <v>912</v>
      </c>
      <c r="N184" s="33" t="s">
        <v>912</v>
      </c>
      <c r="O184" s="31" t="s">
        <v>661</v>
      </c>
      <c r="P184" s="31" t="s">
        <v>660</v>
      </c>
      <c r="Q184" s="33" t="s">
        <v>912</v>
      </c>
      <c r="R184" s="33" t="s">
        <v>912</v>
      </c>
      <c r="S184" s="33" t="s">
        <v>912</v>
      </c>
      <c r="T184" s="33" t="s">
        <v>912</v>
      </c>
      <c r="U184" s="33" t="s">
        <v>912</v>
      </c>
      <c r="V184" s="33" t="s">
        <v>912</v>
      </c>
      <c r="W184" s="31" t="s">
        <v>180</v>
      </c>
      <c r="X184" s="31" t="s">
        <v>179</v>
      </c>
      <c r="Y184" s="31" t="s">
        <v>1337</v>
      </c>
      <c r="Z184" s="33" t="s">
        <v>1845</v>
      </c>
      <c r="AA184" s="32">
        <f>IF(W184="-","-",VLOOKUP(W184,十干十二支!A$2:B$61,2,FALSE))</f>
        <v>30</v>
      </c>
      <c r="AB184" s="32">
        <f>IF(X184="-","-",VLOOKUP(X184,十干十二支!$A$1:B$61,2,FALSE))</f>
        <v>31</v>
      </c>
      <c r="AC184" s="32">
        <f t="shared" si="41"/>
        <v>1</v>
      </c>
      <c r="AD184" s="32">
        <f t="shared" si="40"/>
        <v>1</v>
      </c>
      <c r="AE184" s="32" t="str">
        <f>IF(S184="-","-",VLOOKUP(S184,十干十二支!$A$1:B$61,2,FALSE))</f>
        <v>-</v>
      </c>
      <c r="AF184" s="32" t="str">
        <f>IF(T184="-","-",VLOOKUP(T184,十干十二支!$A$1:B$61,2,FALSE))</f>
        <v>-</v>
      </c>
      <c r="AG184" s="32" t="str">
        <f t="shared" si="42"/>
        <v>-</v>
      </c>
    </row>
    <row r="185" spans="2:33" s="20" customFormat="1" ht="48.5" customHeight="1">
      <c r="B185" s="27" t="s">
        <v>1129</v>
      </c>
      <c r="C185" s="27" t="s">
        <v>912</v>
      </c>
      <c r="D185" s="27" t="s">
        <v>1066</v>
      </c>
      <c r="E185" s="28">
        <v>139</v>
      </c>
      <c r="F185" s="27" t="s">
        <v>912</v>
      </c>
      <c r="G185" s="29" t="s">
        <v>1338</v>
      </c>
      <c r="H185" s="47" t="s">
        <v>1527</v>
      </c>
      <c r="I185" s="33" t="s">
        <v>912</v>
      </c>
      <c r="J185" s="33" t="s">
        <v>912</v>
      </c>
      <c r="K185" s="33" t="s">
        <v>942</v>
      </c>
      <c r="L185" s="31" t="s">
        <v>666</v>
      </c>
      <c r="M185" s="33" t="s">
        <v>912</v>
      </c>
      <c r="N185" s="33" t="s">
        <v>912</v>
      </c>
      <c r="O185" s="31" t="s">
        <v>660</v>
      </c>
      <c r="P185" s="31" t="s">
        <v>661</v>
      </c>
      <c r="Q185" s="33" t="s">
        <v>912</v>
      </c>
      <c r="R185" s="33" t="s">
        <v>912</v>
      </c>
      <c r="S185" s="33" t="s">
        <v>912</v>
      </c>
      <c r="T185" s="33" t="s">
        <v>912</v>
      </c>
      <c r="U185" s="33" t="s">
        <v>912</v>
      </c>
      <c r="V185" s="33" t="s">
        <v>912</v>
      </c>
      <c r="W185" s="33" t="s">
        <v>912</v>
      </c>
      <c r="X185" s="33" t="s">
        <v>912</v>
      </c>
      <c r="Y185" s="33" t="s">
        <v>912</v>
      </c>
      <c r="Z185" s="33" t="s">
        <v>912</v>
      </c>
      <c r="AA185" s="32" t="str">
        <f>IF(W185="-","-",VLOOKUP(W185,十干十二支!A$2:B$61,2,FALSE))</f>
        <v>-</v>
      </c>
      <c r="AB185" s="32" t="str">
        <f>IF(X185="-","-",VLOOKUP(X185,十干十二支!$A$1:B$61,2,FALSE))</f>
        <v>-</v>
      </c>
      <c r="AC185" s="32" t="str">
        <f t="shared" si="41"/>
        <v>-</v>
      </c>
      <c r="AD185" s="32" t="str">
        <f t="shared" si="40"/>
        <v>-</v>
      </c>
      <c r="AE185" s="32" t="str">
        <f>IF(S185="-","-",VLOOKUP(S185,十干十二支!$A$1:B$61,2,FALSE))</f>
        <v>-</v>
      </c>
      <c r="AF185" s="32" t="str">
        <f>IF(T185="-","-",VLOOKUP(T185,十干十二支!$A$1:B$61,2,FALSE))</f>
        <v>-</v>
      </c>
      <c r="AG185" s="32" t="str">
        <f t="shared" si="42"/>
        <v>-</v>
      </c>
    </row>
    <row r="186" spans="2:33" s="20" customFormat="1" ht="48.5" customHeight="1">
      <c r="B186" s="27" t="s">
        <v>1066</v>
      </c>
      <c r="C186" s="27" t="s">
        <v>912</v>
      </c>
      <c r="D186" s="27" t="s">
        <v>912</v>
      </c>
      <c r="E186" s="28">
        <v>139</v>
      </c>
      <c r="F186" s="27" t="s">
        <v>931</v>
      </c>
      <c r="G186" s="29" t="s">
        <v>1339</v>
      </c>
      <c r="H186" s="47" t="s">
        <v>1686</v>
      </c>
      <c r="I186" s="33" t="s">
        <v>1694</v>
      </c>
      <c r="J186" s="33" t="s">
        <v>912</v>
      </c>
      <c r="K186" s="33" t="s">
        <v>942</v>
      </c>
      <c r="L186" s="31" t="s">
        <v>659</v>
      </c>
      <c r="M186" s="33" t="s">
        <v>912</v>
      </c>
      <c r="N186" s="33" t="s">
        <v>912</v>
      </c>
      <c r="O186" s="31" t="s">
        <v>661</v>
      </c>
      <c r="P186" s="31" t="s">
        <v>660</v>
      </c>
      <c r="Q186" s="33" t="s">
        <v>912</v>
      </c>
      <c r="R186" s="33" t="s">
        <v>912</v>
      </c>
      <c r="S186" s="33" t="s">
        <v>912</v>
      </c>
      <c r="T186" s="33" t="s">
        <v>912</v>
      </c>
      <c r="U186" s="33" t="s">
        <v>912</v>
      </c>
      <c r="V186" s="33" t="s">
        <v>912</v>
      </c>
      <c r="W186" s="31" t="s">
        <v>30</v>
      </c>
      <c r="X186" s="31" t="s">
        <v>77</v>
      </c>
      <c r="Y186" s="31" t="s">
        <v>1339</v>
      </c>
      <c r="Z186" s="33" t="s">
        <v>1846</v>
      </c>
      <c r="AA186" s="32">
        <f>IF(W186="-","-",VLOOKUP(W186,十干十二支!A$2:B$61,2,FALSE))</f>
        <v>58</v>
      </c>
      <c r="AB186" s="32">
        <f>IF(X186="-","-",VLOOKUP(X186,十干十二支!$A$1:B$61,2,FALSE))</f>
        <v>59</v>
      </c>
      <c r="AC186" s="32">
        <f t="shared" si="41"/>
        <v>1</v>
      </c>
      <c r="AD186" s="32">
        <f t="shared" si="40"/>
        <v>1</v>
      </c>
      <c r="AE186" s="32" t="str">
        <f>IF(S186="-","-",VLOOKUP(S186,十干十二支!$A$1:B$61,2,FALSE))</f>
        <v>-</v>
      </c>
      <c r="AF186" s="32" t="str">
        <f>IF(T186="-","-",VLOOKUP(T186,十干十二支!$A$1:B$61,2,FALSE))</f>
        <v>-</v>
      </c>
      <c r="AG186" s="32" t="str">
        <f t="shared" si="42"/>
        <v>-</v>
      </c>
    </row>
    <row r="187" spans="2:33" s="20" customFormat="1" ht="48.5" customHeight="1">
      <c r="B187" s="27" t="s">
        <v>1088</v>
      </c>
      <c r="C187" s="27" t="s">
        <v>912</v>
      </c>
      <c r="D187" s="27" t="s">
        <v>912</v>
      </c>
      <c r="E187" s="28">
        <v>139</v>
      </c>
      <c r="F187" s="27" t="s">
        <v>939</v>
      </c>
      <c r="G187" s="29" t="s">
        <v>1340</v>
      </c>
      <c r="H187" s="47" t="s">
        <v>1528</v>
      </c>
      <c r="I187" s="33" t="s">
        <v>912</v>
      </c>
      <c r="J187" s="33" t="s">
        <v>934</v>
      </c>
      <c r="K187" s="48" t="s">
        <v>933</v>
      </c>
      <c r="L187" s="31" t="s">
        <v>21</v>
      </c>
      <c r="M187" s="31" t="s">
        <v>21</v>
      </c>
      <c r="N187" s="31" t="s">
        <v>21</v>
      </c>
      <c r="O187" s="31" t="s">
        <v>21</v>
      </c>
      <c r="P187" s="31" t="s">
        <v>21</v>
      </c>
      <c r="Q187" s="31" t="s">
        <v>21</v>
      </c>
      <c r="R187" s="31" t="s">
        <v>21</v>
      </c>
      <c r="S187" s="31" t="s">
        <v>21</v>
      </c>
      <c r="T187" s="31" t="s">
        <v>21</v>
      </c>
      <c r="U187" s="31" t="s">
        <v>21</v>
      </c>
      <c r="V187" s="31" t="s">
        <v>21</v>
      </c>
      <c r="W187" s="31" t="s">
        <v>21</v>
      </c>
      <c r="X187" s="31" t="s">
        <v>21</v>
      </c>
      <c r="Y187" s="31" t="s">
        <v>21</v>
      </c>
      <c r="Z187" s="31" t="s">
        <v>21</v>
      </c>
      <c r="AA187" s="32" t="str">
        <f>IF(W187="-","-",VLOOKUP(W187,十干十二支!A$2:B$61,2,FALSE))</f>
        <v>-</v>
      </c>
      <c r="AB187" s="32" t="str">
        <f>IF(X187="-","-",VLOOKUP(X187,十干十二支!$A$1:B$61,2,FALSE))</f>
        <v>-</v>
      </c>
      <c r="AC187" s="32" t="str">
        <f t="shared" si="41"/>
        <v>-</v>
      </c>
      <c r="AD187" s="32" t="str">
        <f t="shared" si="40"/>
        <v>-</v>
      </c>
      <c r="AE187" s="32" t="str">
        <f>IF(S187="-","-",VLOOKUP(S187,十干十二支!$A$1:B$61,2,FALSE))</f>
        <v>-</v>
      </c>
      <c r="AF187" s="32" t="str">
        <f>IF(T187="-","-",VLOOKUP(T187,十干十二支!$A$1:B$61,2,FALSE))</f>
        <v>-</v>
      </c>
      <c r="AG187" s="32" t="str">
        <f t="shared" si="42"/>
        <v>-</v>
      </c>
    </row>
    <row r="188" spans="2:33" s="20" customFormat="1" ht="48.5" customHeight="1">
      <c r="B188" s="27" t="s">
        <v>998</v>
      </c>
      <c r="C188" s="27" t="s">
        <v>912</v>
      </c>
      <c r="D188" s="27" t="s">
        <v>912</v>
      </c>
      <c r="E188" s="28">
        <v>140</v>
      </c>
      <c r="F188" s="27" t="s">
        <v>922</v>
      </c>
      <c r="G188" s="29" t="s">
        <v>1341</v>
      </c>
      <c r="H188" s="47" t="s">
        <v>1529</v>
      </c>
      <c r="I188" s="33" t="s">
        <v>912</v>
      </c>
      <c r="J188" s="33" t="s">
        <v>934</v>
      </c>
      <c r="K188" s="48" t="s">
        <v>933</v>
      </c>
      <c r="L188" s="31" t="s">
        <v>21</v>
      </c>
      <c r="M188" s="31" t="s">
        <v>21</v>
      </c>
      <c r="N188" s="31" t="s">
        <v>21</v>
      </c>
      <c r="O188" s="31" t="s">
        <v>21</v>
      </c>
      <c r="P188" s="31" t="s">
        <v>21</v>
      </c>
      <c r="Q188" s="31" t="s">
        <v>21</v>
      </c>
      <c r="R188" s="31" t="s">
        <v>21</v>
      </c>
      <c r="S188" s="31" t="s">
        <v>21</v>
      </c>
      <c r="T188" s="31" t="s">
        <v>21</v>
      </c>
      <c r="U188" s="31" t="s">
        <v>21</v>
      </c>
      <c r="V188" s="31" t="s">
        <v>21</v>
      </c>
      <c r="W188" s="31" t="s">
        <v>21</v>
      </c>
      <c r="X188" s="31" t="s">
        <v>21</v>
      </c>
      <c r="Y188" s="31" t="s">
        <v>21</v>
      </c>
      <c r="Z188" s="31" t="s">
        <v>21</v>
      </c>
      <c r="AA188" s="32" t="str">
        <f>IF(W188="-","-",VLOOKUP(W188,十干十二支!A$2:B$61,2,FALSE))</f>
        <v>-</v>
      </c>
      <c r="AB188" s="32" t="str">
        <f>IF(X188="-","-",VLOOKUP(X188,十干十二支!$A$1:B$61,2,FALSE))</f>
        <v>-</v>
      </c>
      <c r="AC188" s="32" t="str">
        <f t="shared" si="41"/>
        <v>-</v>
      </c>
      <c r="AD188" s="32" t="str">
        <f t="shared" si="40"/>
        <v>-</v>
      </c>
      <c r="AE188" s="32" t="str">
        <f>IF(S188="-","-",VLOOKUP(S188,十干十二支!$A$1:B$61,2,FALSE))</f>
        <v>-</v>
      </c>
      <c r="AF188" s="32" t="str">
        <f>IF(T188="-","-",VLOOKUP(T188,十干十二支!$A$1:B$61,2,FALSE))</f>
        <v>-</v>
      </c>
      <c r="AG188" s="32" t="str">
        <f t="shared" si="42"/>
        <v>-</v>
      </c>
    </row>
    <row r="189" spans="2:33" s="20" customFormat="1" ht="48.5" customHeight="1">
      <c r="B189" s="27" t="s">
        <v>1043</v>
      </c>
      <c r="C189" s="27" t="s">
        <v>912</v>
      </c>
      <c r="D189" s="27" t="s">
        <v>912</v>
      </c>
      <c r="E189" s="28">
        <v>140</v>
      </c>
      <c r="F189" s="27" t="s">
        <v>930</v>
      </c>
      <c r="G189" s="29" t="s">
        <v>1342</v>
      </c>
      <c r="H189" s="47" t="s">
        <v>1530</v>
      </c>
      <c r="I189" s="33" t="s">
        <v>912</v>
      </c>
      <c r="J189" s="33" t="s">
        <v>934</v>
      </c>
      <c r="K189" s="48" t="s">
        <v>933</v>
      </c>
      <c r="L189" s="31" t="s">
        <v>21</v>
      </c>
      <c r="M189" s="31" t="s">
        <v>21</v>
      </c>
      <c r="N189" s="31" t="s">
        <v>21</v>
      </c>
      <c r="O189" s="31" t="s">
        <v>21</v>
      </c>
      <c r="P189" s="31" t="s">
        <v>21</v>
      </c>
      <c r="Q189" s="31" t="s">
        <v>21</v>
      </c>
      <c r="R189" s="31" t="s">
        <v>21</v>
      </c>
      <c r="S189" s="31" t="s">
        <v>21</v>
      </c>
      <c r="T189" s="31" t="s">
        <v>21</v>
      </c>
      <c r="U189" s="31" t="s">
        <v>21</v>
      </c>
      <c r="V189" s="31" t="s">
        <v>21</v>
      </c>
      <c r="W189" s="31" t="s">
        <v>21</v>
      </c>
      <c r="X189" s="31" t="s">
        <v>21</v>
      </c>
      <c r="Y189" s="31" t="s">
        <v>21</v>
      </c>
      <c r="Z189" s="31" t="s">
        <v>21</v>
      </c>
      <c r="AA189" s="32" t="str">
        <f>IF(W189="-","-",VLOOKUP(W189,十干十二支!A$2:B$61,2,FALSE))</f>
        <v>-</v>
      </c>
      <c r="AB189" s="32" t="str">
        <f>IF(X189="-","-",VLOOKUP(X189,十干十二支!$A$1:B$61,2,FALSE))</f>
        <v>-</v>
      </c>
      <c r="AC189" s="32" t="str">
        <f t="shared" si="41"/>
        <v>-</v>
      </c>
      <c r="AD189" s="32" t="str">
        <f t="shared" si="40"/>
        <v>-</v>
      </c>
      <c r="AE189" s="32" t="str">
        <f>IF(S189="-","-",VLOOKUP(S189,十干十二支!$A$1:B$61,2,FALSE))</f>
        <v>-</v>
      </c>
      <c r="AF189" s="32" t="str">
        <f>IF(T189="-","-",VLOOKUP(T189,十干十二支!$A$1:B$61,2,FALSE))</f>
        <v>-</v>
      </c>
      <c r="AG189" s="32" t="str">
        <f t="shared" si="42"/>
        <v>-</v>
      </c>
    </row>
    <row r="190" spans="2:33" s="20" customFormat="1" ht="48.5" customHeight="1">
      <c r="B190" s="27" t="s">
        <v>1130</v>
      </c>
      <c r="C190" s="27" t="s">
        <v>912</v>
      </c>
      <c r="D190" s="27" t="s">
        <v>1067</v>
      </c>
      <c r="E190" s="28">
        <v>140</v>
      </c>
      <c r="F190" s="27" t="s">
        <v>912</v>
      </c>
      <c r="G190" s="29" t="s">
        <v>1343</v>
      </c>
      <c r="H190" s="47" t="s">
        <v>1531</v>
      </c>
      <c r="I190" s="33" t="s">
        <v>912</v>
      </c>
      <c r="J190" s="33" t="s">
        <v>912</v>
      </c>
      <c r="K190" s="33" t="s">
        <v>942</v>
      </c>
      <c r="L190" s="31" t="s">
        <v>666</v>
      </c>
      <c r="M190" s="33" t="s">
        <v>912</v>
      </c>
      <c r="N190" s="33" t="s">
        <v>912</v>
      </c>
      <c r="O190" s="31" t="s">
        <v>661</v>
      </c>
      <c r="P190" s="31" t="s">
        <v>660</v>
      </c>
      <c r="Q190" s="33" t="s">
        <v>912</v>
      </c>
      <c r="R190" s="33" t="s">
        <v>912</v>
      </c>
      <c r="S190" s="33" t="s">
        <v>912</v>
      </c>
      <c r="T190" s="33" t="s">
        <v>912</v>
      </c>
      <c r="U190" s="33" t="s">
        <v>912</v>
      </c>
      <c r="V190" s="33" t="s">
        <v>912</v>
      </c>
      <c r="W190" s="33" t="s">
        <v>912</v>
      </c>
      <c r="X190" s="33" t="s">
        <v>912</v>
      </c>
      <c r="Y190" s="33" t="s">
        <v>912</v>
      </c>
      <c r="Z190" s="33" t="s">
        <v>912</v>
      </c>
      <c r="AA190" s="32" t="str">
        <f>IF(W190="-","-",VLOOKUP(W190,十干十二支!A$2:B$61,2,FALSE))</f>
        <v>-</v>
      </c>
      <c r="AB190" s="32" t="str">
        <f>IF(X190="-","-",VLOOKUP(X190,十干十二支!$A$1:B$61,2,FALSE))</f>
        <v>-</v>
      </c>
      <c r="AC190" s="32" t="str">
        <f t="shared" si="41"/>
        <v>-</v>
      </c>
      <c r="AD190" s="32" t="str">
        <f t="shared" si="40"/>
        <v>-</v>
      </c>
      <c r="AE190" s="32" t="str">
        <f>IF(S190="-","-",VLOOKUP(S190,十干十二支!$A$1:B$61,2,FALSE))</f>
        <v>-</v>
      </c>
      <c r="AF190" s="32" t="str">
        <f>IF(T190="-","-",VLOOKUP(T190,十干十二支!$A$1:B$61,2,FALSE))</f>
        <v>-</v>
      </c>
      <c r="AG190" s="32" t="str">
        <f t="shared" si="42"/>
        <v>-</v>
      </c>
    </row>
    <row r="191" spans="2:33" s="20" customFormat="1" ht="48.5" customHeight="1">
      <c r="B191" s="27" t="s">
        <v>1067</v>
      </c>
      <c r="C191" s="27" t="s">
        <v>912</v>
      </c>
      <c r="D191" s="27" t="s">
        <v>912</v>
      </c>
      <c r="E191" s="28">
        <v>140</v>
      </c>
      <c r="F191" s="27" t="s">
        <v>931</v>
      </c>
      <c r="G191" s="29" t="s">
        <v>1344</v>
      </c>
      <c r="H191" s="47" t="s">
        <v>1889</v>
      </c>
      <c r="I191" s="33" t="s">
        <v>1687</v>
      </c>
      <c r="J191" s="33" t="s">
        <v>912</v>
      </c>
      <c r="K191" s="33" t="s">
        <v>942</v>
      </c>
      <c r="L191" s="31" t="s">
        <v>659</v>
      </c>
      <c r="M191" s="33" t="s">
        <v>912</v>
      </c>
      <c r="N191" s="33" t="s">
        <v>912</v>
      </c>
      <c r="O191" s="31" t="s">
        <v>660</v>
      </c>
      <c r="P191" s="31" t="s">
        <v>661</v>
      </c>
      <c r="Q191" s="33" t="s">
        <v>912</v>
      </c>
      <c r="R191" s="33" t="s">
        <v>912</v>
      </c>
      <c r="S191" s="33" t="s">
        <v>912</v>
      </c>
      <c r="T191" s="33" t="s">
        <v>912</v>
      </c>
      <c r="U191" s="33" t="s">
        <v>912</v>
      </c>
      <c r="V191" s="33" t="s">
        <v>912</v>
      </c>
      <c r="W191" s="31" t="s">
        <v>144</v>
      </c>
      <c r="X191" s="33" t="s">
        <v>1890</v>
      </c>
      <c r="Y191" s="31" t="s">
        <v>1344</v>
      </c>
      <c r="Z191" s="33" t="s">
        <v>1847</v>
      </c>
      <c r="AA191" s="32">
        <f>IF(W191="-","-",VLOOKUP(W191,十干十二支!A$2:B$61,2,FALSE))</f>
        <v>5</v>
      </c>
      <c r="AB191" s="32">
        <f>IF(X191="-","-",VLOOKUP(X191,十干十二支!$A$1:B$61,2,FALSE))</f>
        <v>4</v>
      </c>
      <c r="AC191" s="32">
        <f t="shared" si="41"/>
        <v>-1</v>
      </c>
      <c r="AD191" s="32">
        <f t="shared" si="40"/>
        <v>-1</v>
      </c>
      <c r="AE191" s="32" t="str">
        <f>IF(S191="-","-",VLOOKUP(S191,十干十二支!$A$1:B$61,2,FALSE))</f>
        <v>-</v>
      </c>
      <c r="AF191" s="32" t="str">
        <f>IF(T191="-","-",VLOOKUP(T191,十干十二支!$A$1:B$61,2,FALSE))</f>
        <v>-</v>
      </c>
      <c r="AG191" s="32" t="str">
        <f t="shared" si="42"/>
        <v>-</v>
      </c>
    </row>
    <row r="192" spans="2:33" s="20" customFormat="1" ht="48.5" customHeight="1">
      <c r="B192" s="27" t="s">
        <v>1089</v>
      </c>
      <c r="C192" s="27" t="s">
        <v>912</v>
      </c>
      <c r="D192" s="27" t="s">
        <v>912</v>
      </c>
      <c r="E192" s="28">
        <v>140</v>
      </c>
      <c r="F192" s="27" t="s">
        <v>939</v>
      </c>
      <c r="G192" s="29" t="s">
        <v>1768</v>
      </c>
      <c r="H192" s="47" t="s">
        <v>1767</v>
      </c>
      <c r="I192" s="33" t="s">
        <v>912</v>
      </c>
      <c r="J192" s="33" t="s">
        <v>934</v>
      </c>
      <c r="K192" s="48" t="s">
        <v>933</v>
      </c>
      <c r="L192" s="31" t="s">
        <v>21</v>
      </c>
      <c r="M192" s="31" t="s">
        <v>21</v>
      </c>
      <c r="N192" s="31" t="s">
        <v>21</v>
      </c>
      <c r="O192" s="31" t="s">
        <v>21</v>
      </c>
      <c r="P192" s="31" t="s">
        <v>21</v>
      </c>
      <c r="Q192" s="31" t="s">
        <v>21</v>
      </c>
      <c r="R192" s="31" t="s">
        <v>21</v>
      </c>
      <c r="S192" s="31" t="s">
        <v>21</v>
      </c>
      <c r="T192" s="31" t="s">
        <v>21</v>
      </c>
      <c r="U192" s="31" t="s">
        <v>21</v>
      </c>
      <c r="V192" s="31" t="s">
        <v>21</v>
      </c>
      <c r="W192" s="31" t="s">
        <v>21</v>
      </c>
      <c r="X192" s="31" t="s">
        <v>21</v>
      </c>
      <c r="Y192" s="31" t="s">
        <v>21</v>
      </c>
      <c r="Z192" s="31" t="s">
        <v>21</v>
      </c>
      <c r="AA192" s="32" t="str">
        <f>IF(W192="-","-",VLOOKUP(W192,十干十二支!A$2:B$61,2,FALSE))</f>
        <v>-</v>
      </c>
      <c r="AB192" s="32" t="str">
        <f>IF(X192="-","-",VLOOKUP(X192,十干十二支!$A$1:B$61,2,FALSE))</f>
        <v>-</v>
      </c>
      <c r="AC192" s="32" t="str">
        <f t="shared" si="41"/>
        <v>-</v>
      </c>
      <c r="AD192" s="32" t="str">
        <f t="shared" si="40"/>
        <v>-</v>
      </c>
      <c r="AE192" s="32" t="str">
        <f>IF(S192="-","-",VLOOKUP(S192,十干十二支!$A$1:B$61,2,FALSE))</f>
        <v>-</v>
      </c>
      <c r="AF192" s="32" t="str">
        <f>IF(T192="-","-",VLOOKUP(T192,十干十二支!$A$1:B$61,2,FALSE))</f>
        <v>-</v>
      </c>
      <c r="AG192" s="32" t="str">
        <f t="shared" si="42"/>
        <v>-</v>
      </c>
    </row>
    <row r="193" spans="2:33" s="20" customFormat="1" ht="48.5" customHeight="1">
      <c r="B193" s="27" t="s">
        <v>997</v>
      </c>
      <c r="C193" s="27" t="s">
        <v>912</v>
      </c>
      <c r="D193" s="27" t="s">
        <v>912</v>
      </c>
      <c r="E193" s="28">
        <v>141</v>
      </c>
      <c r="F193" s="27" t="s">
        <v>922</v>
      </c>
      <c r="G193" s="29" t="s">
        <v>1345</v>
      </c>
      <c r="H193" s="47" t="s">
        <v>1532</v>
      </c>
      <c r="I193" s="33" t="s">
        <v>912</v>
      </c>
      <c r="J193" s="33" t="s">
        <v>934</v>
      </c>
      <c r="K193" s="48" t="s">
        <v>933</v>
      </c>
      <c r="L193" s="31" t="s">
        <v>21</v>
      </c>
      <c r="M193" s="31" t="s">
        <v>21</v>
      </c>
      <c r="N193" s="31" t="s">
        <v>21</v>
      </c>
      <c r="O193" s="31" t="s">
        <v>21</v>
      </c>
      <c r="P193" s="31" t="s">
        <v>21</v>
      </c>
      <c r="Q193" s="31" t="s">
        <v>21</v>
      </c>
      <c r="R193" s="31" t="s">
        <v>21</v>
      </c>
      <c r="S193" s="31" t="s">
        <v>21</v>
      </c>
      <c r="T193" s="31" t="s">
        <v>21</v>
      </c>
      <c r="U193" s="31" t="s">
        <v>21</v>
      </c>
      <c r="V193" s="31" t="s">
        <v>21</v>
      </c>
      <c r="W193" s="31" t="s">
        <v>21</v>
      </c>
      <c r="X193" s="31" t="s">
        <v>21</v>
      </c>
      <c r="Y193" s="31" t="s">
        <v>21</v>
      </c>
      <c r="Z193" s="31" t="s">
        <v>21</v>
      </c>
      <c r="AA193" s="32" t="str">
        <f>IF(W193="-","-",VLOOKUP(W193,十干十二支!A$2:B$61,2,FALSE))</f>
        <v>-</v>
      </c>
      <c r="AB193" s="32" t="str">
        <f>IF(X193="-","-",VLOOKUP(X193,十干十二支!$A$1:B$61,2,FALSE))</f>
        <v>-</v>
      </c>
      <c r="AC193" s="32" t="str">
        <f t="shared" si="41"/>
        <v>-</v>
      </c>
      <c r="AD193" s="32" t="str">
        <f t="shared" si="40"/>
        <v>-</v>
      </c>
      <c r="AE193" s="32" t="str">
        <f>IF(S193="-","-",VLOOKUP(S193,十干十二支!$A$1:B$61,2,FALSE))</f>
        <v>-</v>
      </c>
      <c r="AF193" s="32" t="str">
        <f>IF(T193="-","-",VLOOKUP(T193,十干十二支!$A$1:B$61,2,FALSE))</f>
        <v>-</v>
      </c>
      <c r="AG193" s="32" t="str">
        <f t="shared" si="42"/>
        <v>-</v>
      </c>
    </row>
    <row r="194" spans="2:33" s="20" customFormat="1" ht="48.5" customHeight="1">
      <c r="B194" s="27" t="s">
        <v>1145</v>
      </c>
      <c r="C194" s="27" t="s">
        <v>912</v>
      </c>
      <c r="D194" s="27" t="s">
        <v>1044</v>
      </c>
      <c r="E194" s="28">
        <v>141</v>
      </c>
      <c r="F194" s="27" t="s">
        <v>912</v>
      </c>
      <c r="G194" s="29" t="s">
        <v>1346</v>
      </c>
      <c r="H194" s="47" t="s">
        <v>1533</v>
      </c>
      <c r="I194" s="33" t="s">
        <v>912</v>
      </c>
      <c r="J194" s="33" t="s">
        <v>912</v>
      </c>
      <c r="K194" s="33" t="s">
        <v>942</v>
      </c>
      <c r="L194" s="31" t="s">
        <v>666</v>
      </c>
      <c r="M194" s="33" t="s">
        <v>912</v>
      </c>
      <c r="N194" s="33" t="s">
        <v>912</v>
      </c>
      <c r="O194" s="33" t="s">
        <v>936</v>
      </c>
      <c r="P194" s="33" t="s">
        <v>935</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41"/>
        <v>-</v>
      </c>
      <c r="AD194" s="32" t="str">
        <f t="shared" si="40"/>
        <v>-</v>
      </c>
      <c r="AE194" s="32" t="str">
        <f>IF(S194="-","-",VLOOKUP(S194,十干十二支!$A$1:B$61,2,FALSE))</f>
        <v>-</v>
      </c>
      <c r="AF194" s="32" t="str">
        <f>IF(T194="-","-",VLOOKUP(T194,十干十二支!$A$1:B$61,2,FALSE))</f>
        <v>-</v>
      </c>
      <c r="AG194" s="32" t="str">
        <f t="shared" si="42"/>
        <v>-</v>
      </c>
    </row>
    <row r="195" spans="2:33" s="20" customFormat="1" ht="48.5" customHeight="1">
      <c r="B195" s="27" t="s">
        <v>1044</v>
      </c>
      <c r="C195" s="27" t="s">
        <v>912</v>
      </c>
      <c r="D195" s="27" t="s">
        <v>912</v>
      </c>
      <c r="E195" s="28">
        <v>141</v>
      </c>
      <c r="F195" s="27" t="s">
        <v>930</v>
      </c>
      <c r="G195" s="29" t="s">
        <v>1347</v>
      </c>
      <c r="H195" s="47" t="s">
        <v>1688</v>
      </c>
      <c r="I195" s="33" t="s">
        <v>1690</v>
      </c>
      <c r="J195" s="33" t="s">
        <v>912</v>
      </c>
      <c r="K195" s="33" t="s">
        <v>942</v>
      </c>
      <c r="L195" s="31" t="s">
        <v>659</v>
      </c>
      <c r="M195" s="33" t="s">
        <v>912</v>
      </c>
      <c r="N195" s="33" t="s">
        <v>912</v>
      </c>
      <c r="O195" s="33" t="s">
        <v>935</v>
      </c>
      <c r="P195" s="33" t="s">
        <v>935</v>
      </c>
      <c r="Q195" s="33" t="s">
        <v>912</v>
      </c>
      <c r="R195" s="33" t="s">
        <v>912</v>
      </c>
      <c r="S195" s="33" t="s">
        <v>912</v>
      </c>
      <c r="T195" s="33" t="s">
        <v>912</v>
      </c>
      <c r="U195" s="33" t="s">
        <v>912</v>
      </c>
      <c r="V195" s="33" t="s">
        <v>912</v>
      </c>
      <c r="W195" s="31" t="s">
        <v>232</v>
      </c>
      <c r="X195" s="31" t="s">
        <v>233</v>
      </c>
      <c r="Y195" s="31" t="s">
        <v>1347</v>
      </c>
      <c r="Z195" s="33" t="s">
        <v>1848</v>
      </c>
      <c r="AA195" s="32">
        <f>IF(W195="-","-",VLOOKUP(W195,十干十二支!A$2:B$61,2,FALSE))</f>
        <v>53</v>
      </c>
      <c r="AB195" s="32">
        <f>IF(X195="-","-",VLOOKUP(X195,十干十二支!$A$1:B$61,2,FALSE))</f>
        <v>54</v>
      </c>
      <c r="AC195" s="32">
        <f t="shared" si="41"/>
        <v>1</v>
      </c>
      <c r="AD195" s="32">
        <f t="shared" si="40"/>
        <v>1</v>
      </c>
      <c r="AE195" s="32" t="str">
        <f>IF(S195="-","-",VLOOKUP(S195,十干十二支!$A$1:B$61,2,FALSE))</f>
        <v>-</v>
      </c>
      <c r="AF195" s="32" t="str">
        <f>IF(T195="-","-",VLOOKUP(T195,十干十二支!$A$1:B$61,2,FALSE))</f>
        <v>-</v>
      </c>
      <c r="AG195" s="32" t="str">
        <f t="shared" si="42"/>
        <v>-</v>
      </c>
    </row>
    <row r="196" spans="2:33" s="20" customFormat="1" ht="48.5" customHeight="1">
      <c r="B196" s="27" t="s">
        <v>1068</v>
      </c>
      <c r="C196" s="27" t="s">
        <v>912</v>
      </c>
      <c r="D196" s="27" t="s">
        <v>912</v>
      </c>
      <c r="E196" s="28">
        <v>141</v>
      </c>
      <c r="F196" s="27" t="s">
        <v>931</v>
      </c>
      <c r="G196" s="29" t="s">
        <v>1348</v>
      </c>
      <c r="H196" s="47" t="s">
        <v>1689</v>
      </c>
      <c r="I196" s="33" t="s">
        <v>1691</v>
      </c>
      <c r="J196" s="33" t="s">
        <v>912</v>
      </c>
      <c r="K196" s="33" t="s">
        <v>942</v>
      </c>
      <c r="L196" s="31" t="s">
        <v>659</v>
      </c>
      <c r="M196" s="33" t="s">
        <v>912</v>
      </c>
      <c r="N196" s="33" t="s">
        <v>912</v>
      </c>
      <c r="O196" s="33" t="s">
        <v>936</v>
      </c>
      <c r="P196" s="33" t="s">
        <v>936</v>
      </c>
      <c r="Q196" s="33" t="s">
        <v>912</v>
      </c>
      <c r="R196" s="33" t="s">
        <v>912</v>
      </c>
      <c r="S196" s="33" t="s">
        <v>912</v>
      </c>
      <c r="T196" s="33" t="s">
        <v>912</v>
      </c>
      <c r="U196" s="33" t="s">
        <v>912</v>
      </c>
      <c r="V196" s="33" t="s">
        <v>912</v>
      </c>
      <c r="W196" s="31" t="s">
        <v>162</v>
      </c>
      <c r="X196" s="31" t="s">
        <v>151</v>
      </c>
      <c r="Y196" s="31" t="s">
        <v>1348</v>
      </c>
      <c r="Z196" s="33" t="s">
        <v>1849</v>
      </c>
      <c r="AA196" s="32">
        <f>IF(W196="-","-",VLOOKUP(W196,十干十二支!A$2:B$61,2,FALSE))</f>
        <v>23</v>
      </c>
      <c r="AB196" s="32">
        <f>IF(X196="-","-",VLOOKUP(X196,十干十二支!$A$1:B$61,2,FALSE))</f>
        <v>24</v>
      </c>
      <c r="AC196" s="32">
        <f t="shared" si="41"/>
        <v>1</v>
      </c>
      <c r="AD196" s="32">
        <f t="shared" si="40"/>
        <v>1</v>
      </c>
      <c r="AE196" s="32" t="str">
        <f>IF(S196="-","-",VLOOKUP(S196,十干十二支!$A$1:B$61,2,FALSE))</f>
        <v>-</v>
      </c>
      <c r="AF196" s="32" t="str">
        <f>IF(T196="-","-",VLOOKUP(T196,十干十二支!$A$1:B$61,2,FALSE))</f>
        <v>-</v>
      </c>
      <c r="AG196" s="32" t="str">
        <f t="shared" si="42"/>
        <v>-</v>
      </c>
    </row>
    <row r="197" spans="2:33" s="20" customFormat="1" ht="48.5" customHeight="1">
      <c r="B197" s="27" t="s">
        <v>1090</v>
      </c>
      <c r="C197" s="27" t="s">
        <v>912</v>
      </c>
      <c r="D197" s="27" t="s">
        <v>912</v>
      </c>
      <c r="E197" s="28">
        <v>141</v>
      </c>
      <c r="F197" s="27" t="s">
        <v>939</v>
      </c>
      <c r="G197" s="29" t="s">
        <v>1349</v>
      </c>
      <c r="H197" s="47" t="s">
        <v>1692</v>
      </c>
      <c r="I197" s="33" t="s">
        <v>1769</v>
      </c>
      <c r="J197" s="33" t="s">
        <v>912</v>
      </c>
      <c r="K197" s="33" t="s">
        <v>942</v>
      </c>
      <c r="L197" s="31" t="s">
        <v>659</v>
      </c>
      <c r="M197" s="33" t="s">
        <v>912</v>
      </c>
      <c r="N197" s="33" t="s">
        <v>912</v>
      </c>
      <c r="O197" s="33" t="s">
        <v>935</v>
      </c>
      <c r="P197" s="33" t="s">
        <v>936</v>
      </c>
      <c r="Q197" s="33" t="s">
        <v>912</v>
      </c>
      <c r="R197" s="33" t="s">
        <v>912</v>
      </c>
      <c r="S197" s="33" t="s">
        <v>912</v>
      </c>
      <c r="T197" s="33" t="s">
        <v>912</v>
      </c>
      <c r="U197" s="33" t="s">
        <v>912</v>
      </c>
      <c r="V197" s="33" t="s">
        <v>912</v>
      </c>
      <c r="W197" s="31" t="s">
        <v>400</v>
      </c>
      <c r="X197" s="31" t="s">
        <v>232</v>
      </c>
      <c r="Y197" s="31" t="s">
        <v>1349</v>
      </c>
      <c r="Z197" s="33" t="s">
        <v>1850</v>
      </c>
      <c r="AA197" s="32">
        <f>IF(W197="-","-",VLOOKUP(W197,十干十二支!A$2:B$61,2,FALSE))</f>
        <v>52</v>
      </c>
      <c r="AB197" s="32">
        <f>IF(X197="-","-",VLOOKUP(X197,十干十二支!$A$1:B$61,2,FALSE))</f>
        <v>53</v>
      </c>
      <c r="AC197" s="32">
        <f t="shared" si="41"/>
        <v>1</v>
      </c>
      <c r="AD197" s="32">
        <f t="shared" si="40"/>
        <v>1</v>
      </c>
      <c r="AE197" s="32" t="str">
        <f>IF(S197="-","-",VLOOKUP(S197,十干十二支!$A$1:B$61,2,FALSE))</f>
        <v>-</v>
      </c>
      <c r="AF197" s="32" t="str">
        <f>IF(T197="-","-",VLOOKUP(T197,十干十二支!$A$1:B$61,2,FALSE))</f>
        <v>-</v>
      </c>
      <c r="AG197" s="32" t="str">
        <f t="shared" si="42"/>
        <v>-</v>
      </c>
    </row>
    <row r="198" spans="2:33" s="20" customFormat="1" ht="48.5" customHeight="1">
      <c r="B198" s="27" t="s">
        <v>1107</v>
      </c>
      <c r="C198" s="27" t="s">
        <v>912</v>
      </c>
      <c r="D198" s="27" t="s">
        <v>912</v>
      </c>
      <c r="E198" s="28">
        <v>141</v>
      </c>
      <c r="F198" s="27" t="s">
        <v>940</v>
      </c>
      <c r="G198" s="29" t="s">
        <v>1350</v>
      </c>
      <c r="H198" s="47" t="s">
        <v>1534</v>
      </c>
      <c r="I198" s="33" t="s">
        <v>912</v>
      </c>
      <c r="J198" s="33" t="s">
        <v>934</v>
      </c>
      <c r="K198" s="48" t="s">
        <v>933</v>
      </c>
      <c r="L198" s="31" t="s">
        <v>21</v>
      </c>
      <c r="M198" s="31" t="s">
        <v>21</v>
      </c>
      <c r="N198" s="31" t="s">
        <v>21</v>
      </c>
      <c r="O198" s="31" t="s">
        <v>21</v>
      </c>
      <c r="P198" s="31" t="s">
        <v>21</v>
      </c>
      <c r="Q198" s="31" t="s">
        <v>21</v>
      </c>
      <c r="R198" s="31" t="s">
        <v>21</v>
      </c>
      <c r="S198" s="31" t="s">
        <v>21</v>
      </c>
      <c r="T198" s="31" t="s">
        <v>21</v>
      </c>
      <c r="U198" s="31" t="s">
        <v>21</v>
      </c>
      <c r="V198" s="31" t="s">
        <v>21</v>
      </c>
      <c r="W198" s="31" t="s">
        <v>21</v>
      </c>
      <c r="X198" s="31" t="s">
        <v>21</v>
      </c>
      <c r="Y198" s="31" t="s">
        <v>21</v>
      </c>
      <c r="Z198" s="31" t="s">
        <v>21</v>
      </c>
      <c r="AA198" s="32" t="str">
        <f>IF(W198="-","-",VLOOKUP(W198,十干十二支!A$2:B$61,2,FALSE))</f>
        <v>-</v>
      </c>
      <c r="AB198" s="32" t="str">
        <f>IF(X198="-","-",VLOOKUP(X198,十干十二支!$A$1:B$61,2,FALSE))</f>
        <v>-</v>
      </c>
      <c r="AC198" s="32" t="str">
        <f t="shared" si="41"/>
        <v>-</v>
      </c>
      <c r="AD198" s="32" t="str">
        <f t="shared" si="40"/>
        <v>-</v>
      </c>
      <c r="AE198" s="32" t="str">
        <f>IF(S198="-","-",VLOOKUP(S198,十干十二支!$A$1:B$61,2,FALSE))</f>
        <v>-</v>
      </c>
      <c r="AF198" s="32" t="str">
        <f>IF(T198="-","-",VLOOKUP(T198,十干十二支!$A$1:B$61,2,FALSE))</f>
        <v>-</v>
      </c>
      <c r="AG198" s="32" t="str">
        <f t="shared" si="42"/>
        <v>-</v>
      </c>
    </row>
    <row r="199" spans="2:33" s="20" customFormat="1" ht="48.5" customHeight="1">
      <c r="B199" s="27" t="s">
        <v>1016</v>
      </c>
      <c r="C199" s="27" t="s">
        <v>912</v>
      </c>
      <c r="D199" s="27" t="s">
        <v>996</v>
      </c>
      <c r="E199" s="28">
        <v>142</v>
      </c>
      <c r="F199" s="27" t="s">
        <v>912</v>
      </c>
      <c r="G199" s="29" t="s">
        <v>1351</v>
      </c>
      <c r="H199" s="47" t="s">
        <v>1535</v>
      </c>
      <c r="I199" s="33" t="s">
        <v>912</v>
      </c>
      <c r="J199" s="33" t="s">
        <v>912</v>
      </c>
      <c r="K199" s="33" t="s">
        <v>942</v>
      </c>
      <c r="L199" s="31" t="s">
        <v>666</v>
      </c>
      <c r="M199" s="33" t="s">
        <v>912</v>
      </c>
      <c r="N199" s="33" t="s">
        <v>912</v>
      </c>
      <c r="O199" s="33" t="s">
        <v>936</v>
      </c>
      <c r="P199" s="33" t="s">
        <v>935</v>
      </c>
      <c r="Q199" s="33" t="s">
        <v>912</v>
      </c>
      <c r="R199" s="33" t="s">
        <v>912</v>
      </c>
      <c r="S199" s="33" t="s">
        <v>912</v>
      </c>
      <c r="T199" s="33" t="s">
        <v>912</v>
      </c>
      <c r="U199" s="33" t="s">
        <v>912</v>
      </c>
      <c r="V199" s="33" t="s">
        <v>912</v>
      </c>
      <c r="W199" s="33" t="s">
        <v>912</v>
      </c>
      <c r="X199" s="33" t="s">
        <v>912</v>
      </c>
      <c r="Y199" s="33" t="s">
        <v>912</v>
      </c>
      <c r="Z199" s="33" t="s">
        <v>912</v>
      </c>
      <c r="AA199" s="32" t="str">
        <f>IF(W199="-","-",VLOOKUP(W199,十干十二支!A$2:B$61,2,FALSE))</f>
        <v>-</v>
      </c>
      <c r="AB199" s="32" t="str">
        <f>IF(X199="-","-",VLOOKUP(X199,十干十二支!$A$1:B$61,2,FALSE))</f>
        <v>-</v>
      </c>
      <c r="AC199" s="32" t="str">
        <f t="shared" si="41"/>
        <v>-</v>
      </c>
      <c r="AD199" s="32" t="str">
        <f t="shared" si="40"/>
        <v>-</v>
      </c>
      <c r="AE199" s="32" t="str">
        <f>IF(S199="-","-",VLOOKUP(S199,十干十二支!$A$1:B$61,2,FALSE))</f>
        <v>-</v>
      </c>
      <c r="AF199" s="32" t="str">
        <f>IF(T199="-","-",VLOOKUP(T199,十干十二支!$A$1:B$61,2,FALSE))</f>
        <v>-</v>
      </c>
      <c r="AG199" s="32" t="str">
        <f t="shared" si="42"/>
        <v>-</v>
      </c>
    </row>
    <row r="200" spans="2:33" s="20" customFormat="1" ht="48.5" customHeight="1">
      <c r="B200" s="27" t="s">
        <v>996</v>
      </c>
      <c r="C200" s="27" t="s">
        <v>912</v>
      </c>
      <c r="D200" s="27" t="s">
        <v>912</v>
      </c>
      <c r="E200" s="28">
        <v>142</v>
      </c>
      <c r="F200" s="27" t="s">
        <v>922</v>
      </c>
      <c r="G200" s="29" t="s">
        <v>1352</v>
      </c>
      <c r="H200" s="47" t="s">
        <v>1693</v>
      </c>
      <c r="I200" s="33" t="s">
        <v>1695</v>
      </c>
      <c r="J200" s="33" t="s">
        <v>912</v>
      </c>
      <c r="K200" s="33" t="s">
        <v>942</v>
      </c>
      <c r="L200" s="31" t="s">
        <v>659</v>
      </c>
      <c r="M200" s="33" t="s">
        <v>912</v>
      </c>
      <c r="N200" s="33" t="s">
        <v>912</v>
      </c>
      <c r="O200" s="33" t="s">
        <v>936</v>
      </c>
      <c r="P200" s="33" t="s">
        <v>936</v>
      </c>
      <c r="Q200" s="33" t="s">
        <v>912</v>
      </c>
      <c r="R200" s="33" t="s">
        <v>912</v>
      </c>
      <c r="S200" s="33" t="s">
        <v>912</v>
      </c>
      <c r="T200" s="33" t="s">
        <v>912</v>
      </c>
      <c r="U200" s="33" t="s">
        <v>912</v>
      </c>
      <c r="V200" s="33" t="s">
        <v>912</v>
      </c>
      <c r="W200" s="31" t="s">
        <v>220</v>
      </c>
      <c r="X200" s="31" t="s">
        <v>221</v>
      </c>
      <c r="Y200" s="31" t="s">
        <v>1352</v>
      </c>
      <c r="Z200" s="33" t="s">
        <v>1851</v>
      </c>
      <c r="AA200" s="32">
        <f>IF(W200="-","-",VLOOKUP(W200,十干十二支!A$2:B$61,2,FALSE))</f>
        <v>39</v>
      </c>
      <c r="AB200" s="32">
        <f>IF(X200="-","-",VLOOKUP(X200,十干十二支!$A$1:B$61,2,FALSE))</f>
        <v>40</v>
      </c>
      <c r="AC200" s="32">
        <f t="shared" si="41"/>
        <v>1</v>
      </c>
      <c r="AD200" s="32">
        <f t="shared" si="40"/>
        <v>1</v>
      </c>
      <c r="AE200" s="32" t="str">
        <f>IF(S200="-","-",VLOOKUP(S200,十干十二支!$A$1:B$61,2,FALSE))</f>
        <v>-</v>
      </c>
      <c r="AF200" s="32" t="str">
        <f>IF(T200="-","-",VLOOKUP(T200,十干十二支!$A$1:B$61,2,FALSE))</f>
        <v>-</v>
      </c>
      <c r="AG200" s="32" t="str">
        <f t="shared" si="42"/>
        <v>-</v>
      </c>
    </row>
    <row r="201" spans="2:33" s="20" customFormat="1" ht="48.5" customHeight="1">
      <c r="B201" s="27" t="s">
        <v>1045</v>
      </c>
      <c r="C201" s="27" t="s">
        <v>912</v>
      </c>
      <c r="D201" s="27" t="s">
        <v>912</v>
      </c>
      <c r="E201" s="28">
        <v>142</v>
      </c>
      <c r="F201" s="27" t="s">
        <v>930</v>
      </c>
      <c r="G201" s="29" t="s">
        <v>1353</v>
      </c>
      <c r="H201" s="47" t="s">
        <v>1696</v>
      </c>
      <c r="I201" s="33" t="s">
        <v>1697</v>
      </c>
      <c r="J201" s="33" t="s">
        <v>912</v>
      </c>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132</v>
      </c>
      <c r="X201" s="31" t="s">
        <v>131</v>
      </c>
      <c r="Y201" s="31" t="s">
        <v>1353</v>
      </c>
      <c r="Z201" s="33" t="s">
        <v>1852</v>
      </c>
      <c r="AA201" s="32">
        <f>IF(W201="-","-",VLOOKUP(W201,十干十二支!A$2:B$61,2,FALSE))</f>
        <v>8</v>
      </c>
      <c r="AB201" s="32">
        <f>IF(X201="-","-",VLOOKUP(X201,十干十二支!$A$1:B$61,2,FALSE))</f>
        <v>9</v>
      </c>
      <c r="AC201" s="32">
        <f t="shared" si="41"/>
        <v>1</v>
      </c>
      <c r="AD201" s="32">
        <f t="shared" si="40"/>
        <v>1</v>
      </c>
      <c r="AE201" s="32" t="str">
        <f>IF(S201="-","-",VLOOKUP(S201,十干十二支!$A$1:B$61,2,FALSE))</f>
        <v>-</v>
      </c>
      <c r="AF201" s="32" t="str">
        <f>IF(T201="-","-",VLOOKUP(T201,十干十二支!$A$1:B$61,2,FALSE))</f>
        <v>-</v>
      </c>
      <c r="AG201" s="32" t="str">
        <f t="shared" si="42"/>
        <v>-</v>
      </c>
    </row>
    <row r="202" spans="2:33" s="20" customFormat="1" ht="48.5" customHeight="1">
      <c r="B202" s="27" t="s">
        <v>1069</v>
      </c>
      <c r="C202" s="27" t="s">
        <v>912</v>
      </c>
      <c r="D202" s="27" t="s">
        <v>912</v>
      </c>
      <c r="E202" s="28">
        <v>142</v>
      </c>
      <c r="F202" s="27" t="s">
        <v>931</v>
      </c>
      <c r="G202" s="29" t="s">
        <v>1354</v>
      </c>
      <c r="H202" s="47" t="s">
        <v>1536</v>
      </c>
      <c r="I202" s="33" t="s">
        <v>912</v>
      </c>
      <c r="J202" s="33" t="s">
        <v>934</v>
      </c>
      <c r="K202" s="48" t="s">
        <v>933</v>
      </c>
      <c r="L202" s="31" t="s">
        <v>21</v>
      </c>
      <c r="M202" s="31" t="s">
        <v>21</v>
      </c>
      <c r="N202" s="31" t="s">
        <v>21</v>
      </c>
      <c r="O202" s="31" t="s">
        <v>21</v>
      </c>
      <c r="P202" s="31" t="s">
        <v>21</v>
      </c>
      <c r="Q202" s="31" t="s">
        <v>21</v>
      </c>
      <c r="R202" s="31" t="s">
        <v>21</v>
      </c>
      <c r="S202" s="31" t="s">
        <v>21</v>
      </c>
      <c r="T202" s="31" t="s">
        <v>21</v>
      </c>
      <c r="U202" s="31" t="s">
        <v>21</v>
      </c>
      <c r="V202" s="31" t="s">
        <v>21</v>
      </c>
      <c r="W202" s="31" t="s">
        <v>21</v>
      </c>
      <c r="X202" s="31" t="s">
        <v>21</v>
      </c>
      <c r="Y202" s="31" t="s">
        <v>21</v>
      </c>
      <c r="Z202" s="31" t="s">
        <v>21</v>
      </c>
      <c r="AA202" s="32" t="str">
        <f>IF(W202="-","-",VLOOKUP(W202,十干十二支!A$2:B$61,2,FALSE))</f>
        <v>-</v>
      </c>
      <c r="AB202" s="32" t="str">
        <f>IF(X202="-","-",VLOOKUP(X202,十干十二支!$A$1:B$61,2,FALSE))</f>
        <v>-</v>
      </c>
      <c r="AC202" s="32" t="str">
        <f t="shared" si="41"/>
        <v>-</v>
      </c>
      <c r="AD202" s="32" t="str">
        <f t="shared" si="40"/>
        <v>-</v>
      </c>
      <c r="AE202" s="32" t="str">
        <f>IF(S202="-","-",VLOOKUP(S202,十干十二支!$A$1:B$61,2,FALSE))</f>
        <v>-</v>
      </c>
      <c r="AF202" s="32" t="str">
        <f>IF(T202="-","-",VLOOKUP(T202,十干十二支!$A$1:B$61,2,FALSE))</f>
        <v>-</v>
      </c>
      <c r="AG202" s="32" t="str">
        <f t="shared" si="42"/>
        <v>-</v>
      </c>
    </row>
    <row r="203" spans="2:33" s="20" customFormat="1" ht="48.5" customHeight="1">
      <c r="B203" s="27" t="s">
        <v>1161</v>
      </c>
      <c r="C203" s="27" t="s">
        <v>912</v>
      </c>
      <c r="D203" s="27" t="s">
        <v>1091</v>
      </c>
      <c r="E203" s="28">
        <v>142</v>
      </c>
      <c r="F203" s="27" t="s">
        <v>912</v>
      </c>
      <c r="G203" s="29" t="s">
        <v>1355</v>
      </c>
      <c r="H203" s="47" t="s">
        <v>1537</v>
      </c>
      <c r="I203" s="33" t="s">
        <v>912</v>
      </c>
      <c r="J203" s="33" t="s">
        <v>912</v>
      </c>
      <c r="K203" s="33" t="s">
        <v>942</v>
      </c>
      <c r="L203" s="31" t="s">
        <v>666</v>
      </c>
      <c r="M203" s="33" t="s">
        <v>912</v>
      </c>
      <c r="N203" s="33" t="s">
        <v>912</v>
      </c>
      <c r="O203" s="33" t="s">
        <v>936</v>
      </c>
      <c r="P203" s="33" t="s">
        <v>935</v>
      </c>
      <c r="Q203" s="33" t="s">
        <v>912</v>
      </c>
      <c r="R203" s="33" t="s">
        <v>912</v>
      </c>
      <c r="S203" s="33" t="s">
        <v>912</v>
      </c>
      <c r="T203" s="33" t="s">
        <v>912</v>
      </c>
      <c r="U203" s="33" t="s">
        <v>912</v>
      </c>
      <c r="V203" s="33" t="s">
        <v>912</v>
      </c>
      <c r="W203" s="33" t="s">
        <v>912</v>
      </c>
      <c r="X203" s="33" t="s">
        <v>912</v>
      </c>
      <c r="Y203" s="33" t="s">
        <v>912</v>
      </c>
      <c r="Z203" s="33" t="s">
        <v>912</v>
      </c>
      <c r="AA203" s="32" t="str">
        <f>IF(W203="-","-",VLOOKUP(W203,十干十二支!A$2:B$61,2,FALSE))</f>
        <v>-</v>
      </c>
      <c r="AB203" s="32" t="str">
        <f>IF(X203="-","-",VLOOKUP(X203,十干十二支!$A$1:B$61,2,FALSE))</f>
        <v>-</v>
      </c>
      <c r="AC203" s="32" t="str">
        <f t="shared" si="41"/>
        <v>-</v>
      </c>
      <c r="AD203" s="32" t="str">
        <f t="shared" si="40"/>
        <v>-</v>
      </c>
      <c r="AE203" s="32" t="str">
        <f>IF(S203="-","-",VLOOKUP(S203,十干十二支!$A$1:B$61,2,FALSE))</f>
        <v>-</v>
      </c>
      <c r="AF203" s="32" t="str">
        <f>IF(T203="-","-",VLOOKUP(T203,十干十二支!$A$1:B$61,2,FALSE))</f>
        <v>-</v>
      </c>
      <c r="AG203" s="32" t="str">
        <f t="shared" si="42"/>
        <v>-</v>
      </c>
    </row>
    <row r="204" spans="2:33" s="20" customFormat="1" ht="48.5" customHeight="1">
      <c r="B204" s="27" t="s">
        <v>1091</v>
      </c>
      <c r="C204" s="27" t="s">
        <v>912</v>
      </c>
      <c r="D204" s="27" t="s">
        <v>912</v>
      </c>
      <c r="E204" s="28">
        <v>142</v>
      </c>
      <c r="F204" s="27" t="s">
        <v>939</v>
      </c>
      <c r="G204" s="29" t="s">
        <v>1356</v>
      </c>
      <c r="H204" s="47" t="s">
        <v>1538</v>
      </c>
      <c r="I204" s="33" t="s">
        <v>1770</v>
      </c>
      <c r="J204" s="33" t="s">
        <v>912</v>
      </c>
      <c r="K204" s="33" t="s">
        <v>942</v>
      </c>
      <c r="L204" s="31" t="s">
        <v>659</v>
      </c>
      <c r="M204" s="33" t="s">
        <v>912</v>
      </c>
      <c r="N204" s="33" t="s">
        <v>912</v>
      </c>
      <c r="O204" s="33" t="s">
        <v>935</v>
      </c>
      <c r="P204" s="33" t="s">
        <v>936</v>
      </c>
      <c r="Q204" s="33" t="s">
        <v>912</v>
      </c>
      <c r="R204" s="33" t="s">
        <v>912</v>
      </c>
      <c r="S204" s="33" t="s">
        <v>912</v>
      </c>
      <c r="T204" s="33" t="s">
        <v>912</v>
      </c>
      <c r="U204" s="33" t="s">
        <v>912</v>
      </c>
      <c r="V204" s="33" t="s">
        <v>912</v>
      </c>
      <c r="W204" s="31" t="s">
        <v>180</v>
      </c>
      <c r="X204" s="31" t="s">
        <v>179</v>
      </c>
      <c r="Y204" s="31" t="s">
        <v>1356</v>
      </c>
      <c r="Z204" s="33" t="s">
        <v>1853</v>
      </c>
      <c r="AA204" s="32">
        <f>IF(W204="-","-",VLOOKUP(W204,十干十二支!A$2:B$61,2,FALSE))</f>
        <v>30</v>
      </c>
      <c r="AB204" s="32">
        <f>IF(X204="-","-",VLOOKUP(X204,十干十二支!$A$1:B$61,2,FALSE))</f>
        <v>31</v>
      </c>
      <c r="AC204" s="32">
        <f t="shared" si="41"/>
        <v>1</v>
      </c>
      <c r="AD204" s="32">
        <f t="shared" si="40"/>
        <v>1</v>
      </c>
      <c r="AE204" s="32" t="str">
        <f>IF(S204="-","-",VLOOKUP(S204,十干十二支!$A$1:B$61,2,FALSE))</f>
        <v>-</v>
      </c>
      <c r="AF204" s="32" t="str">
        <f>IF(T204="-","-",VLOOKUP(T204,十干十二支!$A$1:B$61,2,FALSE))</f>
        <v>-</v>
      </c>
      <c r="AG204" s="32" t="str">
        <f t="shared" si="42"/>
        <v>-</v>
      </c>
    </row>
    <row r="205" spans="2:33" s="20" customFormat="1" ht="48.5" customHeight="1">
      <c r="B205" s="27" t="s">
        <v>1108</v>
      </c>
      <c r="C205" s="27" t="s">
        <v>912</v>
      </c>
      <c r="D205" s="27" t="s">
        <v>912</v>
      </c>
      <c r="E205" s="28">
        <v>142</v>
      </c>
      <c r="F205" s="27" t="s">
        <v>940</v>
      </c>
      <c r="G205" s="29" t="s">
        <v>1357</v>
      </c>
      <c r="H205" s="47" t="s">
        <v>1539</v>
      </c>
      <c r="I205" s="33" t="s">
        <v>912</v>
      </c>
      <c r="J205" s="31" t="s">
        <v>685</v>
      </c>
      <c r="K205" s="31" t="s">
        <v>686</v>
      </c>
      <c r="L205" s="31" t="s">
        <v>21</v>
      </c>
      <c r="M205" s="31" t="s">
        <v>21</v>
      </c>
      <c r="N205" s="31" t="s">
        <v>21</v>
      </c>
      <c r="O205" s="31" t="s">
        <v>21</v>
      </c>
      <c r="P205" s="31" t="s">
        <v>21</v>
      </c>
      <c r="Q205" s="31" t="s">
        <v>21</v>
      </c>
      <c r="R205" s="31" t="s">
        <v>21</v>
      </c>
      <c r="S205" s="31" t="s">
        <v>21</v>
      </c>
      <c r="T205" s="31" t="s">
        <v>21</v>
      </c>
      <c r="U205" s="31" t="s">
        <v>21</v>
      </c>
      <c r="V205" s="31" t="s">
        <v>21</v>
      </c>
      <c r="W205" s="31" t="s">
        <v>21</v>
      </c>
      <c r="X205" s="31" t="s">
        <v>21</v>
      </c>
      <c r="Y205" s="31" t="s">
        <v>21</v>
      </c>
      <c r="Z205" s="31" t="s">
        <v>21</v>
      </c>
      <c r="AA205" s="32" t="str">
        <f>IF(W205="-","-",VLOOKUP(W205,十干十二支!A$2:B$61,2,FALSE))</f>
        <v>-</v>
      </c>
      <c r="AB205" s="32" t="str">
        <f>IF(X205="-","-",VLOOKUP(X205,十干十二支!$A$1:B$61,2,FALSE))</f>
        <v>-</v>
      </c>
      <c r="AC205" s="32" t="str">
        <f t="shared" si="41"/>
        <v>-</v>
      </c>
      <c r="AD205" s="32" t="str">
        <f t="shared" si="40"/>
        <v>-</v>
      </c>
      <c r="AE205" s="32" t="str">
        <f>IF(S205="-","-",VLOOKUP(S205,十干十二支!$A$1:B$61,2,FALSE))</f>
        <v>-</v>
      </c>
      <c r="AF205" s="32" t="str">
        <f>IF(T205="-","-",VLOOKUP(T205,十干十二支!$A$1:B$61,2,FALSE))</f>
        <v>-</v>
      </c>
      <c r="AG205" s="32" t="str">
        <f t="shared" si="42"/>
        <v>-</v>
      </c>
    </row>
    <row r="206" spans="2:33" s="20" customFormat="1" ht="48.5" customHeight="1">
      <c r="B206" s="27" t="s">
        <v>1017</v>
      </c>
      <c r="C206" s="27" t="s">
        <v>912</v>
      </c>
      <c r="D206" s="27" t="s">
        <v>995</v>
      </c>
      <c r="E206" s="28">
        <v>143</v>
      </c>
      <c r="F206" s="27" t="s">
        <v>912</v>
      </c>
      <c r="G206" s="29" t="s">
        <v>1358</v>
      </c>
      <c r="H206" s="47" t="s">
        <v>1540</v>
      </c>
      <c r="I206" s="33" t="s">
        <v>912</v>
      </c>
      <c r="J206" s="33" t="s">
        <v>912</v>
      </c>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41"/>
        <v>-</v>
      </c>
      <c r="AD206" s="32" t="str">
        <f t="shared" si="40"/>
        <v>-</v>
      </c>
      <c r="AE206" s="32" t="str">
        <f>IF(S206="-","-",VLOOKUP(S206,十干十二支!$A$1:B$61,2,FALSE))</f>
        <v>-</v>
      </c>
      <c r="AF206" s="32" t="str">
        <f>IF(T206="-","-",VLOOKUP(T206,十干十二支!$A$1:B$61,2,FALSE))</f>
        <v>-</v>
      </c>
      <c r="AG206" s="32" t="str">
        <f t="shared" si="42"/>
        <v>-</v>
      </c>
    </row>
    <row r="207" spans="2:33" s="20" customFormat="1" ht="102">
      <c r="B207" s="27" t="s">
        <v>995</v>
      </c>
      <c r="C207" s="27" t="s">
        <v>912</v>
      </c>
      <c r="D207" s="27" t="s">
        <v>912</v>
      </c>
      <c r="E207" s="28">
        <v>143</v>
      </c>
      <c r="F207" s="27" t="s">
        <v>922</v>
      </c>
      <c r="G207" s="29" t="s">
        <v>1359</v>
      </c>
      <c r="H207" s="47" t="s">
        <v>1698</v>
      </c>
      <c r="I207" s="33" t="s">
        <v>1699</v>
      </c>
      <c r="J207" s="33" t="s">
        <v>912</v>
      </c>
      <c r="K207" s="33" t="s">
        <v>942</v>
      </c>
      <c r="L207" s="31" t="s">
        <v>659</v>
      </c>
      <c r="M207" s="33" t="s">
        <v>912</v>
      </c>
      <c r="N207" s="33" t="s">
        <v>912</v>
      </c>
      <c r="O207" s="33" t="s">
        <v>935</v>
      </c>
      <c r="P207" s="33" t="s">
        <v>936</v>
      </c>
      <c r="Q207" s="33" t="s">
        <v>912</v>
      </c>
      <c r="R207" s="33" t="s">
        <v>912</v>
      </c>
      <c r="S207" s="33" t="s">
        <v>912</v>
      </c>
      <c r="T207" s="33" t="s">
        <v>912</v>
      </c>
      <c r="U207" s="33" t="s">
        <v>912</v>
      </c>
      <c r="V207" s="33" t="s">
        <v>912</v>
      </c>
      <c r="W207" s="31" t="s">
        <v>63</v>
      </c>
      <c r="X207" s="31" t="s">
        <v>64</v>
      </c>
      <c r="Y207" s="31" t="s">
        <v>1359</v>
      </c>
      <c r="Z207" s="33" t="s">
        <v>1854</v>
      </c>
      <c r="AA207" s="32">
        <f>IF(W207="-","-",VLOOKUP(W207,十干十二支!A$2:B$61,2,FALSE))</f>
        <v>42</v>
      </c>
      <c r="AB207" s="32">
        <f>IF(X207="-","-",VLOOKUP(X207,十干十二支!$A$1:B$61,2,FALSE))</f>
        <v>43</v>
      </c>
      <c r="AC207" s="32">
        <f t="shared" si="41"/>
        <v>1</v>
      </c>
      <c r="AD207" s="32">
        <f t="shared" si="40"/>
        <v>1</v>
      </c>
      <c r="AE207" s="32" t="str">
        <f>IF(S207="-","-",VLOOKUP(S207,十干十二支!$A$1:B$61,2,FALSE))</f>
        <v>-</v>
      </c>
      <c r="AF207" s="32" t="str">
        <f>IF(T207="-","-",VLOOKUP(T207,十干十二支!$A$1:B$61,2,FALSE))</f>
        <v>-</v>
      </c>
      <c r="AG207" s="32" t="str">
        <f t="shared" si="42"/>
        <v>-</v>
      </c>
    </row>
    <row r="208" spans="2:33" s="20" customFormat="1" ht="48.5" customHeight="1">
      <c r="B208" s="27" t="s">
        <v>1018</v>
      </c>
      <c r="C208" s="27" t="s">
        <v>912</v>
      </c>
      <c r="D208" s="27" t="s">
        <v>994</v>
      </c>
      <c r="E208" s="28">
        <v>144</v>
      </c>
      <c r="F208" s="27" t="s">
        <v>912</v>
      </c>
      <c r="G208" s="29" t="s">
        <v>1360</v>
      </c>
      <c r="H208" s="47" t="s">
        <v>1541</v>
      </c>
      <c r="I208" s="33" t="s">
        <v>912</v>
      </c>
      <c r="J208" s="33" t="s">
        <v>912</v>
      </c>
      <c r="K208" s="33" t="s">
        <v>942</v>
      </c>
      <c r="L208" s="31" t="s">
        <v>666</v>
      </c>
      <c r="M208" s="33" t="s">
        <v>912</v>
      </c>
      <c r="N208" s="33" t="s">
        <v>912</v>
      </c>
      <c r="O208" s="33" t="s">
        <v>936</v>
      </c>
      <c r="P208" s="33" t="s">
        <v>935</v>
      </c>
      <c r="Q208" s="33" t="s">
        <v>912</v>
      </c>
      <c r="R208" s="33" t="s">
        <v>912</v>
      </c>
      <c r="S208" s="33" t="s">
        <v>912</v>
      </c>
      <c r="T208" s="33" t="s">
        <v>912</v>
      </c>
      <c r="U208" s="33" t="s">
        <v>912</v>
      </c>
      <c r="V208" s="33" t="s">
        <v>912</v>
      </c>
      <c r="W208" s="33" t="s">
        <v>912</v>
      </c>
      <c r="X208" s="33" t="s">
        <v>912</v>
      </c>
      <c r="Y208" s="33" t="s">
        <v>912</v>
      </c>
      <c r="Z208" s="33" t="s">
        <v>912</v>
      </c>
      <c r="AA208" s="32" t="str">
        <f>IF(W208="-","-",VLOOKUP(W208,十干十二支!A$2:B$61,2,FALSE))</f>
        <v>-</v>
      </c>
      <c r="AB208" s="32" t="str">
        <f>IF(X208="-","-",VLOOKUP(X208,十干十二支!$A$1:B$61,2,FALSE))</f>
        <v>-</v>
      </c>
      <c r="AC208" s="32" t="str">
        <f t="shared" si="41"/>
        <v>-</v>
      </c>
      <c r="AD208" s="32" t="str">
        <f t="shared" si="40"/>
        <v>-</v>
      </c>
      <c r="AE208" s="32" t="str">
        <f>IF(S208="-","-",VLOOKUP(S208,十干十二支!$A$1:B$61,2,FALSE))</f>
        <v>-</v>
      </c>
      <c r="AF208" s="32" t="str">
        <f>IF(T208="-","-",VLOOKUP(T208,十干十二支!$A$1:B$61,2,FALSE))</f>
        <v>-</v>
      </c>
      <c r="AG208" s="32" t="str">
        <f t="shared" si="42"/>
        <v>-</v>
      </c>
    </row>
    <row r="209" spans="2:33" s="20" customFormat="1" ht="48.5" customHeight="1">
      <c r="B209" s="27" t="s">
        <v>994</v>
      </c>
      <c r="C209" s="27" t="s">
        <v>912</v>
      </c>
      <c r="D209" s="27" t="s">
        <v>912</v>
      </c>
      <c r="E209" s="28">
        <v>144</v>
      </c>
      <c r="F209" s="27" t="s">
        <v>922</v>
      </c>
      <c r="G209" s="29" t="s">
        <v>1361</v>
      </c>
      <c r="H209" s="47" t="s">
        <v>1700</v>
      </c>
      <c r="I209" s="33" t="s">
        <v>1701</v>
      </c>
      <c r="J209" s="33" t="s">
        <v>912</v>
      </c>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273</v>
      </c>
      <c r="X209" s="31" t="s">
        <v>272</v>
      </c>
      <c r="Y209" s="31" t="s">
        <v>1361</v>
      </c>
      <c r="Z209" s="33" t="s">
        <v>1855</v>
      </c>
      <c r="AA209" s="32">
        <f>IF(W209="-","-",VLOOKUP(W209,十干十二支!A$2:B$61,2,FALSE))</f>
        <v>33</v>
      </c>
      <c r="AB209" s="32">
        <f>IF(X209="-","-",VLOOKUP(X209,十干十二支!$A$1:B$61,2,FALSE))</f>
        <v>34</v>
      </c>
      <c r="AC209" s="32">
        <f t="shared" si="41"/>
        <v>1</v>
      </c>
      <c r="AD209" s="32">
        <f t="shared" si="40"/>
        <v>1</v>
      </c>
      <c r="AE209" s="32" t="str">
        <f>IF(S209="-","-",VLOOKUP(S209,十干十二支!$A$1:B$61,2,FALSE))</f>
        <v>-</v>
      </c>
      <c r="AF209" s="32" t="str">
        <f>IF(T209="-","-",VLOOKUP(T209,十干十二支!$A$1:B$61,2,FALSE))</f>
        <v>-</v>
      </c>
      <c r="AG209" s="32" t="str">
        <f t="shared" si="42"/>
        <v>-</v>
      </c>
    </row>
    <row r="210" spans="2:33" s="20" customFormat="1" ht="48.5" customHeight="1">
      <c r="B210" s="27" t="s">
        <v>1146</v>
      </c>
      <c r="C210" s="27" t="s">
        <v>912</v>
      </c>
      <c r="D210" s="27" t="s">
        <v>1046</v>
      </c>
      <c r="E210" s="28">
        <v>144</v>
      </c>
      <c r="F210" s="27" t="s">
        <v>912</v>
      </c>
      <c r="G210" s="29" t="s">
        <v>1362</v>
      </c>
      <c r="H210" s="47" t="s">
        <v>1542</v>
      </c>
      <c r="I210" s="50" t="s">
        <v>912</v>
      </c>
      <c r="J210" s="33" t="s">
        <v>912</v>
      </c>
      <c r="K210" s="33" t="s">
        <v>942</v>
      </c>
      <c r="L210" s="31" t="s">
        <v>666</v>
      </c>
      <c r="M210" s="33" t="s">
        <v>912</v>
      </c>
      <c r="N210" s="33" t="s">
        <v>912</v>
      </c>
      <c r="O210" s="33" t="s">
        <v>936</v>
      </c>
      <c r="P210" s="33" t="s">
        <v>935</v>
      </c>
      <c r="Q210" s="33" t="s">
        <v>912</v>
      </c>
      <c r="R210" s="33" t="s">
        <v>912</v>
      </c>
      <c r="S210" s="33" t="s">
        <v>912</v>
      </c>
      <c r="T210" s="33" t="s">
        <v>912</v>
      </c>
      <c r="U210" s="33" t="s">
        <v>912</v>
      </c>
      <c r="V210" s="33" t="s">
        <v>912</v>
      </c>
      <c r="W210" s="33" t="s">
        <v>912</v>
      </c>
      <c r="X210" s="33" t="s">
        <v>912</v>
      </c>
      <c r="Y210" s="33" t="s">
        <v>912</v>
      </c>
      <c r="Z210" s="33" t="s">
        <v>912</v>
      </c>
      <c r="AA210" s="32" t="str">
        <f>IF(W210="-","-",VLOOKUP(W210,十干十二支!A$2:B$61,2,FALSE))</f>
        <v>-</v>
      </c>
      <c r="AB210" s="32" t="str">
        <f>IF(X210="-","-",VLOOKUP(X210,十干十二支!$A$1:B$61,2,FALSE))</f>
        <v>-</v>
      </c>
      <c r="AC210" s="32" t="str">
        <f t="shared" si="41"/>
        <v>-</v>
      </c>
      <c r="AD210" s="32" t="str">
        <f t="shared" si="40"/>
        <v>-</v>
      </c>
      <c r="AE210" s="32" t="str">
        <f>IF(S210="-","-",VLOOKUP(S210,十干十二支!$A$1:B$61,2,FALSE))</f>
        <v>-</v>
      </c>
      <c r="AF210" s="32" t="str">
        <f>IF(T210="-","-",VLOOKUP(T210,十干十二支!$A$1:B$61,2,FALSE))</f>
        <v>-</v>
      </c>
      <c r="AG210" s="32" t="str">
        <f t="shared" si="42"/>
        <v>-</v>
      </c>
    </row>
    <row r="211" spans="2:33" s="20" customFormat="1" ht="48.5" customHeight="1">
      <c r="B211" s="27" t="s">
        <v>1046</v>
      </c>
      <c r="C211" s="27" t="s">
        <v>912</v>
      </c>
      <c r="D211" s="27" t="s">
        <v>912</v>
      </c>
      <c r="E211" s="28">
        <v>144</v>
      </c>
      <c r="F211" s="27" t="s">
        <v>930</v>
      </c>
      <c r="G211" s="29" t="s">
        <v>1363</v>
      </c>
      <c r="H211" s="47" t="s">
        <v>1702</v>
      </c>
      <c r="I211" s="33" t="s">
        <v>1703</v>
      </c>
      <c r="J211" s="33" t="s">
        <v>912</v>
      </c>
      <c r="K211" s="33" t="s">
        <v>942</v>
      </c>
      <c r="L211" s="31" t="s">
        <v>659</v>
      </c>
      <c r="M211" s="33" t="s">
        <v>912</v>
      </c>
      <c r="N211" s="33" t="s">
        <v>912</v>
      </c>
      <c r="O211" s="33" t="s">
        <v>935</v>
      </c>
      <c r="P211" s="33" t="s">
        <v>936</v>
      </c>
      <c r="Q211" s="33" t="s">
        <v>912</v>
      </c>
      <c r="R211" s="33" t="s">
        <v>912</v>
      </c>
      <c r="S211" s="33" t="s">
        <v>912</v>
      </c>
      <c r="T211" s="33" t="s">
        <v>912</v>
      </c>
      <c r="U211" s="33" t="s">
        <v>912</v>
      </c>
      <c r="V211" s="33" t="s">
        <v>912</v>
      </c>
      <c r="W211" s="31" t="s">
        <v>905</v>
      </c>
      <c r="X211" s="31" t="s">
        <v>273</v>
      </c>
      <c r="Y211" s="31" t="s">
        <v>1363</v>
      </c>
      <c r="Z211" s="33" t="s">
        <v>1856</v>
      </c>
      <c r="AA211" s="32">
        <f>IF(W211="-","-",VLOOKUP(W211,十干十二支!A$2:B$61,2,FALSE))</f>
        <v>32</v>
      </c>
      <c r="AB211" s="32">
        <f>IF(X211="-","-",VLOOKUP(X211,十干十二支!$A$1:B$61,2,FALSE))</f>
        <v>33</v>
      </c>
      <c r="AC211" s="32">
        <f t="shared" si="41"/>
        <v>1</v>
      </c>
      <c r="AD211" s="32">
        <f t="shared" si="40"/>
        <v>1</v>
      </c>
      <c r="AE211" s="32" t="str">
        <f>IF(S211="-","-",VLOOKUP(S211,十干十二支!$A$1:B$61,2,FALSE))</f>
        <v>-</v>
      </c>
      <c r="AF211" s="32" t="str">
        <f>IF(T211="-","-",VLOOKUP(T211,十干十二支!$A$1:B$61,2,FALSE))</f>
        <v>-</v>
      </c>
      <c r="AG211" s="32" t="str">
        <f t="shared" si="42"/>
        <v>-</v>
      </c>
    </row>
    <row r="212" spans="2:33" s="20" customFormat="1" ht="48.5" customHeight="1">
      <c r="B212" s="27" t="s">
        <v>1131</v>
      </c>
      <c r="C212" s="27" t="s">
        <v>912</v>
      </c>
      <c r="D212" s="27" t="s">
        <v>1070</v>
      </c>
      <c r="E212" s="28">
        <v>144</v>
      </c>
      <c r="F212" s="27" t="s">
        <v>912</v>
      </c>
      <c r="G212" s="29" t="s">
        <v>1364</v>
      </c>
      <c r="H212" s="47" t="s">
        <v>1543</v>
      </c>
      <c r="I212" s="33" t="s">
        <v>912</v>
      </c>
      <c r="J212" s="33" t="s">
        <v>912</v>
      </c>
      <c r="K212" s="33" t="s">
        <v>942</v>
      </c>
      <c r="L212" s="31" t="s">
        <v>666</v>
      </c>
      <c r="M212" s="33" t="s">
        <v>912</v>
      </c>
      <c r="N212" s="33" t="s">
        <v>912</v>
      </c>
      <c r="O212" s="33" t="s">
        <v>936</v>
      </c>
      <c r="P212" s="33" t="s">
        <v>935</v>
      </c>
      <c r="Q212" s="33" t="s">
        <v>912</v>
      </c>
      <c r="R212" s="33" t="s">
        <v>912</v>
      </c>
      <c r="S212" s="33" t="s">
        <v>912</v>
      </c>
      <c r="T212" s="33" t="s">
        <v>912</v>
      </c>
      <c r="U212" s="33" t="s">
        <v>912</v>
      </c>
      <c r="V212" s="33" t="s">
        <v>912</v>
      </c>
      <c r="W212" s="33" t="s">
        <v>912</v>
      </c>
      <c r="X212" s="33" t="s">
        <v>912</v>
      </c>
      <c r="Y212" s="33" t="s">
        <v>912</v>
      </c>
      <c r="Z212" s="33" t="s">
        <v>912</v>
      </c>
      <c r="AA212" s="32" t="str">
        <f>IF(W212="-","-",VLOOKUP(W212,十干十二支!A$2:B$61,2,FALSE))</f>
        <v>-</v>
      </c>
      <c r="AB212" s="32" t="str">
        <f>IF(X212="-","-",VLOOKUP(X212,十干十二支!$A$1:B$61,2,FALSE))</f>
        <v>-</v>
      </c>
      <c r="AC212" s="32" t="str">
        <f t="shared" si="41"/>
        <v>-</v>
      </c>
      <c r="AD212" s="32" t="str">
        <f t="shared" si="40"/>
        <v>-</v>
      </c>
      <c r="AE212" s="32" t="str">
        <f>IF(S212="-","-",VLOOKUP(S212,十干十二支!$A$1:B$61,2,FALSE))</f>
        <v>-</v>
      </c>
      <c r="AF212" s="32" t="str">
        <f>IF(T212="-","-",VLOOKUP(T212,十干十二支!$A$1:B$61,2,FALSE))</f>
        <v>-</v>
      </c>
      <c r="AG212" s="32" t="str">
        <f t="shared" si="42"/>
        <v>-</v>
      </c>
    </row>
    <row r="213" spans="2:33" s="20" customFormat="1" ht="48.5" customHeight="1">
      <c r="B213" s="27" t="s">
        <v>1070</v>
      </c>
      <c r="C213" s="27" t="s">
        <v>912</v>
      </c>
      <c r="D213" s="27" t="s">
        <v>912</v>
      </c>
      <c r="E213" s="28">
        <v>144</v>
      </c>
      <c r="F213" s="27" t="s">
        <v>931</v>
      </c>
      <c r="G213" s="29" t="s">
        <v>1365</v>
      </c>
      <c r="H213" s="47" t="s">
        <v>1704</v>
      </c>
      <c r="I213" s="33" t="s">
        <v>1705</v>
      </c>
      <c r="J213" s="33" t="s">
        <v>912</v>
      </c>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87</v>
      </c>
      <c r="X213" s="31" t="s">
        <v>400</v>
      </c>
      <c r="Y213" s="31" t="s">
        <v>1365</v>
      </c>
      <c r="Z213" s="33" t="s">
        <v>1857</v>
      </c>
      <c r="AA213" s="32">
        <f>IF(W213="-","-",VLOOKUP(W213,十干十二支!A$2:B$61,2,FALSE))</f>
        <v>51</v>
      </c>
      <c r="AB213" s="32">
        <f>IF(X213="-","-",VLOOKUP(X213,十干十二支!$A$1:B$61,2,FALSE))</f>
        <v>52</v>
      </c>
      <c r="AC213" s="32">
        <f t="shared" si="41"/>
        <v>1</v>
      </c>
      <c r="AD213" s="32">
        <f t="shared" si="40"/>
        <v>1</v>
      </c>
      <c r="AE213" s="32" t="str">
        <f>IF(S213="-","-",VLOOKUP(S213,十干十二支!$A$1:B$61,2,FALSE))</f>
        <v>-</v>
      </c>
      <c r="AF213" s="32" t="str">
        <f>IF(T213="-","-",VLOOKUP(T213,十干十二支!$A$1:B$61,2,FALSE))</f>
        <v>-</v>
      </c>
      <c r="AG213" s="32" t="str">
        <f t="shared" si="42"/>
        <v>-</v>
      </c>
    </row>
    <row r="214" spans="2:33" s="20" customFormat="1" ht="48.5" customHeight="1">
      <c r="B214" s="27" t="s">
        <v>1019</v>
      </c>
      <c r="C214" s="27" t="s">
        <v>912</v>
      </c>
      <c r="D214" s="27" t="s">
        <v>993</v>
      </c>
      <c r="E214" s="28">
        <v>145</v>
      </c>
      <c r="F214" s="27" t="s">
        <v>912</v>
      </c>
      <c r="G214" s="29" t="s">
        <v>1366</v>
      </c>
      <c r="H214" s="47" t="s">
        <v>1544</v>
      </c>
      <c r="I214" s="33" t="s">
        <v>912</v>
      </c>
      <c r="J214" s="33" t="s">
        <v>912</v>
      </c>
      <c r="K214" s="33" t="s">
        <v>942</v>
      </c>
      <c r="L214" s="31" t="s">
        <v>666</v>
      </c>
      <c r="M214" s="33" t="s">
        <v>912</v>
      </c>
      <c r="N214" s="33" t="s">
        <v>912</v>
      </c>
      <c r="O214" s="33" t="s">
        <v>936</v>
      </c>
      <c r="P214" s="33" t="s">
        <v>935</v>
      </c>
      <c r="Q214" s="33" t="s">
        <v>912</v>
      </c>
      <c r="R214" s="33" t="s">
        <v>912</v>
      </c>
      <c r="S214" s="33" t="s">
        <v>912</v>
      </c>
      <c r="T214" s="33" t="s">
        <v>912</v>
      </c>
      <c r="U214" s="33" t="s">
        <v>912</v>
      </c>
      <c r="V214" s="33" t="s">
        <v>912</v>
      </c>
      <c r="W214" s="33" t="s">
        <v>912</v>
      </c>
      <c r="X214" s="33" t="s">
        <v>912</v>
      </c>
      <c r="Y214" s="33" t="s">
        <v>912</v>
      </c>
      <c r="Z214" s="33" t="s">
        <v>912</v>
      </c>
      <c r="AA214" s="32" t="str">
        <f>IF(W214="-","-",VLOOKUP(W214,十干十二支!A$2:B$61,2,FALSE))</f>
        <v>-</v>
      </c>
      <c r="AB214" s="32" t="str">
        <f>IF(X214="-","-",VLOOKUP(X214,十干十二支!$A$1:B$61,2,FALSE))</f>
        <v>-</v>
      </c>
      <c r="AC214" s="32" t="str">
        <f t="shared" si="41"/>
        <v>-</v>
      </c>
      <c r="AD214" s="32" t="str">
        <f t="shared" si="40"/>
        <v>-</v>
      </c>
      <c r="AE214" s="32" t="str">
        <f>IF(S214="-","-",VLOOKUP(S214,十干十二支!$A$1:B$61,2,FALSE))</f>
        <v>-</v>
      </c>
      <c r="AF214" s="32" t="str">
        <f>IF(T214="-","-",VLOOKUP(T214,十干十二支!$A$1:B$61,2,FALSE))</f>
        <v>-</v>
      </c>
      <c r="AG214" s="32" t="str">
        <f t="shared" si="42"/>
        <v>-</v>
      </c>
    </row>
    <row r="215" spans="2:33" s="20" customFormat="1" ht="48.5" customHeight="1">
      <c r="B215" s="27" t="s">
        <v>993</v>
      </c>
      <c r="C215" s="27" t="s">
        <v>912</v>
      </c>
      <c r="D215" s="27" t="s">
        <v>912</v>
      </c>
      <c r="E215" s="28">
        <v>145</v>
      </c>
      <c r="F215" s="27" t="s">
        <v>922</v>
      </c>
      <c r="G215" s="29" t="s">
        <v>1367</v>
      </c>
      <c r="H215" s="47" t="s">
        <v>1706</v>
      </c>
      <c r="I215" s="33" t="s">
        <v>1707</v>
      </c>
      <c r="J215" s="33" t="s">
        <v>912</v>
      </c>
      <c r="K215" s="33" t="s">
        <v>942</v>
      </c>
      <c r="L215" s="31" t="s">
        <v>659</v>
      </c>
      <c r="M215" s="33" t="s">
        <v>912</v>
      </c>
      <c r="N215" s="33" t="s">
        <v>912</v>
      </c>
      <c r="O215" s="33" t="s">
        <v>935</v>
      </c>
      <c r="P215" s="33" t="s">
        <v>936</v>
      </c>
      <c r="Q215" s="33" t="s">
        <v>912</v>
      </c>
      <c r="R215" s="33" t="s">
        <v>912</v>
      </c>
      <c r="S215" s="33" t="s">
        <v>912</v>
      </c>
      <c r="T215" s="33" t="s">
        <v>912</v>
      </c>
      <c r="U215" s="33" t="s">
        <v>912</v>
      </c>
      <c r="V215" s="33" t="s">
        <v>912</v>
      </c>
      <c r="W215" s="31" t="s">
        <v>56</v>
      </c>
      <c r="X215" s="31" t="s">
        <v>341</v>
      </c>
      <c r="Y215" s="31" t="s">
        <v>1367</v>
      </c>
      <c r="Z215" s="33" t="s">
        <v>1858</v>
      </c>
      <c r="AA215" s="32">
        <f>IF(W215="-","-",VLOOKUP(W215,十干十二支!A$2:B$61,2,FALSE))</f>
        <v>45</v>
      </c>
      <c r="AB215" s="32">
        <f>IF(X215="-","-",VLOOKUP(X215,十干十二支!$A$1:B$61,2,FALSE))</f>
        <v>46</v>
      </c>
      <c r="AC215" s="32">
        <f t="shared" si="41"/>
        <v>1</v>
      </c>
      <c r="AD215" s="32">
        <f t="shared" si="40"/>
        <v>1</v>
      </c>
      <c r="AE215" s="32" t="str">
        <f>IF(S215="-","-",VLOOKUP(S215,十干十二支!$A$1:B$61,2,FALSE))</f>
        <v>-</v>
      </c>
      <c r="AF215" s="32" t="str">
        <f>IF(T215="-","-",VLOOKUP(T215,十干十二支!$A$1:B$61,2,FALSE))</f>
        <v>-</v>
      </c>
      <c r="AG215" s="32" t="str">
        <f t="shared" si="42"/>
        <v>-</v>
      </c>
    </row>
    <row r="216" spans="2:33" s="20" customFormat="1" ht="48.5" customHeight="1">
      <c r="B216" s="27" t="s">
        <v>1147</v>
      </c>
      <c r="C216" s="27" t="s">
        <v>912</v>
      </c>
      <c r="D216" s="27" t="s">
        <v>1047</v>
      </c>
      <c r="E216" s="28">
        <v>145</v>
      </c>
      <c r="F216" s="27" t="s">
        <v>912</v>
      </c>
      <c r="G216" s="29" t="s">
        <v>1368</v>
      </c>
      <c r="H216" s="47" t="s">
        <v>1545</v>
      </c>
      <c r="I216" s="33" t="s">
        <v>912</v>
      </c>
      <c r="J216" s="33" t="s">
        <v>912</v>
      </c>
      <c r="K216" s="33" t="s">
        <v>942</v>
      </c>
      <c r="L216" s="31" t="s">
        <v>666</v>
      </c>
      <c r="M216" s="33" t="s">
        <v>912</v>
      </c>
      <c r="N216" s="33" t="s">
        <v>912</v>
      </c>
      <c r="O216" s="33" t="s">
        <v>936</v>
      </c>
      <c r="P216" s="33" t="s">
        <v>935</v>
      </c>
      <c r="Q216" s="33" t="s">
        <v>912</v>
      </c>
      <c r="R216" s="33" t="s">
        <v>912</v>
      </c>
      <c r="S216" s="33" t="s">
        <v>912</v>
      </c>
      <c r="T216" s="33" t="s">
        <v>912</v>
      </c>
      <c r="U216" s="33" t="s">
        <v>912</v>
      </c>
      <c r="V216" s="33" t="s">
        <v>912</v>
      </c>
      <c r="W216" s="33" t="s">
        <v>912</v>
      </c>
      <c r="X216" s="33" t="s">
        <v>912</v>
      </c>
      <c r="Y216" s="33" t="s">
        <v>912</v>
      </c>
      <c r="Z216" s="33" t="s">
        <v>912</v>
      </c>
      <c r="AA216" s="32" t="str">
        <f>IF(W216="-","-",VLOOKUP(W216,十干十二支!A$2:B$61,2,FALSE))</f>
        <v>-</v>
      </c>
      <c r="AB216" s="32" t="str">
        <f>IF(X216="-","-",VLOOKUP(X216,十干十二支!$A$1:B$61,2,FALSE))</f>
        <v>-</v>
      </c>
      <c r="AC216" s="32" t="str">
        <f t="shared" si="41"/>
        <v>-</v>
      </c>
      <c r="AD216" s="32" t="str">
        <f t="shared" si="40"/>
        <v>-</v>
      </c>
      <c r="AE216" s="32" t="str">
        <f>IF(S216="-","-",VLOOKUP(S216,十干十二支!$A$1:B$61,2,FALSE))</f>
        <v>-</v>
      </c>
      <c r="AF216" s="32" t="str">
        <f>IF(T216="-","-",VLOOKUP(T216,十干十二支!$A$1:B$61,2,FALSE))</f>
        <v>-</v>
      </c>
      <c r="AG216" s="32" t="str">
        <f t="shared" si="42"/>
        <v>-</v>
      </c>
    </row>
    <row r="217" spans="2:33" s="20" customFormat="1" ht="48.5" customHeight="1">
      <c r="B217" s="27" t="s">
        <v>1047</v>
      </c>
      <c r="C217" s="27" t="s">
        <v>912</v>
      </c>
      <c r="D217" s="27" t="s">
        <v>912</v>
      </c>
      <c r="E217" s="28">
        <v>145</v>
      </c>
      <c r="F217" s="27" t="s">
        <v>930</v>
      </c>
      <c r="G217" s="29" t="s">
        <v>1369</v>
      </c>
      <c r="H217" s="47" t="s">
        <v>1708</v>
      </c>
      <c r="I217" s="33" t="s">
        <v>1709</v>
      </c>
      <c r="J217" s="33" t="s">
        <v>912</v>
      </c>
      <c r="K217" s="33" t="s">
        <v>942</v>
      </c>
      <c r="L217" s="31" t="s">
        <v>659</v>
      </c>
      <c r="M217" s="33" t="s">
        <v>912</v>
      </c>
      <c r="N217" s="33" t="s">
        <v>912</v>
      </c>
      <c r="O217" s="33" t="s">
        <v>935</v>
      </c>
      <c r="P217" s="33" t="s">
        <v>936</v>
      </c>
      <c r="Q217" s="33" t="s">
        <v>912</v>
      </c>
      <c r="R217" s="33" t="s">
        <v>912</v>
      </c>
      <c r="S217" s="33" t="s">
        <v>912</v>
      </c>
      <c r="T217" s="33" t="s">
        <v>912</v>
      </c>
      <c r="U217" s="33" t="s">
        <v>912</v>
      </c>
      <c r="V217" s="33" t="s">
        <v>912</v>
      </c>
      <c r="W217" s="31" t="s">
        <v>57</v>
      </c>
      <c r="X217" s="31" t="s">
        <v>56</v>
      </c>
      <c r="Y217" s="31" t="s">
        <v>1369</v>
      </c>
      <c r="Z217" s="33" t="s">
        <v>1859</v>
      </c>
      <c r="AA217" s="32">
        <f>IF(W217="-","-",VLOOKUP(W217,十干十二支!A$2:B$61,2,FALSE))</f>
        <v>44</v>
      </c>
      <c r="AB217" s="32">
        <f>IF(X217="-","-",VLOOKUP(X217,十干十二支!$A$1:B$61,2,FALSE))</f>
        <v>45</v>
      </c>
      <c r="AC217" s="32">
        <f t="shared" si="41"/>
        <v>1</v>
      </c>
      <c r="AD217" s="32">
        <f t="shared" si="40"/>
        <v>1</v>
      </c>
      <c r="AE217" s="32" t="str">
        <f>IF(S217="-","-",VLOOKUP(S217,十干十二支!$A$1:B$61,2,FALSE))</f>
        <v>-</v>
      </c>
      <c r="AF217" s="32" t="str">
        <f>IF(T217="-","-",VLOOKUP(T217,十干十二支!$A$1:B$61,2,FALSE))</f>
        <v>-</v>
      </c>
      <c r="AG217" s="32" t="str">
        <f t="shared" si="42"/>
        <v>-</v>
      </c>
    </row>
    <row r="218" spans="2:33" s="20" customFormat="1" ht="48.5" customHeight="1">
      <c r="B218" s="27" t="s">
        <v>1020</v>
      </c>
      <c r="C218" s="27" t="s">
        <v>912</v>
      </c>
      <c r="D218" s="27" t="s">
        <v>992</v>
      </c>
      <c r="E218" s="28">
        <v>146</v>
      </c>
      <c r="F218" s="27" t="s">
        <v>912</v>
      </c>
      <c r="G218" s="29" t="s">
        <v>1370</v>
      </c>
      <c r="H218" s="47" t="s">
        <v>1546</v>
      </c>
      <c r="I218" s="33" t="s">
        <v>912</v>
      </c>
      <c r="J218" s="33" t="s">
        <v>912</v>
      </c>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41"/>
        <v>-</v>
      </c>
      <c r="AD218" s="32" t="str">
        <f t="shared" ref="AD218:AD281" si="43">IF(AC218="-","-",IF(ABS(AC218)&gt;30,IF(AC218 &gt; 0, AC218-60, AC218+60),AC218))</f>
        <v>-</v>
      </c>
      <c r="AE218" s="32" t="str">
        <f>IF(S218="-","-",VLOOKUP(S218,十干十二支!$A$1:B$61,2,FALSE))</f>
        <v>-</v>
      </c>
      <c r="AF218" s="32" t="str">
        <f>IF(T218="-","-",VLOOKUP(T218,十干十二支!$A$1:B$61,2,FALSE))</f>
        <v>-</v>
      </c>
      <c r="AG218" s="32" t="str">
        <f t="shared" si="42"/>
        <v>-</v>
      </c>
    </row>
    <row r="219" spans="2:33" s="20" customFormat="1" ht="48.5" customHeight="1">
      <c r="B219" s="27" t="s">
        <v>992</v>
      </c>
      <c r="C219" s="27" t="s">
        <v>912</v>
      </c>
      <c r="D219" s="27" t="s">
        <v>912</v>
      </c>
      <c r="E219" s="28">
        <v>146</v>
      </c>
      <c r="F219" s="27" t="s">
        <v>922</v>
      </c>
      <c r="G219" s="29" t="s">
        <v>1371</v>
      </c>
      <c r="H219" s="47" t="s">
        <v>1710</v>
      </c>
      <c r="I219" s="33" t="s">
        <v>1711</v>
      </c>
      <c r="J219" s="33" t="s">
        <v>912</v>
      </c>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179</v>
      </c>
      <c r="X219" s="31" t="s">
        <v>905</v>
      </c>
      <c r="Y219" s="31" t="s">
        <v>1371</v>
      </c>
      <c r="Z219" s="33" t="s">
        <v>1860</v>
      </c>
      <c r="AA219" s="32">
        <f>IF(W219="-","-",VLOOKUP(W219,十干十二支!A$2:B$61,2,FALSE))</f>
        <v>31</v>
      </c>
      <c r="AB219" s="32">
        <f>IF(X219="-","-",VLOOKUP(X219,十干十二支!$A$1:B$61,2,FALSE))</f>
        <v>32</v>
      </c>
      <c r="AC219" s="32">
        <f t="shared" si="41"/>
        <v>1</v>
      </c>
      <c r="AD219" s="32">
        <f t="shared" si="43"/>
        <v>1</v>
      </c>
      <c r="AE219" s="32" t="str">
        <f>IF(S219="-","-",VLOOKUP(S219,十干十二支!$A$1:B$61,2,FALSE))</f>
        <v>-</v>
      </c>
      <c r="AF219" s="32" t="str">
        <f>IF(T219="-","-",VLOOKUP(T219,十干十二支!$A$1:B$61,2,FALSE))</f>
        <v>-</v>
      </c>
      <c r="AG219" s="32" t="str">
        <f t="shared" si="42"/>
        <v>-</v>
      </c>
    </row>
    <row r="220" spans="2:33" s="20" customFormat="1" ht="48.5" customHeight="1">
      <c r="B220" s="27" t="s">
        <v>1148</v>
      </c>
      <c r="C220" s="27" t="s">
        <v>912</v>
      </c>
      <c r="D220" s="27" t="s">
        <v>1048</v>
      </c>
      <c r="E220" s="28">
        <v>146</v>
      </c>
      <c r="F220" s="27" t="s">
        <v>912</v>
      </c>
      <c r="G220" s="29" t="s">
        <v>1372</v>
      </c>
      <c r="H220" s="47" t="s">
        <v>1547</v>
      </c>
      <c r="I220" s="33" t="s">
        <v>912</v>
      </c>
      <c r="J220" s="33" t="s">
        <v>912</v>
      </c>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41"/>
        <v>-</v>
      </c>
      <c r="AD220" s="32" t="str">
        <f t="shared" si="43"/>
        <v>-</v>
      </c>
      <c r="AE220" s="32" t="str">
        <f>IF(S220="-","-",VLOOKUP(S220,十干十二支!$A$1:B$61,2,FALSE))</f>
        <v>-</v>
      </c>
      <c r="AF220" s="32" t="str">
        <f>IF(T220="-","-",VLOOKUP(T220,十干十二支!$A$1:B$61,2,FALSE))</f>
        <v>-</v>
      </c>
      <c r="AG220" s="32" t="str">
        <f t="shared" si="42"/>
        <v>-</v>
      </c>
    </row>
    <row r="221" spans="2:33" s="20" customFormat="1" ht="48.5" customHeight="1">
      <c r="B221" s="27" t="s">
        <v>1048</v>
      </c>
      <c r="C221" s="27" t="s">
        <v>912</v>
      </c>
      <c r="D221" s="27" t="s">
        <v>912</v>
      </c>
      <c r="E221" s="28">
        <v>146</v>
      </c>
      <c r="F221" s="27" t="s">
        <v>930</v>
      </c>
      <c r="G221" s="29" t="s">
        <v>1373</v>
      </c>
      <c r="H221" s="47" t="s">
        <v>1712</v>
      </c>
      <c r="I221" s="33" t="s">
        <v>1713</v>
      </c>
      <c r="J221" s="33" t="s">
        <v>912</v>
      </c>
      <c r="K221" s="33" t="s">
        <v>942</v>
      </c>
      <c r="L221" s="31" t="s">
        <v>659</v>
      </c>
      <c r="M221" s="33" t="s">
        <v>912</v>
      </c>
      <c r="N221" s="33" t="s">
        <v>912</v>
      </c>
      <c r="O221" s="33" t="s">
        <v>935</v>
      </c>
      <c r="P221" s="33" t="s">
        <v>936</v>
      </c>
      <c r="Q221" s="33" t="s">
        <v>912</v>
      </c>
      <c r="R221" s="33" t="s">
        <v>912</v>
      </c>
      <c r="S221" s="33" t="s">
        <v>912</v>
      </c>
      <c r="T221" s="33" t="s">
        <v>912</v>
      </c>
      <c r="U221" s="33" t="s">
        <v>912</v>
      </c>
      <c r="V221" s="33" t="s">
        <v>912</v>
      </c>
      <c r="W221" s="31" t="s">
        <v>910</v>
      </c>
      <c r="X221" s="31" t="s">
        <v>29</v>
      </c>
      <c r="Y221" s="31" t="s">
        <v>1373</v>
      </c>
      <c r="Z221" s="33" t="s">
        <v>1861</v>
      </c>
      <c r="AA221" s="32">
        <f>IF(W221="-","-",VLOOKUP(W221,十干十二支!A$2:B$61,2,FALSE))</f>
        <v>56</v>
      </c>
      <c r="AB221" s="32">
        <f>IF(X221="-","-",VLOOKUP(X221,十干十二支!$A$1:B$61,2,FALSE))</f>
        <v>57</v>
      </c>
      <c r="AC221" s="32">
        <f t="shared" ref="AC221:AC245" si="44">IF(AA221="-","-",AB221-AA221)</f>
        <v>1</v>
      </c>
      <c r="AD221" s="32">
        <f t="shared" si="43"/>
        <v>1</v>
      </c>
      <c r="AE221" s="32" t="str">
        <f>IF(S221="-","-",VLOOKUP(S221,十干十二支!$A$1:B$61,2,FALSE))</f>
        <v>-</v>
      </c>
      <c r="AF221" s="32" t="str">
        <f>IF(T221="-","-",VLOOKUP(T221,十干十二支!$A$1:B$61,2,FALSE))</f>
        <v>-</v>
      </c>
      <c r="AG221" s="32" t="str">
        <f t="shared" ref="AG221:AG245" si="45">IF(AE221="-","-",AF222-AE221)</f>
        <v>-</v>
      </c>
    </row>
    <row r="222" spans="2:33" s="20" customFormat="1" ht="48.5" customHeight="1">
      <c r="B222" s="27" t="s">
        <v>1132</v>
      </c>
      <c r="C222" s="27" t="s">
        <v>912</v>
      </c>
      <c r="D222" s="27" t="s">
        <v>1071</v>
      </c>
      <c r="E222" s="28">
        <v>146</v>
      </c>
      <c r="F222" s="27" t="s">
        <v>912</v>
      </c>
      <c r="G222" s="29" t="s">
        <v>1374</v>
      </c>
      <c r="H222" s="47" t="s">
        <v>1548</v>
      </c>
      <c r="I222" s="33" t="s">
        <v>912</v>
      </c>
      <c r="J222" s="33" t="s">
        <v>912</v>
      </c>
      <c r="K222" s="33" t="s">
        <v>942</v>
      </c>
      <c r="L222" s="31" t="s">
        <v>666</v>
      </c>
      <c r="M222" s="33" t="s">
        <v>912</v>
      </c>
      <c r="N222" s="33" t="s">
        <v>912</v>
      </c>
      <c r="O222" s="33" t="s">
        <v>936</v>
      </c>
      <c r="P222" s="33" t="s">
        <v>935</v>
      </c>
      <c r="Q222" s="33" t="s">
        <v>912</v>
      </c>
      <c r="R222" s="33" t="s">
        <v>912</v>
      </c>
      <c r="S222" s="33" t="s">
        <v>912</v>
      </c>
      <c r="T222" s="33" t="s">
        <v>912</v>
      </c>
      <c r="U222" s="33" t="s">
        <v>912</v>
      </c>
      <c r="V222" s="33" t="s">
        <v>912</v>
      </c>
      <c r="W222" s="33" t="s">
        <v>912</v>
      </c>
      <c r="X222" s="33" t="s">
        <v>912</v>
      </c>
      <c r="Y222" s="33" t="s">
        <v>912</v>
      </c>
      <c r="Z222" s="33" t="s">
        <v>912</v>
      </c>
      <c r="AA222" s="32" t="str">
        <f>IF(W222="-","-",VLOOKUP(W222,十干十二支!A$2:B$61,2,FALSE))</f>
        <v>-</v>
      </c>
      <c r="AB222" s="32" t="str">
        <f>IF(X222="-","-",VLOOKUP(X222,十干十二支!$A$1:B$61,2,FALSE))</f>
        <v>-</v>
      </c>
      <c r="AC222" s="32" t="str">
        <f t="shared" si="44"/>
        <v>-</v>
      </c>
      <c r="AD222" s="32" t="str">
        <f t="shared" si="43"/>
        <v>-</v>
      </c>
      <c r="AE222" s="32" t="str">
        <f>IF(S222="-","-",VLOOKUP(S222,十干十二支!$A$1:B$61,2,FALSE))</f>
        <v>-</v>
      </c>
      <c r="AF222" s="32" t="str">
        <f>IF(T222="-","-",VLOOKUP(T222,十干十二支!$A$1:B$61,2,FALSE))</f>
        <v>-</v>
      </c>
      <c r="AG222" s="32" t="str">
        <f t="shared" si="45"/>
        <v>-</v>
      </c>
    </row>
    <row r="223" spans="2:33" s="20" customFormat="1" ht="48.5" customHeight="1">
      <c r="B223" s="27" t="s">
        <v>1071</v>
      </c>
      <c r="C223" s="27" t="s">
        <v>912</v>
      </c>
      <c r="D223" s="27" t="s">
        <v>912</v>
      </c>
      <c r="E223" s="28">
        <v>146</v>
      </c>
      <c r="F223" s="27" t="s">
        <v>931</v>
      </c>
      <c r="G223" s="29" t="s">
        <v>1375</v>
      </c>
      <c r="H223" s="47" t="s">
        <v>1714</v>
      </c>
      <c r="I223" s="33" t="s">
        <v>1715</v>
      </c>
      <c r="J223" s="33" t="s">
        <v>912</v>
      </c>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49</v>
      </c>
      <c r="X223" s="31" t="s">
        <v>249</v>
      </c>
      <c r="Y223" s="31" t="s">
        <v>1375</v>
      </c>
      <c r="Z223" s="33" t="s">
        <v>1862</v>
      </c>
      <c r="AA223" s="32">
        <f>IF(W223="-","-",VLOOKUP(W223,十干十二支!A$2:B$61,2,FALSE))</f>
        <v>48</v>
      </c>
      <c r="AB223" s="32">
        <f>IF(X223="-","-",VLOOKUP(X223,十干十二支!$A$1:B$61,2,FALSE))</f>
        <v>49</v>
      </c>
      <c r="AC223" s="32">
        <f t="shared" si="44"/>
        <v>1</v>
      </c>
      <c r="AD223" s="32">
        <f t="shared" si="43"/>
        <v>1</v>
      </c>
      <c r="AE223" s="32" t="str">
        <f>IF(S223="-","-",VLOOKUP(S223,十干十二支!$A$1:B$61,2,FALSE))</f>
        <v>-</v>
      </c>
      <c r="AF223" s="32" t="str">
        <f>IF(T223="-","-",VLOOKUP(T223,十干十二支!$A$1:B$61,2,FALSE))</f>
        <v>-</v>
      </c>
      <c r="AG223" s="32" t="str">
        <f t="shared" si="45"/>
        <v>-</v>
      </c>
    </row>
    <row r="224" spans="2:33" s="20" customFormat="1" ht="48.5" customHeight="1">
      <c r="B224" s="27" t="s">
        <v>1162</v>
      </c>
      <c r="C224" s="27" t="s">
        <v>912</v>
      </c>
      <c r="D224" s="27" t="s">
        <v>1092</v>
      </c>
      <c r="E224" s="28">
        <v>146</v>
      </c>
      <c r="F224" s="27" t="s">
        <v>912</v>
      </c>
      <c r="G224" s="29" t="s">
        <v>1376</v>
      </c>
      <c r="H224" s="47" t="s">
        <v>1549</v>
      </c>
      <c r="I224" s="33" t="s">
        <v>912</v>
      </c>
      <c r="J224" s="33" t="s">
        <v>912</v>
      </c>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44"/>
        <v>-</v>
      </c>
      <c r="AD224" s="32" t="str">
        <f t="shared" si="43"/>
        <v>-</v>
      </c>
      <c r="AE224" s="32" t="str">
        <f>IF(S224="-","-",VLOOKUP(S224,十干十二支!$A$1:B$61,2,FALSE))</f>
        <v>-</v>
      </c>
      <c r="AF224" s="32" t="str">
        <f>IF(T224="-","-",VLOOKUP(T224,十干十二支!$A$1:B$61,2,FALSE))</f>
        <v>-</v>
      </c>
      <c r="AG224" s="32" t="str">
        <f t="shared" si="45"/>
        <v>-</v>
      </c>
    </row>
    <row r="225" spans="2:33" s="20" customFormat="1" ht="48.5" customHeight="1">
      <c r="B225" s="27" t="s">
        <v>1092</v>
      </c>
      <c r="C225" s="27" t="s">
        <v>912</v>
      </c>
      <c r="D225" s="27" t="s">
        <v>912</v>
      </c>
      <c r="E225" s="28">
        <v>146</v>
      </c>
      <c r="F225" s="27" t="s">
        <v>939</v>
      </c>
      <c r="G225" s="29" t="s">
        <v>1377</v>
      </c>
      <c r="H225" s="47" t="s">
        <v>1716</v>
      </c>
      <c r="I225" s="33" t="s">
        <v>1717</v>
      </c>
      <c r="J225" s="33" t="s">
        <v>912</v>
      </c>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341</v>
      </c>
      <c r="X225" s="31" t="s">
        <v>50</v>
      </c>
      <c r="Y225" s="31" t="s">
        <v>1377</v>
      </c>
      <c r="Z225" s="33" t="s">
        <v>1863</v>
      </c>
      <c r="AA225" s="32">
        <f>IF(W225="-","-",VLOOKUP(W225,十干十二支!A$2:B$61,2,FALSE))</f>
        <v>46</v>
      </c>
      <c r="AB225" s="32">
        <f>IF(X225="-","-",VLOOKUP(X225,十干十二支!$A$1:B$61,2,FALSE))</f>
        <v>47</v>
      </c>
      <c r="AC225" s="32">
        <f t="shared" si="44"/>
        <v>1</v>
      </c>
      <c r="AD225" s="32">
        <f t="shared" si="43"/>
        <v>1</v>
      </c>
      <c r="AE225" s="32" t="str">
        <f>IF(S225="-","-",VLOOKUP(S225,十干十二支!$A$1:B$61,2,FALSE))</f>
        <v>-</v>
      </c>
      <c r="AF225" s="32" t="str">
        <f>IF(T225="-","-",VLOOKUP(T225,十干十二支!$A$1:B$61,2,FALSE))</f>
        <v>-</v>
      </c>
      <c r="AG225" s="32" t="str">
        <f t="shared" si="45"/>
        <v>-</v>
      </c>
    </row>
    <row r="226" spans="2:33" s="20" customFormat="1" ht="48.5" customHeight="1">
      <c r="B226" s="27" t="s">
        <v>1021</v>
      </c>
      <c r="C226" s="27" t="s">
        <v>912</v>
      </c>
      <c r="D226" s="27" t="s">
        <v>991</v>
      </c>
      <c r="E226" s="28">
        <v>147</v>
      </c>
      <c r="F226" s="27" t="s">
        <v>912</v>
      </c>
      <c r="G226" s="29" t="s">
        <v>1378</v>
      </c>
      <c r="H226" s="47" t="s">
        <v>1550</v>
      </c>
      <c r="I226" s="33" t="s">
        <v>912</v>
      </c>
      <c r="J226" s="33" t="s">
        <v>912</v>
      </c>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44"/>
        <v>-</v>
      </c>
      <c r="AD226" s="32" t="str">
        <f t="shared" si="43"/>
        <v>-</v>
      </c>
      <c r="AE226" s="32" t="str">
        <f>IF(S226="-","-",VLOOKUP(S226,十干十二支!$A$1:B$61,2,FALSE))</f>
        <v>-</v>
      </c>
      <c r="AF226" s="32" t="str">
        <f>IF(T226="-","-",VLOOKUP(T226,十干十二支!$A$1:B$61,2,FALSE))</f>
        <v>-</v>
      </c>
      <c r="AG226" s="32" t="str">
        <f t="shared" si="45"/>
        <v>-</v>
      </c>
    </row>
    <row r="227" spans="2:33" s="20" customFormat="1" ht="48.5" customHeight="1">
      <c r="B227" s="27" t="s">
        <v>991</v>
      </c>
      <c r="C227" s="27" t="s">
        <v>912</v>
      </c>
      <c r="D227" s="27" t="s">
        <v>912</v>
      </c>
      <c r="E227" s="28">
        <v>147</v>
      </c>
      <c r="F227" s="27" t="s">
        <v>922</v>
      </c>
      <c r="G227" s="29" t="s">
        <v>1379</v>
      </c>
      <c r="H227" s="47" t="s">
        <v>1718</v>
      </c>
      <c r="I227" s="33" t="s">
        <v>1719</v>
      </c>
      <c r="J227" s="33" t="s">
        <v>912</v>
      </c>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71</v>
      </c>
      <c r="X227" s="31" t="s">
        <v>70</v>
      </c>
      <c r="Y227" s="31" t="s">
        <v>1379</v>
      </c>
      <c r="Z227" s="33" t="s">
        <v>1864</v>
      </c>
      <c r="AA227" s="32">
        <f>IF(W227="-","-",VLOOKUP(W227,十干十二支!A$2:B$61,2,FALSE))</f>
        <v>10</v>
      </c>
      <c r="AB227" s="32">
        <f>IF(X227="-","-",VLOOKUP(X227,十干十二支!$A$1:B$61,2,FALSE))</f>
        <v>11</v>
      </c>
      <c r="AC227" s="32">
        <f t="shared" si="44"/>
        <v>1</v>
      </c>
      <c r="AD227" s="32">
        <f t="shared" si="43"/>
        <v>1</v>
      </c>
      <c r="AE227" s="32" t="str">
        <f>IF(S227="-","-",VLOOKUP(S227,十干十二支!$A$1:B$61,2,FALSE))</f>
        <v>-</v>
      </c>
      <c r="AF227" s="32" t="str">
        <f>IF(T227="-","-",VLOOKUP(T227,十干十二支!$A$1:B$61,2,FALSE))</f>
        <v>-</v>
      </c>
      <c r="AG227" s="32" t="str">
        <f t="shared" si="45"/>
        <v>-</v>
      </c>
    </row>
    <row r="228" spans="2:33" s="20" customFormat="1" ht="48.5" customHeight="1">
      <c r="B228" s="27" t="s">
        <v>1149</v>
      </c>
      <c r="C228" s="27" t="s">
        <v>912</v>
      </c>
      <c r="D228" s="27" t="s">
        <v>1049</v>
      </c>
      <c r="E228" s="28">
        <v>147</v>
      </c>
      <c r="F228" s="27" t="s">
        <v>912</v>
      </c>
      <c r="G228" s="29" t="s">
        <v>1380</v>
      </c>
      <c r="H228" s="47" t="s">
        <v>1551</v>
      </c>
      <c r="I228" s="33" t="s">
        <v>912</v>
      </c>
      <c r="J228" s="33" t="s">
        <v>912</v>
      </c>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44"/>
        <v>-</v>
      </c>
      <c r="AD228" s="32" t="str">
        <f t="shared" si="43"/>
        <v>-</v>
      </c>
      <c r="AE228" s="32" t="str">
        <f>IF(S228="-","-",VLOOKUP(S228,十干十二支!$A$1:B$61,2,FALSE))</f>
        <v>-</v>
      </c>
      <c r="AF228" s="32" t="str">
        <f>IF(T228="-","-",VLOOKUP(T228,十干十二支!$A$1:B$61,2,FALSE))</f>
        <v>-</v>
      </c>
      <c r="AG228" s="32" t="str">
        <f t="shared" si="45"/>
        <v>-</v>
      </c>
    </row>
    <row r="229" spans="2:33" s="20" customFormat="1" ht="48.5" customHeight="1">
      <c r="B229" s="27" t="s">
        <v>1049</v>
      </c>
      <c r="C229" s="27" t="s">
        <v>912</v>
      </c>
      <c r="D229" s="27" t="s">
        <v>912</v>
      </c>
      <c r="E229" s="28">
        <v>147</v>
      </c>
      <c r="F229" s="27" t="s">
        <v>930</v>
      </c>
      <c r="G229" s="29" t="s">
        <v>1381</v>
      </c>
      <c r="H229" s="47" t="s">
        <v>1720</v>
      </c>
      <c r="I229" s="51" t="s">
        <v>1724</v>
      </c>
      <c r="J229" s="33" t="s">
        <v>912</v>
      </c>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131</v>
      </c>
      <c r="X229" s="31" t="s">
        <v>71</v>
      </c>
      <c r="Y229" s="31" t="s">
        <v>1381</v>
      </c>
      <c r="Z229" s="33" t="s">
        <v>1865</v>
      </c>
      <c r="AA229" s="32">
        <f>IF(W229="-","-",VLOOKUP(W229,十干十二支!A$2:B$61,2,FALSE))</f>
        <v>9</v>
      </c>
      <c r="AB229" s="32">
        <f>IF(X229="-","-",VLOOKUP(X229,十干十二支!$A$1:B$61,2,FALSE))</f>
        <v>10</v>
      </c>
      <c r="AC229" s="32">
        <f t="shared" si="44"/>
        <v>1</v>
      </c>
      <c r="AD229" s="32">
        <f t="shared" si="43"/>
        <v>1</v>
      </c>
      <c r="AE229" s="32" t="str">
        <f>IF(S229="-","-",VLOOKUP(S229,十干十二支!$A$1:B$61,2,FALSE))</f>
        <v>-</v>
      </c>
      <c r="AF229" s="32" t="str">
        <f>IF(T229="-","-",VLOOKUP(T229,十干十二支!$A$1:B$61,2,FALSE))</f>
        <v>-</v>
      </c>
      <c r="AG229" s="32" t="str">
        <f t="shared" si="45"/>
        <v>-</v>
      </c>
    </row>
    <row r="230" spans="2:33" s="20" customFormat="1" ht="48.5" customHeight="1">
      <c r="B230" s="27" t="s">
        <v>1133</v>
      </c>
      <c r="C230" s="27" t="s">
        <v>912</v>
      </c>
      <c r="D230" s="27" t="s">
        <v>1072</v>
      </c>
      <c r="E230" s="28">
        <v>147</v>
      </c>
      <c r="F230" s="27" t="s">
        <v>912</v>
      </c>
      <c r="G230" s="29" t="s">
        <v>1382</v>
      </c>
      <c r="H230" s="47" t="s">
        <v>1552</v>
      </c>
      <c r="I230" s="51" t="s">
        <v>912</v>
      </c>
      <c r="J230" s="33" t="s">
        <v>912</v>
      </c>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44"/>
        <v>-</v>
      </c>
      <c r="AD230" s="32" t="str">
        <f t="shared" si="43"/>
        <v>-</v>
      </c>
      <c r="AE230" s="32" t="str">
        <f>IF(S230="-","-",VLOOKUP(S230,十干十二支!$A$1:B$61,2,FALSE))</f>
        <v>-</v>
      </c>
      <c r="AF230" s="32" t="str">
        <f>IF(T230="-","-",VLOOKUP(T230,十干十二支!$A$1:B$61,2,FALSE))</f>
        <v>-</v>
      </c>
      <c r="AG230" s="32" t="str">
        <f t="shared" si="45"/>
        <v>-</v>
      </c>
    </row>
    <row r="231" spans="2:33" s="20" customFormat="1" ht="48.5" customHeight="1">
      <c r="B231" s="27" t="s">
        <v>1072</v>
      </c>
      <c r="C231" s="27" t="s">
        <v>912</v>
      </c>
      <c r="D231" s="27" t="s">
        <v>912</v>
      </c>
      <c r="E231" s="28">
        <v>147</v>
      </c>
      <c r="F231" s="27" t="s">
        <v>931</v>
      </c>
      <c r="G231" s="29" t="s">
        <v>1383</v>
      </c>
      <c r="H231" s="47" t="s">
        <v>1721</v>
      </c>
      <c r="I231" s="51" t="s">
        <v>1725</v>
      </c>
      <c r="J231" s="33" t="s">
        <v>912</v>
      </c>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272</v>
      </c>
      <c r="X231" s="31" t="s">
        <v>408</v>
      </c>
      <c r="Y231" s="31" t="s">
        <v>1383</v>
      </c>
      <c r="Z231" s="33" t="s">
        <v>1866</v>
      </c>
      <c r="AA231" s="32">
        <f>IF(W231="-","-",VLOOKUP(W231,十干十二支!A$2:B$61,2,FALSE))</f>
        <v>34</v>
      </c>
      <c r="AB231" s="32">
        <f>IF(X231="-","-",VLOOKUP(X231,十干十二支!$A$1:B$61,2,FALSE))</f>
        <v>35</v>
      </c>
      <c r="AC231" s="32">
        <f t="shared" si="44"/>
        <v>1</v>
      </c>
      <c r="AD231" s="32">
        <f t="shared" si="43"/>
        <v>1</v>
      </c>
      <c r="AE231" s="32" t="str">
        <f>IF(S231="-","-",VLOOKUP(S231,十干十二支!$A$1:B$61,2,FALSE))</f>
        <v>-</v>
      </c>
      <c r="AF231" s="32" t="str">
        <f>IF(T231="-","-",VLOOKUP(T231,十干十二支!$A$1:B$61,2,FALSE))</f>
        <v>-</v>
      </c>
      <c r="AG231" s="32" t="str">
        <f t="shared" si="45"/>
        <v>-</v>
      </c>
    </row>
    <row r="232" spans="2:33" s="20" customFormat="1" ht="48.5" customHeight="1">
      <c r="B232" s="27" t="s">
        <v>1163</v>
      </c>
      <c r="C232" s="27" t="s">
        <v>912</v>
      </c>
      <c r="D232" s="27" t="s">
        <v>1093</v>
      </c>
      <c r="E232" s="28">
        <v>147</v>
      </c>
      <c r="F232" s="27" t="s">
        <v>912</v>
      </c>
      <c r="G232" s="29" t="s">
        <v>1384</v>
      </c>
      <c r="H232" s="47" t="s">
        <v>1553</v>
      </c>
      <c r="I232" s="51" t="s">
        <v>912</v>
      </c>
      <c r="J232" s="33" t="s">
        <v>912</v>
      </c>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44"/>
        <v>-</v>
      </c>
      <c r="AD232" s="32" t="str">
        <f t="shared" si="43"/>
        <v>-</v>
      </c>
      <c r="AE232" s="32" t="str">
        <f>IF(S232="-","-",VLOOKUP(S232,十干十二支!$A$1:B$61,2,FALSE))</f>
        <v>-</v>
      </c>
      <c r="AF232" s="32" t="str">
        <f>IF(T232="-","-",VLOOKUP(T232,十干十二支!$A$1:B$61,2,FALSE))</f>
        <v>-</v>
      </c>
      <c r="AG232" s="32" t="str">
        <f t="shared" si="45"/>
        <v>-</v>
      </c>
    </row>
    <row r="233" spans="2:33" s="20" customFormat="1" ht="48.5" customHeight="1">
      <c r="B233" s="27" t="s">
        <v>1093</v>
      </c>
      <c r="C233" s="27" t="s">
        <v>912</v>
      </c>
      <c r="D233" s="27" t="s">
        <v>912</v>
      </c>
      <c r="E233" s="28">
        <v>147</v>
      </c>
      <c r="F233" s="27" t="s">
        <v>939</v>
      </c>
      <c r="G233" s="29" t="s">
        <v>1385</v>
      </c>
      <c r="H233" s="47" t="s">
        <v>1722</v>
      </c>
      <c r="I233" s="51" t="s">
        <v>1726</v>
      </c>
      <c r="J233" s="33" t="s">
        <v>912</v>
      </c>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568</v>
      </c>
      <c r="X233" s="31" t="s">
        <v>904</v>
      </c>
      <c r="Y233" s="31" t="s">
        <v>1385</v>
      </c>
      <c r="Z233" s="33" t="s">
        <v>1867</v>
      </c>
      <c r="AA233" s="32">
        <f>IF(W233="-","-",VLOOKUP(W233,十干十二支!A$2:B$61,2,FALSE))</f>
        <v>0</v>
      </c>
      <c r="AB233" s="32">
        <f>IF(X233="-","-",VLOOKUP(X233,十干十二支!$A$1:B$61,2,FALSE))</f>
        <v>1</v>
      </c>
      <c r="AC233" s="32">
        <f t="shared" si="44"/>
        <v>1</v>
      </c>
      <c r="AD233" s="32">
        <f t="shared" si="43"/>
        <v>1</v>
      </c>
      <c r="AE233" s="32" t="str">
        <f>IF(S233="-","-",VLOOKUP(S233,十干十二支!$A$1:B$61,2,FALSE))</f>
        <v>-</v>
      </c>
      <c r="AF233" s="32" t="str">
        <f>IF(T233="-","-",VLOOKUP(T233,十干十二支!$A$1:B$61,2,FALSE))</f>
        <v>-</v>
      </c>
      <c r="AG233" s="32" t="str">
        <f t="shared" si="45"/>
        <v>-</v>
      </c>
    </row>
    <row r="234" spans="2:33" s="20" customFormat="1" ht="48.5" customHeight="1">
      <c r="B234" s="27" t="s">
        <v>1173</v>
      </c>
      <c r="C234" s="27" t="s">
        <v>912</v>
      </c>
      <c r="D234" s="27" t="s">
        <v>1109</v>
      </c>
      <c r="E234" s="28">
        <v>147</v>
      </c>
      <c r="F234" s="27" t="s">
        <v>912</v>
      </c>
      <c r="G234" s="29" t="s">
        <v>1386</v>
      </c>
      <c r="H234" s="47" t="s">
        <v>1554</v>
      </c>
      <c r="I234" s="51" t="s">
        <v>912</v>
      </c>
      <c r="J234" s="33" t="s">
        <v>912</v>
      </c>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44"/>
        <v>-</v>
      </c>
      <c r="AD234" s="32" t="str">
        <f t="shared" si="43"/>
        <v>-</v>
      </c>
      <c r="AE234" s="32" t="str">
        <f>IF(S234="-","-",VLOOKUP(S234,十干十二支!$A$1:B$61,2,FALSE))</f>
        <v>-</v>
      </c>
      <c r="AF234" s="32" t="str">
        <f>IF(T234="-","-",VLOOKUP(T234,十干十二支!$A$1:B$61,2,FALSE))</f>
        <v>-</v>
      </c>
      <c r="AG234" s="32" t="str">
        <f t="shared" si="45"/>
        <v>-</v>
      </c>
    </row>
    <row r="235" spans="2:33" s="20" customFormat="1" ht="48.5" customHeight="1">
      <c r="B235" s="27" t="s">
        <v>1109</v>
      </c>
      <c r="C235" s="27" t="s">
        <v>912</v>
      </c>
      <c r="D235" s="27" t="s">
        <v>912</v>
      </c>
      <c r="E235" s="28">
        <v>147</v>
      </c>
      <c r="F235" s="27" t="s">
        <v>940</v>
      </c>
      <c r="G235" s="29" t="s">
        <v>1387</v>
      </c>
      <c r="H235" s="47" t="s">
        <v>1723</v>
      </c>
      <c r="I235" s="51" t="s">
        <v>1727</v>
      </c>
      <c r="J235" s="33" t="s">
        <v>912</v>
      </c>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30</v>
      </c>
      <c r="X235" s="31" t="s">
        <v>77</v>
      </c>
      <c r="Y235" s="31" t="s">
        <v>1387</v>
      </c>
      <c r="Z235" s="33" t="s">
        <v>1868</v>
      </c>
      <c r="AA235" s="32">
        <f>IF(W235="-","-",VLOOKUP(W235,十干十二支!A$2:B$61,2,FALSE))</f>
        <v>58</v>
      </c>
      <c r="AB235" s="32">
        <f>IF(X235="-","-",VLOOKUP(X235,十干十二支!$A$1:B$61,2,FALSE))</f>
        <v>59</v>
      </c>
      <c r="AC235" s="32">
        <f t="shared" si="44"/>
        <v>1</v>
      </c>
      <c r="AD235" s="32">
        <f t="shared" si="43"/>
        <v>1</v>
      </c>
      <c r="AE235" s="32" t="str">
        <f>IF(S235="-","-",VLOOKUP(S235,十干十二支!$A$1:B$61,2,FALSE))</f>
        <v>-</v>
      </c>
      <c r="AF235" s="32" t="str">
        <f>IF(T235="-","-",VLOOKUP(T235,十干十二支!$A$1:B$61,2,FALSE))</f>
        <v>-</v>
      </c>
      <c r="AG235" s="32" t="str">
        <f t="shared" si="45"/>
        <v>-</v>
      </c>
    </row>
    <row r="236" spans="2:33" s="20" customFormat="1" ht="48.5" customHeight="1">
      <c r="B236" s="27" t="s">
        <v>1022</v>
      </c>
      <c r="C236" s="27" t="s">
        <v>912</v>
      </c>
      <c r="D236" s="27" t="s">
        <v>989</v>
      </c>
      <c r="E236" s="28">
        <v>148</v>
      </c>
      <c r="F236" s="27" t="s">
        <v>912</v>
      </c>
      <c r="G236" s="29" t="s">
        <v>1388</v>
      </c>
      <c r="H236" s="47" t="s">
        <v>1555</v>
      </c>
      <c r="I236" s="33" t="s">
        <v>912</v>
      </c>
      <c r="J236" s="33" t="s">
        <v>912</v>
      </c>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44"/>
        <v>-</v>
      </c>
      <c r="AD236" s="32" t="str">
        <f t="shared" si="43"/>
        <v>-</v>
      </c>
      <c r="AE236" s="32" t="str">
        <f>IF(S236="-","-",VLOOKUP(S236,十干十二支!$A$1:B$61,2,FALSE))</f>
        <v>-</v>
      </c>
      <c r="AF236" s="32" t="str">
        <f>IF(T236="-","-",VLOOKUP(T236,十干十二支!$A$1:B$61,2,FALSE))</f>
        <v>-</v>
      </c>
      <c r="AG236" s="32" t="str">
        <f t="shared" si="45"/>
        <v>-</v>
      </c>
    </row>
    <row r="237" spans="2:33" s="20" customFormat="1" ht="48.5" customHeight="1">
      <c r="B237" s="27" t="s">
        <v>989</v>
      </c>
      <c r="C237" s="27" t="s">
        <v>912</v>
      </c>
      <c r="D237" s="27" t="s">
        <v>912</v>
      </c>
      <c r="E237" s="28">
        <v>148</v>
      </c>
      <c r="F237" s="27" t="s">
        <v>922</v>
      </c>
      <c r="G237" s="29" t="s">
        <v>1389</v>
      </c>
      <c r="H237" s="47" t="s">
        <v>1728</v>
      </c>
      <c r="I237" s="51" t="s">
        <v>1729</v>
      </c>
      <c r="J237" s="33" t="s">
        <v>912</v>
      </c>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400</v>
      </c>
      <c r="X237" s="31" t="s">
        <v>232</v>
      </c>
      <c r="Y237" s="31" t="s">
        <v>1389</v>
      </c>
      <c r="Z237" s="33" t="s">
        <v>1869</v>
      </c>
      <c r="AA237" s="32">
        <f>IF(W237="-","-",VLOOKUP(W237,十干十二支!A$2:B$61,2,FALSE))</f>
        <v>52</v>
      </c>
      <c r="AB237" s="32">
        <f>IF(X237="-","-",VLOOKUP(X237,十干十二支!$A$1:B$61,2,FALSE))</f>
        <v>53</v>
      </c>
      <c r="AC237" s="32">
        <f t="shared" si="44"/>
        <v>1</v>
      </c>
      <c r="AD237" s="32">
        <f t="shared" si="43"/>
        <v>1</v>
      </c>
      <c r="AE237" s="32" t="str">
        <f>IF(S237="-","-",VLOOKUP(S237,十干十二支!$A$1:B$61,2,FALSE))</f>
        <v>-</v>
      </c>
      <c r="AF237" s="32" t="str">
        <f>IF(T237="-","-",VLOOKUP(T237,十干十二支!$A$1:B$61,2,FALSE))</f>
        <v>-</v>
      </c>
      <c r="AG237" s="32" t="str">
        <f t="shared" si="45"/>
        <v>-</v>
      </c>
    </row>
    <row r="238" spans="2:33" s="20" customFormat="1" ht="48.5" customHeight="1">
      <c r="B238" s="27" t="s">
        <v>1150</v>
      </c>
      <c r="C238" s="27" t="s">
        <v>912</v>
      </c>
      <c r="D238" s="27" t="s">
        <v>1050</v>
      </c>
      <c r="E238" s="28">
        <v>148</v>
      </c>
      <c r="F238" s="27" t="s">
        <v>912</v>
      </c>
      <c r="G238" s="29" t="s">
        <v>1390</v>
      </c>
      <c r="H238" s="47" t="s">
        <v>1556</v>
      </c>
      <c r="I238" s="33" t="s">
        <v>912</v>
      </c>
      <c r="J238" s="33" t="s">
        <v>912</v>
      </c>
      <c r="K238" s="33" t="s">
        <v>942</v>
      </c>
      <c r="L238" s="31" t="s">
        <v>666</v>
      </c>
      <c r="M238" s="33" t="s">
        <v>912</v>
      </c>
      <c r="N238" s="33" t="s">
        <v>912</v>
      </c>
      <c r="O238" s="33" t="s">
        <v>936</v>
      </c>
      <c r="P238" s="33" t="s">
        <v>935</v>
      </c>
      <c r="Q238" s="33" t="s">
        <v>912</v>
      </c>
      <c r="R238" s="33" t="s">
        <v>912</v>
      </c>
      <c r="S238" s="33" t="s">
        <v>912</v>
      </c>
      <c r="T238" s="33" t="s">
        <v>912</v>
      </c>
      <c r="U238" s="33" t="s">
        <v>912</v>
      </c>
      <c r="V238" s="33" t="s">
        <v>912</v>
      </c>
      <c r="W238" s="33" t="s">
        <v>912</v>
      </c>
      <c r="X238" s="33" t="s">
        <v>912</v>
      </c>
      <c r="Y238" s="33" t="s">
        <v>912</v>
      </c>
      <c r="Z238" s="33" t="s">
        <v>912</v>
      </c>
      <c r="AA238" s="32" t="str">
        <f>IF(W238="-","-",VLOOKUP(W238,十干十二支!A$2:B$61,2,FALSE))</f>
        <v>-</v>
      </c>
      <c r="AB238" s="32" t="str">
        <f>IF(X238="-","-",VLOOKUP(X238,十干十二支!$A$1:B$61,2,FALSE))</f>
        <v>-</v>
      </c>
      <c r="AC238" s="32" t="str">
        <f t="shared" si="44"/>
        <v>-</v>
      </c>
      <c r="AD238" s="32" t="str">
        <f t="shared" si="43"/>
        <v>-</v>
      </c>
      <c r="AE238" s="32" t="str">
        <f>IF(S238="-","-",VLOOKUP(S238,十干十二支!$A$1:B$61,2,FALSE))</f>
        <v>-</v>
      </c>
      <c r="AF238" s="32" t="str">
        <f>IF(T238="-","-",VLOOKUP(T238,十干十二支!$A$1:B$61,2,FALSE))</f>
        <v>-</v>
      </c>
      <c r="AG238" s="32" t="str">
        <f t="shared" si="45"/>
        <v>-</v>
      </c>
    </row>
    <row r="239" spans="2:33" s="20" customFormat="1" ht="48.5" customHeight="1">
      <c r="B239" s="27" t="s">
        <v>1050</v>
      </c>
      <c r="C239" s="27" t="s">
        <v>912</v>
      </c>
      <c r="D239" s="27" t="s">
        <v>912</v>
      </c>
      <c r="E239" s="28">
        <v>148</v>
      </c>
      <c r="F239" s="27" t="s">
        <v>930</v>
      </c>
      <c r="G239" s="29" t="s">
        <v>1391</v>
      </c>
      <c r="H239" s="47" t="s">
        <v>1730</v>
      </c>
      <c r="I239" s="52" t="s">
        <v>1731</v>
      </c>
      <c r="J239" s="33" t="s">
        <v>912</v>
      </c>
      <c r="K239" s="33" t="s">
        <v>942</v>
      </c>
      <c r="L239" s="31" t="s">
        <v>659</v>
      </c>
      <c r="M239" s="33" t="s">
        <v>912</v>
      </c>
      <c r="N239" s="33" t="s">
        <v>912</v>
      </c>
      <c r="O239" s="33" t="s">
        <v>935</v>
      </c>
      <c r="P239" s="33" t="s">
        <v>936</v>
      </c>
      <c r="Q239" s="33" t="s">
        <v>912</v>
      </c>
      <c r="R239" s="33" t="s">
        <v>912</v>
      </c>
      <c r="S239" s="33" t="s">
        <v>912</v>
      </c>
      <c r="T239" s="33" t="s">
        <v>912</v>
      </c>
      <c r="U239" s="33" t="s">
        <v>912</v>
      </c>
      <c r="V239" s="33" t="s">
        <v>912</v>
      </c>
      <c r="W239" s="31" t="s">
        <v>341</v>
      </c>
      <c r="X239" s="31" t="s">
        <v>50</v>
      </c>
      <c r="Y239" s="31" t="s">
        <v>1391</v>
      </c>
      <c r="Z239" s="33" t="s">
        <v>1870</v>
      </c>
      <c r="AA239" s="32">
        <f>IF(W239="-","-",VLOOKUP(W239,十干十二支!A$2:B$61,2,FALSE))</f>
        <v>46</v>
      </c>
      <c r="AB239" s="32">
        <f>IF(X239="-","-",VLOOKUP(X239,十干十二支!$A$1:B$61,2,FALSE))</f>
        <v>47</v>
      </c>
      <c r="AC239" s="32">
        <f t="shared" si="44"/>
        <v>1</v>
      </c>
      <c r="AD239" s="32">
        <f t="shared" si="43"/>
        <v>1</v>
      </c>
      <c r="AE239" s="32" t="str">
        <f>IF(S239="-","-",VLOOKUP(S239,十干十二支!$A$1:B$61,2,FALSE))</f>
        <v>-</v>
      </c>
      <c r="AF239" s="32" t="str">
        <f>IF(T239="-","-",VLOOKUP(T239,十干十二支!$A$1:B$61,2,FALSE))</f>
        <v>-</v>
      </c>
      <c r="AG239" s="32" t="str">
        <f t="shared" si="45"/>
        <v>-</v>
      </c>
    </row>
    <row r="240" spans="2:33" s="20" customFormat="1" ht="48.5" customHeight="1">
      <c r="B240" s="27" t="s">
        <v>1134</v>
      </c>
      <c r="C240" s="27" t="s">
        <v>912</v>
      </c>
      <c r="D240" s="27" t="s">
        <v>1073</v>
      </c>
      <c r="E240" s="28">
        <v>148</v>
      </c>
      <c r="F240" s="27" t="s">
        <v>912</v>
      </c>
      <c r="G240" s="29" t="s">
        <v>1392</v>
      </c>
      <c r="H240" s="47" t="s">
        <v>1557</v>
      </c>
      <c r="I240" s="53" t="s">
        <v>912</v>
      </c>
      <c r="J240" s="33" t="s">
        <v>912</v>
      </c>
      <c r="K240" s="33" t="s">
        <v>942</v>
      </c>
      <c r="L240" s="31" t="s">
        <v>666</v>
      </c>
      <c r="M240" s="33" t="s">
        <v>912</v>
      </c>
      <c r="N240" s="33" t="s">
        <v>912</v>
      </c>
      <c r="O240" s="33" t="s">
        <v>936</v>
      </c>
      <c r="P240" s="33" t="s">
        <v>935</v>
      </c>
      <c r="Q240" s="33" t="s">
        <v>912</v>
      </c>
      <c r="R240" s="33" t="s">
        <v>912</v>
      </c>
      <c r="S240" s="33" t="s">
        <v>912</v>
      </c>
      <c r="T240" s="33" t="s">
        <v>912</v>
      </c>
      <c r="U240" s="33" t="s">
        <v>912</v>
      </c>
      <c r="V240" s="33" t="s">
        <v>912</v>
      </c>
      <c r="W240" s="33" t="s">
        <v>912</v>
      </c>
      <c r="X240" s="33" t="s">
        <v>912</v>
      </c>
      <c r="Y240" s="33" t="s">
        <v>912</v>
      </c>
      <c r="Z240" s="33" t="s">
        <v>912</v>
      </c>
      <c r="AA240" s="32" t="str">
        <f>IF(W240="-","-",VLOOKUP(W240,十干十二支!A$2:B$61,2,FALSE))</f>
        <v>-</v>
      </c>
      <c r="AB240" s="32" t="str">
        <f>IF(X240="-","-",VLOOKUP(X240,十干十二支!$A$1:B$61,2,FALSE))</f>
        <v>-</v>
      </c>
      <c r="AC240" s="32" t="str">
        <f t="shared" si="44"/>
        <v>-</v>
      </c>
      <c r="AD240" s="32" t="str">
        <f t="shared" si="43"/>
        <v>-</v>
      </c>
      <c r="AE240" s="32" t="str">
        <f>IF(S240="-","-",VLOOKUP(S240,十干十二支!$A$1:B$61,2,FALSE))</f>
        <v>-</v>
      </c>
      <c r="AF240" s="32" t="str">
        <f>IF(T240="-","-",VLOOKUP(T240,十干十二支!$A$1:B$61,2,FALSE))</f>
        <v>-</v>
      </c>
      <c r="AG240" s="32" t="str">
        <f t="shared" si="45"/>
        <v>-</v>
      </c>
    </row>
    <row r="241" spans="2:33" s="20" customFormat="1" ht="48.5" customHeight="1">
      <c r="B241" s="27" t="s">
        <v>1073</v>
      </c>
      <c r="C241" s="27" t="s">
        <v>912</v>
      </c>
      <c r="D241" s="27" t="s">
        <v>912</v>
      </c>
      <c r="E241" s="28">
        <v>148</v>
      </c>
      <c r="F241" s="27" t="s">
        <v>931</v>
      </c>
      <c r="G241" s="29" t="s">
        <v>1393</v>
      </c>
      <c r="H241" s="47" t="s">
        <v>1732</v>
      </c>
      <c r="I241" s="52" t="s">
        <v>1733</v>
      </c>
      <c r="J241" s="33" t="s">
        <v>912</v>
      </c>
      <c r="K241" s="33" t="s">
        <v>942</v>
      </c>
      <c r="L241" s="31" t="s">
        <v>659</v>
      </c>
      <c r="M241" s="33" t="s">
        <v>912</v>
      </c>
      <c r="N241" s="33" t="s">
        <v>912</v>
      </c>
      <c r="O241" s="33" t="s">
        <v>935</v>
      </c>
      <c r="P241" s="33" t="s">
        <v>936</v>
      </c>
      <c r="Q241" s="33" t="s">
        <v>912</v>
      </c>
      <c r="R241" s="33" t="s">
        <v>912</v>
      </c>
      <c r="S241" s="33" t="s">
        <v>912</v>
      </c>
      <c r="T241" s="33" t="s">
        <v>912</v>
      </c>
      <c r="U241" s="33" t="s">
        <v>912</v>
      </c>
      <c r="V241" s="33" t="s">
        <v>912</v>
      </c>
      <c r="W241" s="31" t="s">
        <v>56</v>
      </c>
      <c r="X241" s="31" t="s">
        <v>341</v>
      </c>
      <c r="Y241" s="31" t="s">
        <v>1393</v>
      </c>
      <c r="Z241" s="33" t="s">
        <v>1871</v>
      </c>
      <c r="AA241" s="32">
        <f>IF(W241="-","-",VLOOKUP(W241,十干十二支!A$2:B$61,2,FALSE))</f>
        <v>45</v>
      </c>
      <c r="AB241" s="32">
        <f>IF(X241="-","-",VLOOKUP(X241,十干十二支!$A$1:B$61,2,FALSE))</f>
        <v>46</v>
      </c>
      <c r="AC241" s="32">
        <f t="shared" si="44"/>
        <v>1</v>
      </c>
      <c r="AD241" s="32">
        <f t="shared" si="43"/>
        <v>1</v>
      </c>
      <c r="AE241" s="32" t="str">
        <f>IF(S241="-","-",VLOOKUP(S241,十干十二支!$A$1:B$61,2,FALSE))</f>
        <v>-</v>
      </c>
      <c r="AF241" s="32" t="str">
        <f>IF(T241="-","-",VLOOKUP(T241,十干十二支!$A$1:B$61,2,FALSE))</f>
        <v>-</v>
      </c>
      <c r="AG241" s="32" t="str">
        <f t="shared" si="45"/>
        <v>-</v>
      </c>
    </row>
    <row r="242" spans="2:33" s="20" customFormat="1" ht="48.5" customHeight="1">
      <c r="B242" s="27" t="s">
        <v>1023</v>
      </c>
      <c r="C242" s="27" t="s">
        <v>912</v>
      </c>
      <c r="D242" s="27" t="s">
        <v>990</v>
      </c>
      <c r="E242" s="28">
        <v>149</v>
      </c>
      <c r="F242" s="27" t="s">
        <v>912</v>
      </c>
      <c r="G242" s="29" t="s">
        <v>1394</v>
      </c>
      <c r="H242" s="47" t="s">
        <v>1558</v>
      </c>
      <c r="I242" s="33" t="s">
        <v>912</v>
      </c>
      <c r="J242" s="33" t="s">
        <v>912</v>
      </c>
      <c r="K242" s="33" t="s">
        <v>942</v>
      </c>
      <c r="L242" s="31" t="s">
        <v>666</v>
      </c>
      <c r="M242" s="33" t="s">
        <v>912</v>
      </c>
      <c r="N242" s="33" t="s">
        <v>912</v>
      </c>
      <c r="O242" s="33" t="s">
        <v>936</v>
      </c>
      <c r="P242" s="33" t="s">
        <v>935</v>
      </c>
      <c r="Q242" s="33" t="s">
        <v>912</v>
      </c>
      <c r="R242" s="33" t="s">
        <v>912</v>
      </c>
      <c r="S242" s="33" t="s">
        <v>912</v>
      </c>
      <c r="T242" s="33" t="s">
        <v>912</v>
      </c>
      <c r="U242" s="33" t="s">
        <v>912</v>
      </c>
      <c r="V242" s="33" t="s">
        <v>912</v>
      </c>
      <c r="W242" s="33" t="s">
        <v>912</v>
      </c>
      <c r="X242" s="33" t="s">
        <v>912</v>
      </c>
      <c r="Y242" s="33" t="s">
        <v>912</v>
      </c>
      <c r="Z242" s="33" t="s">
        <v>912</v>
      </c>
      <c r="AA242" s="32" t="str">
        <f>IF(W242="-","-",VLOOKUP(W242,十干十二支!A$2:B$61,2,FALSE))</f>
        <v>-</v>
      </c>
      <c r="AB242" s="32" t="str">
        <f>IF(X242="-","-",VLOOKUP(X242,十干十二支!$A$1:B$61,2,FALSE))</f>
        <v>-</v>
      </c>
      <c r="AC242" s="32" t="str">
        <f t="shared" si="44"/>
        <v>-</v>
      </c>
      <c r="AD242" s="32" t="str">
        <f t="shared" si="43"/>
        <v>-</v>
      </c>
      <c r="AE242" s="32" t="str">
        <f>IF(S242="-","-",VLOOKUP(S242,十干十二支!$A$1:B$61,2,FALSE))</f>
        <v>-</v>
      </c>
      <c r="AF242" s="32" t="str">
        <f>IF(T242="-","-",VLOOKUP(T242,十干十二支!$A$1:B$61,2,FALSE))</f>
        <v>-</v>
      </c>
      <c r="AG242" s="32" t="str">
        <f t="shared" si="45"/>
        <v>-</v>
      </c>
    </row>
    <row r="243" spans="2:33" s="20" customFormat="1" ht="48.5" customHeight="1">
      <c r="B243" s="27" t="s">
        <v>990</v>
      </c>
      <c r="C243" s="27" t="s">
        <v>912</v>
      </c>
      <c r="D243" s="27" t="s">
        <v>912</v>
      </c>
      <c r="E243" s="28">
        <v>149</v>
      </c>
      <c r="F243" s="27" t="s">
        <v>922</v>
      </c>
      <c r="G243" s="29" t="s">
        <v>1395</v>
      </c>
      <c r="H243" s="47" t="s">
        <v>1734</v>
      </c>
      <c r="I243" s="52" t="s">
        <v>1735</v>
      </c>
      <c r="J243" s="33" t="s">
        <v>912</v>
      </c>
      <c r="K243" s="33" t="s">
        <v>942</v>
      </c>
      <c r="L243" s="31" t="s">
        <v>659</v>
      </c>
      <c r="M243" s="33" t="s">
        <v>912</v>
      </c>
      <c r="N243" s="33" t="s">
        <v>912</v>
      </c>
      <c r="O243" s="33" t="s">
        <v>935</v>
      </c>
      <c r="P243" s="33" t="s">
        <v>936</v>
      </c>
      <c r="Q243" s="33" t="s">
        <v>912</v>
      </c>
      <c r="R243" s="33" t="s">
        <v>912</v>
      </c>
      <c r="S243" s="33" t="s">
        <v>912</v>
      </c>
      <c r="T243" s="33" t="s">
        <v>912</v>
      </c>
      <c r="U243" s="33" t="s">
        <v>912</v>
      </c>
      <c r="V243" s="33" t="s">
        <v>912</v>
      </c>
      <c r="W243" s="31" t="s">
        <v>150</v>
      </c>
      <c r="X243" s="31" t="s">
        <v>36</v>
      </c>
      <c r="Y243" s="31" t="s">
        <v>1395</v>
      </c>
      <c r="Z243" s="33" t="s">
        <v>1872</v>
      </c>
      <c r="AA243" s="32">
        <f>IF(W243="-","-",VLOOKUP(W243,十干十二支!A$2:B$61,2,FALSE))</f>
        <v>25</v>
      </c>
      <c r="AB243" s="32">
        <f>IF(X243="-","-",VLOOKUP(X243,十干十二支!$A$1:B$61,2,FALSE))</f>
        <v>26</v>
      </c>
      <c r="AC243" s="32">
        <f t="shared" si="44"/>
        <v>1</v>
      </c>
      <c r="AD243" s="32">
        <f t="shared" si="43"/>
        <v>1</v>
      </c>
      <c r="AE243" s="32" t="str">
        <f>IF(S243="-","-",VLOOKUP(S243,十干十二支!$A$1:B$61,2,FALSE))</f>
        <v>-</v>
      </c>
      <c r="AF243" s="32" t="str">
        <f>IF(T243="-","-",VLOOKUP(T243,十干十二支!$A$1:B$61,2,FALSE))</f>
        <v>-</v>
      </c>
      <c r="AG243" s="32" t="str">
        <f t="shared" si="45"/>
        <v>-</v>
      </c>
    </row>
    <row r="244" spans="2:33" s="20" customFormat="1" ht="48.5" customHeight="1">
      <c r="B244" s="27" t="s">
        <v>1024</v>
      </c>
      <c r="C244" s="27" t="s">
        <v>912</v>
      </c>
      <c r="D244" s="27" t="s">
        <v>988</v>
      </c>
      <c r="E244" s="28">
        <v>150</v>
      </c>
      <c r="F244" s="27" t="s">
        <v>912</v>
      </c>
      <c r="G244" s="29" t="s">
        <v>1396</v>
      </c>
      <c r="H244" s="47" t="s">
        <v>1559</v>
      </c>
      <c r="I244" s="33" t="s">
        <v>912</v>
      </c>
      <c r="J244" s="33" t="s">
        <v>912</v>
      </c>
      <c r="K244" s="33" t="s">
        <v>942</v>
      </c>
      <c r="L244" s="31" t="s">
        <v>666</v>
      </c>
      <c r="M244" s="33" t="s">
        <v>912</v>
      </c>
      <c r="N244" s="33" t="s">
        <v>912</v>
      </c>
      <c r="O244" s="33" t="s">
        <v>936</v>
      </c>
      <c r="P244" s="33" t="s">
        <v>935</v>
      </c>
      <c r="Q244" s="33" t="s">
        <v>912</v>
      </c>
      <c r="R244" s="33" t="s">
        <v>912</v>
      </c>
      <c r="S244" s="33" t="s">
        <v>912</v>
      </c>
      <c r="T244" s="33" t="s">
        <v>912</v>
      </c>
      <c r="U244" s="33" t="s">
        <v>912</v>
      </c>
      <c r="V244" s="33" t="s">
        <v>912</v>
      </c>
      <c r="W244" s="33" t="s">
        <v>912</v>
      </c>
      <c r="X244" s="33" t="s">
        <v>912</v>
      </c>
      <c r="Y244" s="33" t="s">
        <v>912</v>
      </c>
      <c r="Z244" s="33" t="s">
        <v>912</v>
      </c>
      <c r="AA244" s="32" t="str">
        <f>IF(W244="-","-",VLOOKUP(W244,十干十二支!A$2:B$61,2,FALSE))</f>
        <v>-</v>
      </c>
      <c r="AB244" s="32" t="str">
        <f>IF(X244="-","-",VLOOKUP(X244,十干十二支!$A$1:B$61,2,FALSE))</f>
        <v>-</v>
      </c>
      <c r="AC244" s="32" t="str">
        <f t="shared" si="44"/>
        <v>-</v>
      </c>
      <c r="AD244" s="32" t="str">
        <f t="shared" si="43"/>
        <v>-</v>
      </c>
      <c r="AE244" s="32" t="str">
        <f>IF(S244="-","-",VLOOKUP(S244,十干十二支!$A$1:B$61,2,FALSE))</f>
        <v>-</v>
      </c>
      <c r="AF244" s="32" t="str">
        <f>IF(T244="-","-",VLOOKUP(T244,十干十二支!$A$1:B$61,2,FALSE))</f>
        <v>-</v>
      </c>
      <c r="AG244" s="32" t="str">
        <f t="shared" si="45"/>
        <v>-</v>
      </c>
    </row>
    <row r="245" spans="2:33" s="20" customFormat="1" ht="48.5" customHeight="1">
      <c r="B245" s="27" t="s">
        <v>988</v>
      </c>
      <c r="C245" s="27" t="s">
        <v>912</v>
      </c>
      <c r="D245" s="27" t="s">
        <v>912</v>
      </c>
      <c r="E245" s="28">
        <v>150</v>
      </c>
      <c r="F245" s="27" t="s">
        <v>922</v>
      </c>
      <c r="G245" s="29" t="s">
        <v>1397</v>
      </c>
      <c r="H245" s="47" t="s">
        <v>1736</v>
      </c>
      <c r="I245" s="33" t="s">
        <v>1737</v>
      </c>
      <c r="J245" s="33" t="s">
        <v>912</v>
      </c>
      <c r="K245" s="33" t="s">
        <v>942</v>
      </c>
      <c r="L245" s="31" t="s">
        <v>659</v>
      </c>
      <c r="M245" s="33" t="s">
        <v>912</v>
      </c>
      <c r="N245" s="33" t="s">
        <v>912</v>
      </c>
      <c r="O245" s="33" t="s">
        <v>935</v>
      </c>
      <c r="P245" s="33" t="s">
        <v>935</v>
      </c>
      <c r="Q245" s="33" t="s">
        <v>912</v>
      </c>
      <c r="R245" s="33" t="s">
        <v>912</v>
      </c>
      <c r="S245" s="33" t="s">
        <v>912</v>
      </c>
      <c r="T245" s="33" t="s">
        <v>912</v>
      </c>
      <c r="U245" s="33" t="s">
        <v>912</v>
      </c>
      <c r="V245" s="33" t="s">
        <v>912</v>
      </c>
      <c r="W245" s="31" t="s">
        <v>50</v>
      </c>
      <c r="X245" s="31" t="s">
        <v>49</v>
      </c>
      <c r="Y245" s="31" t="s">
        <v>1397</v>
      </c>
      <c r="Z245" s="33" t="s">
        <v>1873</v>
      </c>
      <c r="AA245" s="32">
        <f>IF(W245="-","-",VLOOKUP(W245,十干十二支!A$2:B$61,2,FALSE))</f>
        <v>47</v>
      </c>
      <c r="AB245" s="32">
        <f>IF(X245="-","-",VLOOKUP(X245,十干十二支!$A$1:B$61,2,FALSE))</f>
        <v>48</v>
      </c>
      <c r="AC245" s="32">
        <f t="shared" si="44"/>
        <v>1</v>
      </c>
      <c r="AD245" s="32">
        <f t="shared" si="43"/>
        <v>1</v>
      </c>
      <c r="AE245" s="32" t="str">
        <f>IF(S245="-","-",VLOOKUP(S245,十干十二支!$A$1:B$61,2,FALSE))</f>
        <v>-</v>
      </c>
      <c r="AF245" s="32" t="str">
        <f>IF(T245="-","-",VLOOKUP(T245,十干十二支!$A$1:B$61,2,FALSE))</f>
        <v>-</v>
      </c>
      <c r="AG245" s="32" t="str">
        <f t="shared" si="45"/>
        <v>-</v>
      </c>
    </row>
    <row r="246" spans="2:33" s="20" customFormat="1" ht="48.5" customHeight="1">
      <c r="B246" s="27" t="s">
        <v>1051</v>
      </c>
      <c r="C246" s="27" t="s">
        <v>912</v>
      </c>
      <c r="D246" s="27" t="s">
        <v>912</v>
      </c>
      <c r="E246" s="28">
        <v>150</v>
      </c>
      <c r="F246" s="27" t="s">
        <v>930</v>
      </c>
      <c r="G246" s="29" t="s">
        <v>1398</v>
      </c>
      <c r="H246" s="47" t="s">
        <v>1560</v>
      </c>
      <c r="I246" s="33" t="s">
        <v>1738</v>
      </c>
      <c r="J246" s="33" t="s">
        <v>912</v>
      </c>
      <c r="K246" s="33" t="s">
        <v>942</v>
      </c>
      <c r="L246" s="31" t="s">
        <v>659</v>
      </c>
      <c r="M246" s="33" t="s">
        <v>912</v>
      </c>
      <c r="N246" s="33" t="s">
        <v>912</v>
      </c>
      <c r="O246" s="33" t="s">
        <v>936</v>
      </c>
      <c r="P246" s="33" t="s">
        <v>936</v>
      </c>
      <c r="Q246" s="33" t="s">
        <v>912</v>
      </c>
      <c r="R246" s="33" t="s">
        <v>912</v>
      </c>
      <c r="S246" s="33" t="s">
        <v>912</v>
      </c>
      <c r="T246" s="33" t="s">
        <v>912</v>
      </c>
      <c r="U246" s="33" t="s">
        <v>912</v>
      </c>
      <c r="V246" s="33" t="s">
        <v>912</v>
      </c>
      <c r="W246" s="31" t="s">
        <v>119</v>
      </c>
      <c r="X246" s="31" t="s">
        <v>125</v>
      </c>
      <c r="Y246" s="31" t="s">
        <v>1398</v>
      </c>
      <c r="Z246" s="33" t="s">
        <v>1874</v>
      </c>
      <c r="AA246" s="32">
        <f>IF(W246="-","-",VLOOKUP(W246,十干十二支!A$2:B$61,2,FALSE))</f>
        <v>17</v>
      </c>
      <c r="AB246" s="32">
        <f>IF(X246="-","-",VLOOKUP(X246,十干十二支!$A$1:B$61,2,FALSE))</f>
        <v>18</v>
      </c>
      <c r="AC246" s="32">
        <f t="shared" ref="AC246:AC269" si="46">IF(AA246="-","-",AB246-AA246)</f>
        <v>1</v>
      </c>
      <c r="AD246" s="32">
        <f t="shared" si="43"/>
        <v>1</v>
      </c>
      <c r="AE246" s="32" t="str">
        <f>IF(S246="-","-",VLOOKUP(S246,十干十二支!$A$1:B$61,2,FALSE))</f>
        <v>-</v>
      </c>
      <c r="AF246" s="32" t="str">
        <f>IF(T246="-","-",VLOOKUP(T246,十干十二支!$A$1:B$61,2,FALSE))</f>
        <v>-</v>
      </c>
      <c r="AG246" s="32" t="str">
        <f t="shared" ref="AG246:AG269" si="47">IF(AE246="-","-",AF247-AE246)</f>
        <v>-</v>
      </c>
    </row>
    <row r="247" spans="2:33" s="20" customFormat="1" ht="48.5" customHeight="1">
      <c r="B247" s="27" t="s">
        <v>1074</v>
      </c>
      <c r="C247" s="27" t="s">
        <v>912</v>
      </c>
      <c r="D247" s="27" t="s">
        <v>912</v>
      </c>
      <c r="E247" s="28">
        <v>150</v>
      </c>
      <c r="F247" s="27" t="s">
        <v>931</v>
      </c>
      <c r="G247" s="29" t="s">
        <v>1875</v>
      </c>
      <c r="H247" s="47" t="s">
        <v>1739</v>
      </c>
      <c r="I247" s="33" t="s">
        <v>1740</v>
      </c>
      <c r="J247" s="33" t="s">
        <v>912</v>
      </c>
      <c r="K247" s="33" t="s">
        <v>942</v>
      </c>
      <c r="L247" s="31" t="s">
        <v>659</v>
      </c>
      <c r="M247" s="33" t="s">
        <v>912</v>
      </c>
      <c r="N247" s="33" t="s">
        <v>912</v>
      </c>
      <c r="O247" s="33" t="s">
        <v>935</v>
      </c>
      <c r="P247" s="33" t="s">
        <v>936</v>
      </c>
      <c r="Q247" s="33" t="s">
        <v>912</v>
      </c>
      <c r="R247" s="33" t="s">
        <v>912</v>
      </c>
      <c r="S247" s="33" t="s">
        <v>912</v>
      </c>
      <c r="T247" s="33" t="s">
        <v>912</v>
      </c>
      <c r="U247" s="33" t="s">
        <v>912</v>
      </c>
      <c r="V247" s="33" t="s">
        <v>912</v>
      </c>
      <c r="W247" s="31" t="s">
        <v>341</v>
      </c>
      <c r="X247" s="31" t="s">
        <v>50</v>
      </c>
      <c r="Y247" s="33" t="s">
        <v>1875</v>
      </c>
      <c r="Z247" s="33" t="s">
        <v>1876</v>
      </c>
      <c r="AA247" s="32">
        <f>IF(W247="-","-",VLOOKUP(W247,十干十二支!A$2:B$61,2,FALSE))</f>
        <v>46</v>
      </c>
      <c r="AB247" s="32">
        <f>IF(X247="-","-",VLOOKUP(X247,十干十二支!$A$1:B$61,2,FALSE))</f>
        <v>47</v>
      </c>
      <c r="AC247" s="32">
        <f t="shared" si="46"/>
        <v>1</v>
      </c>
      <c r="AD247" s="32">
        <f t="shared" si="43"/>
        <v>1</v>
      </c>
      <c r="AE247" s="32" t="str">
        <f>IF(S247="-","-",VLOOKUP(S247,十干十二支!$A$1:B$61,2,FALSE))</f>
        <v>-</v>
      </c>
      <c r="AF247" s="32" t="str">
        <f>IF(T247="-","-",VLOOKUP(T247,十干十二支!$A$1:B$61,2,FALSE))</f>
        <v>-</v>
      </c>
      <c r="AG247" s="32" t="str">
        <f t="shared" si="47"/>
        <v>-</v>
      </c>
    </row>
    <row r="248" spans="2:33" s="20" customFormat="1" ht="48.5" customHeight="1">
      <c r="B248" s="27" t="s">
        <v>1164</v>
      </c>
      <c r="C248" s="27" t="s">
        <v>912</v>
      </c>
      <c r="D248" s="27" t="s">
        <v>1094</v>
      </c>
      <c r="E248" s="28">
        <v>150</v>
      </c>
      <c r="F248" s="27" t="s">
        <v>912</v>
      </c>
      <c r="G248" s="29" t="s">
        <v>1399</v>
      </c>
      <c r="H248" s="47" t="s">
        <v>1561</v>
      </c>
      <c r="I248" s="33" t="s">
        <v>912</v>
      </c>
      <c r="J248" s="33" t="s">
        <v>912</v>
      </c>
      <c r="K248" s="33" t="s">
        <v>942</v>
      </c>
      <c r="L248" s="31" t="s">
        <v>666</v>
      </c>
      <c r="M248" s="33" t="s">
        <v>912</v>
      </c>
      <c r="N248" s="33" t="s">
        <v>912</v>
      </c>
      <c r="O248" s="33" t="s">
        <v>936</v>
      </c>
      <c r="P248" s="33" t="s">
        <v>935</v>
      </c>
      <c r="Q248" s="33" t="s">
        <v>912</v>
      </c>
      <c r="R248" s="33" t="s">
        <v>912</v>
      </c>
      <c r="S248" s="33" t="s">
        <v>912</v>
      </c>
      <c r="T248" s="33" t="s">
        <v>912</v>
      </c>
      <c r="U248" s="33" t="s">
        <v>912</v>
      </c>
      <c r="V248" s="33" t="s">
        <v>912</v>
      </c>
      <c r="W248" s="33" t="s">
        <v>912</v>
      </c>
      <c r="X248" s="33" t="s">
        <v>912</v>
      </c>
      <c r="Y248" s="33" t="s">
        <v>912</v>
      </c>
      <c r="Z248" s="33" t="s">
        <v>912</v>
      </c>
      <c r="AA248" s="32" t="str">
        <f>IF(W248="-","-",VLOOKUP(W248,十干十二支!A$2:B$61,2,FALSE))</f>
        <v>-</v>
      </c>
      <c r="AB248" s="32" t="str">
        <f>IF(X248="-","-",VLOOKUP(X248,十干十二支!$A$1:B$61,2,FALSE))</f>
        <v>-</v>
      </c>
      <c r="AC248" s="32" t="str">
        <f t="shared" si="46"/>
        <v>-</v>
      </c>
      <c r="AD248" s="32" t="str">
        <f t="shared" si="43"/>
        <v>-</v>
      </c>
      <c r="AE248" s="32" t="str">
        <f>IF(S248="-","-",VLOOKUP(S248,十干十二支!$A$1:B$61,2,FALSE))</f>
        <v>-</v>
      </c>
      <c r="AF248" s="32" t="str">
        <f>IF(T248="-","-",VLOOKUP(T248,十干十二支!$A$1:B$61,2,FALSE))</f>
        <v>-</v>
      </c>
      <c r="AG248" s="32" t="str">
        <f t="shared" si="47"/>
        <v>-</v>
      </c>
    </row>
    <row r="249" spans="2:33" s="20" customFormat="1" ht="48.5" customHeight="1">
      <c r="B249" s="27" t="s">
        <v>1094</v>
      </c>
      <c r="C249" s="27" t="s">
        <v>912</v>
      </c>
      <c r="D249" s="27" t="s">
        <v>912</v>
      </c>
      <c r="E249" s="28">
        <v>150</v>
      </c>
      <c r="F249" s="27" t="s">
        <v>939</v>
      </c>
      <c r="G249" s="29" t="s">
        <v>1400</v>
      </c>
      <c r="H249" s="47" t="s">
        <v>1741</v>
      </c>
      <c r="I249" s="52" t="s">
        <v>1743</v>
      </c>
      <c r="J249" s="33" t="s">
        <v>912</v>
      </c>
      <c r="K249" s="33" t="s">
        <v>942</v>
      </c>
      <c r="L249" s="31" t="s">
        <v>659</v>
      </c>
      <c r="M249" s="33" t="s">
        <v>912</v>
      </c>
      <c r="N249" s="33" t="s">
        <v>912</v>
      </c>
      <c r="O249" s="33" t="s">
        <v>935</v>
      </c>
      <c r="P249" s="33" t="s">
        <v>936</v>
      </c>
      <c r="Q249" s="33" t="s">
        <v>912</v>
      </c>
      <c r="R249" s="33" t="s">
        <v>912</v>
      </c>
      <c r="S249" s="33" t="s">
        <v>912</v>
      </c>
      <c r="T249" s="33" t="s">
        <v>912</v>
      </c>
      <c r="U249" s="33" t="s">
        <v>912</v>
      </c>
      <c r="V249" s="33" t="s">
        <v>912</v>
      </c>
      <c r="W249" s="31" t="s">
        <v>70</v>
      </c>
      <c r="X249" s="31" t="s">
        <v>280</v>
      </c>
      <c r="Y249" s="31" t="s">
        <v>1400</v>
      </c>
      <c r="Z249" s="33" t="s">
        <v>1877</v>
      </c>
      <c r="AA249" s="32">
        <f>IF(W249="-","-",VLOOKUP(W249,十干十二支!A$2:B$61,2,FALSE))</f>
        <v>11</v>
      </c>
      <c r="AB249" s="32">
        <f>IF(X249="-","-",VLOOKUP(X249,十干十二支!$A$1:B$61,2,FALSE))</f>
        <v>12</v>
      </c>
      <c r="AC249" s="32">
        <f t="shared" si="46"/>
        <v>1</v>
      </c>
      <c r="AD249" s="32">
        <f t="shared" si="43"/>
        <v>1</v>
      </c>
      <c r="AE249" s="32" t="str">
        <f>IF(S249="-","-",VLOOKUP(S249,十干十二支!$A$1:B$61,2,FALSE))</f>
        <v>-</v>
      </c>
      <c r="AF249" s="32" t="str">
        <f>IF(T249="-","-",VLOOKUP(T249,十干十二支!$A$1:B$61,2,FALSE))</f>
        <v>-</v>
      </c>
      <c r="AG249" s="32" t="str">
        <f t="shared" si="47"/>
        <v>-</v>
      </c>
    </row>
    <row r="250" spans="2:33" s="20" customFormat="1" ht="48.5" customHeight="1">
      <c r="B250" s="27" t="s">
        <v>1172</v>
      </c>
      <c r="C250" s="27" t="s">
        <v>912</v>
      </c>
      <c r="D250" s="27" t="s">
        <v>1110</v>
      </c>
      <c r="E250" s="28">
        <v>150</v>
      </c>
      <c r="F250" s="27" t="s">
        <v>912</v>
      </c>
      <c r="G250" s="29" t="s">
        <v>1401</v>
      </c>
      <c r="H250" s="47" t="s">
        <v>1562</v>
      </c>
      <c r="I250" s="33" t="s">
        <v>912</v>
      </c>
      <c r="J250" s="33" t="s">
        <v>912</v>
      </c>
      <c r="K250" s="33" t="s">
        <v>942</v>
      </c>
      <c r="L250" s="31" t="s">
        <v>666</v>
      </c>
      <c r="M250" s="33" t="s">
        <v>912</v>
      </c>
      <c r="N250" s="33" t="s">
        <v>912</v>
      </c>
      <c r="O250" s="33" t="s">
        <v>936</v>
      </c>
      <c r="P250" s="33" t="s">
        <v>935</v>
      </c>
      <c r="Q250" s="33" t="s">
        <v>912</v>
      </c>
      <c r="R250" s="33" t="s">
        <v>912</v>
      </c>
      <c r="S250" s="33" t="s">
        <v>912</v>
      </c>
      <c r="T250" s="33" t="s">
        <v>912</v>
      </c>
      <c r="U250" s="33" t="s">
        <v>912</v>
      </c>
      <c r="V250" s="33" t="s">
        <v>912</v>
      </c>
      <c r="W250" s="33" t="s">
        <v>912</v>
      </c>
      <c r="X250" s="33" t="s">
        <v>912</v>
      </c>
      <c r="Y250" s="33" t="s">
        <v>912</v>
      </c>
      <c r="Z250" s="33" t="s">
        <v>912</v>
      </c>
      <c r="AA250" s="32" t="str">
        <f>IF(W250="-","-",VLOOKUP(W250,十干十二支!A$2:B$61,2,FALSE))</f>
        <v>-</v>
      </c>
      <c r="AB250" s="32" t="str">
        <f>IF(X250="-","-",VLOOKUP(X250,十干十二支!$A$1:B$61,2,FALSE))</f>
        <v>-</v>
      </c>
      <c r="AC250" s="32" t="str">
        <f t="shared" si="46"/>
        <v>-</v>
      </c>
      <c r="AD250" s="32" t="str">
        <f t="shared" si="43"/>
        <v>-</v>
      </c>
      <c r="AE250" s="32" t="str">
        <f>IF(S250="-","-",VLOOKUP(S250,十干十二支!$A$1:B$61,2,FALSE))</f>
        <v>-</v>
      </c>
      <c r="AF250" s="32" t="str">
        <f>IF(T250="-","-",VLOOKUP(T250,十干十二支!$A$1:B$61,2,FALSE))</f>
        <v>-</v>
      </c>
      <c r="AG250" s="32" t="str">
        <f t="shared" si="47"/>
        <v>-</v>
      </c>
    </row>
    <row r="251" spans="2:33" s="20" customFormat="1" ht="48.5" customHeight="1">
      <c r="B251" s="27" t="s">
        <v>1110</v>
      </c>
      <c r="C251" s="27" t="s">
        <v>912</v>
      </c>
      <c r="D251" s="27" t="s">
        <v>912</v>
      </c>
      <c r="E251" s="28">
        <v>150</v>
      </c>
      <c r="F251" s="27" t="s">
        <v>940</v>
      </c>
      <c r="G251" s="29" t="s">
        <v>1402</v>
      </c>
      <c r="H251" s="47" t="s">
        <v>1742</v>
      </c>
      <c r="I251" s="52" t="s">
        <v>1744</v>
      </c>
      <c r="J251" s="33" t="s">
        <v>912</v>
      </c>
      <c r="K251" s="33" t="s">
        <v>942</v>
      </c>
      <c r="L251" s="31" t="s">
        <v>659</v>
      </c>
      <c r="M251" s="33" t="s">
        <v>912</v>
      </c>
      <c r="N251" s="33" t="s">
        <v>912</v>
      </c>
      <c r="O251" s="33" t="s">
        <v>935</v>
      </c>
      <c r="P251" s="33" t="s">
        <v>936</v>
      </c>
      <c r="Q251" s="33" t="s">
        <v>912</v>
      </c>
      <c r="R251" s="33" t="s">
        <v>912</v>
      </c>
      <c r="S251" s="33" t="s">
        <v>912</v>
      </c>
      <c r="T251" s="33" t="s">
        <v>912</v>
      </c>
      <c r="U251" s="33" t="s">
        <v>912</v>
      </c>
      <c r="V251" s="33" t="s">
        <v>912</v>
      </c>
      <c r="W251" s="31" t="s">
        <v>143</v>
      </c>
      <c r="X251" s="31" t="s">
        <v>336</v>
      </c>
      <c r="Y251" s="31" t="s">
        <v>1402</v>
      </c>
      <c r="Z251" s="33" t="s">
        <v>1878</v>
      </c>
      <c r="AA251" s="32">
        <f>IF(W251="-","-",VLOOKUP(W251,十干十二支!A$2:B$61,2,FALSE))</f>
        <v>6</v>
      </c>
      <c r="AB251" s="32">
        <f>IF(X251="-","-",VLOOKUP(X251,十干十二支!$A$1:B$61,2,FALSE))</f>
        <v>7</v>
      </c>
      <c r="AC251" s="32">
        <f t="shared" si="46"/>
        <v>1</v>
      </c>
      <c r="AD251" s="32">
        <f t="shared" si="43"/>
        <v>1</v>
      </c>
      <c r="AE251" s="32" t="str">
        <f>IF(S251="-","-",VLOOKUP(S251,十干十二支!$A$1:B$61,2,FALSE))</f>
        <v>-</v>
      </c>
      <c r="AF251" s="32" t="str">
        <f>IF(T251="-","-",VLOOKUP(T251,十干十二支!$A$1:B$61,2,FALSE))</f>
        <v>-</v>
      </c>
      <c r="AG251" s="32" t="str">
        <f t="shared" si="47"/>
        <v>-</v>
      </c>
    </row>
    <row r="252" spans="2:33" s="20" customFormat="1" ht="48.5" customHeight="1">
      <c r="B252" s="27" t="s">
        <v>1025</v>
      </c>
      <c r="C252" s="27" t="s">
        <v>912</v>
      </c>
      <c r="D252" s="27" t="s">
        <v>987</v>
      </c>
      <c r="E252" s="28">
        <v>151</v>
      </c>
      <c r="F252" s="27" t="s">
        <v>912</v>
      </c>
      <c r="G252" s="29" t="s">
        <v>1403</v>
      </c>
      <c r="H252" s="47" t="s">
        <v>1563</v>
      </c>
      <c r="I252" s="33" t="s">
        <v>912</v>
      </c>
      <c r="J252" s="33" t="s">
        <v>912</v>
      </c>
      <c r="K252" s="33" t="s">
        <v>942</v>
      </c>
      <c r="L252" s="31" t="s">
        <v>666</v>
      </c>
      <c r="M252" s="33" t="s">
        <v>912</v>
      </c>
      <c r="N252" s="33" t="s">
        <v>912</v>
      </c>
      <c r="O252" s="33" t="s">
        <v>936</v>
      </c>
      <c r="P252" s="33" t="s">
        <v>935</v>
      </c>
      <c r="Q252" s="33" t="s">
        <v>912</v>
      </c>
      <c r="R252" s="33" t="s">
        <v>912</v>
      </c>
      <c r="S252" s="33" t="s">
        <v>912</v>
      </c>
      <c r="T252" s="33" t="s">
        <v>912</v>
      </c>
      <c r="U252" s="33" t="s">
        <v>912</v>
      </c>
      <c r="V252" s="33" t="s">
        <v>912</v>
      </c>
      <c r="W252" s="33" t="s">
        <v>912</v>
      </c>
      <c r="X252" s="33" t="s">
        <v>912</v>
      </c>
      <c r="Y252" s="33" t="s">
        <v>912</v>
      </c>
      <c r="Z252" s="33" t="s">
        <v>912</v>
      </c>
      <c r="AA252" s="32" t="str">
        <f>IF(W252="-","-",VLOOKUP(W252,十干十二支!A$2:B$61,2,FALSE))</f>
        <v>-</v>
      </c>
      <c r="AB252" s="32" t="str">
        <f>IF(X252="-","-",VLOOKUP(X252,十干十二支!$A$1:B$61,2,FALSE))</f>
        <v>-</v>
      </c>
      <c r="AC252" s="32" t="str">
        <f t="shared" si="46"/>
        <v>-</v>
      </c>
      <c r="AD252" s="32" t="str">
        <f t="shared" si="43"/>
        <v>-</v>
      </c>
      <c r="AE252" s="32" t="str">
        <f>IF(S252="-","-",VLOOKUP(S252,十干十二支!$A$1:B$61,2,FALSE))</f>
        <v>-</v>
      </c>
      <c r="AF252" s="32" t="str">
        <f>IF(T252="-","-",VLOOKUP(T252,十干十二支!$A$1:B$61,2,FALSE))</f>
        <v>-</v>
      </c>
      <c r="AG252" s="32" t="str">
        <f t="shared" si="47"/>
        <v>-</v>
      </c>
    </row>
    <row r="253" spans="2:33" s="20" customFormat="1" ht="48.5" customHeight="1">
      <c r="B253" s="27" t="s">
        <v>987</v>
      </c>
      <c r="C253" s="27" t="s">
        <v>912</v>
      </c>
      <c r="D253" s="27" t="s">
        <v>912</v>
      </c>
      <c r="E253" s="28">
        <v>151</v>
      </c>
      <c r="F253" s="27" t="s">
        <v>922</v>
      </c>
      <c r="G253" s="29" t="s">
        <v>1404</v>
      </c>
      <c r="H253" s="47" t="s">
        <v>1745</v>
      </c>
      <c r="I253" s="52" t="s">
        <v>1746</v>
      </c>
      <c r="J253" s="33" t="s">
        <v>912</v>
      </c>
      <c r="K253" s="33" t="s">
        <v>942</v>
      </c>
      <c r="L253" s="31" t="s">
        <v>659</v>
      </c>
      <c r="M253" s="33" t="s">
        <v>912</v>
      </c>
      <c r="N253" s="33" t="s">
        <v>912</v>
      </c>
      <c r="O253" s="33" t="s">
        <v>935</v>
      </c>
      <c r="P253" s="33" t="s">
        <v>936</v>
      </c>
      <c r="Q253" s="33" t="s">
        <v>912</v>
      </c>
      <c r="R253" s="33" t="s">
        <v>912</v>
      </c>
      <c r="S253" s="33" t="s">
        <v>912</v>
      </c>
      <c r="T253" s="33" t="s">
        <v>912</v>
      </c>
      <c r="U253" s="33" t="s">
        <v>912</v>
      </c>
      <c r="V253" s="33" t="s">
        <v>912</v>
      </c>
      <c r="W253" s="31" t="s">
        <v>408</v>
      </c>
      <c r="X253" s="31" t="s">
        <v>407</v>
      </c>
      <c r="Y253" s="31" t="s">
        <v>1404</v>
      </c>
      <c r="Z253" s="33" t="s">
        <v>1879</v>
      </c>
      <c r="AA253" s="32">
        <f>IF(W253="-","-",VLOOKUP(W253,十干十二支!A$2:B$61,2,FALSE))</f>
        <v>35</v>
      </c>
      <c r="AB253" s="32">
        <f>IF(X253="-","-",VLOOKUP(X253,十干十二支!$A$1:B$61,2,FALSE))</f>
        <v>36</v>
      </c>
      <c r="AC253" s="32">
        <f t="shared" si="46"/>
        <v>1</v>
      </c>
      <c r="AD253" s="32">
        <f t="shared" si="43"/>
        <v>1</v>
      </c>
      <c r="AE253" s="32" t="str">
        <f>IF(S253="-","-",VLOOKUP(S253,十干十二支!$A$1:B$61,2,FALSE))</f>
        <v>-</v>
      </c>
      <c r="AF253" s="32" t="str">
        <f>IF(T253="-","-",VLOOKUP(T253,十干十二支!$A$1:B$61,2,FALSE))</f>
        <v>-</v>
      </c>
      <c r="AG253" s="32" t="str">
        <f t="shared" si="47"/>
        <v>-</v>
      </c>
    </row>
    <row r="254" spans="2:33" s="20" customFormat="1" ht="48.5" customHeight="1">
      <c r="B254" s="27" t="s">
        <v>1151</v>
      </c>
      <c r="C254" s="27" t="s">
        <v>912</v>
      </c>
      <c r="D254" s="27" t="s">
        <v>1052</v>
      </c>
      <c r="E254" s="28">
        <v>151</v>
      </c>
      <c r="F254" s="27" t="s">
        <v>912</v>
      </c>
      <c r="G254" s="29" t="s">
        <v>1405</v>
      </c>
      <c r="H254" s="47" t="s">
        <v>1564</v>
      </c>
      <c r="I254" s="54" t="s">
        <v>912</v>
      </c>
      <c r="J254" s="33" t="s">
        <v>912</v>
      </c>
      <c r="K254" s="33" t="s">
        <v>942</v>
      </c>
      <c r="L254" s="31" t="s">
        <v>666</v>
      </c>
      <c r="M254" s="33" t="s">
        <v>912</v>
      </c>
      <c r="N254" s="33" t="s">
        <v>912</v>
      </c>
      <c r="O254" s="33" t="s">
        <v>936</v>
      </c>
      <c r="P254" s="33" t="s">
        <v>935</v>
      </c>
      <c r="Q254" s="33" t="s">
        <v>912</v>
      </c>
      <c r="R254" s="33" t="s">
        <v>912</v>
      </c>
      <c r="S254" s="33" t="s">
        <v>912</v>
      </c>
      <c r="T254" s="33" t="s">
        <v>912</v>
      </c>
      <c r="U254" s="33" t="s">
        <v>912</v>
      </c>
      <c r="V254" s="33" t="s">
        <v>912</v>
      </c>
      <c r="W254" s="33" t="s">
        <v>912</v>
      </c>
      <c r="X254" s="33" t="s">
        <v>912</v>
      </c>
      <c r="Y254" s="33" t="s">
        <v>912</v>
      </c>
      <c r="Z254" s="33" t="s">
        <v>912</v>
      </c>
      <c r="AA254" s="32" t="str">
        <f>IF(W254="-","-",VLOOKUP(W254,十干十二支!A$2:B$61,2,FALSE))</f>
        <v>-</v>
      </c>
      <c r="AB254" s="32" t="str">
        <f>IF(X254="-","-",VLOOKUP(X254,十干十二支!$A$1:B$61,2,FALSE))</f>
        <v>-</v>
      </c>
      <c r="AC254" s="32" t="str">
        <f t="shared" si="46"/>
        <v>-</v>
      </c>
      <c r="AD254" s="32" t="str">
        <f t="shared" si="43"/>
        <v>-</v>
      </c>
      <c r="AE254" s="32" t="str">
        <f>IF(S254="-","-",VLOOKUP(S254,十干十二支!$A$1:B$61,2,FALSE))</f>
        <v>-</v>
      </c>
      <c r="AF254" s="32" t="str">
        <f>IF(T254="-","-",VLOOKUP(T254,十干十二支!$A$1:B$61,2,FALSE))</f>
        <v>-</v>
      </c>
      <c r="AG254" s="32" t="str">
        <f t="shared" si="47"/>
        <v>-</v>
      </c>
    </row>
    <row r="255" spans="2:33" s="20" customFormat="1" ht="48.5" customHeight="1">
      <c r="B255" s="27" t="s">
        <v>1052</v>
      </c>
      <c r="C255" s="27" t="s">
        <v>912</v>
      </c>
      <c r="D255" s="27" t="s">
        <v>912</v>
      </c>
      <c r="E255" s="28">
        <v>151</v>
      </c>
      <c r="F255" s="27" t="s">
        <v>930</v>
      </c>
      <c r="G255" s="29" t="s">
        <v>1406</v>
      </c>
      <c r="H255" s="47" t="s">
        <v>1747</v>
      </c>
      <c r="I255" s="52" t="s">
        <v>1748</v>
      </c>
      <c r="J255" s="33" t="s">
        <v>912</v>
      </c>
      <c r="K255" s="33" t="s">
        <v>942</v>
      </c>
      <c r="L255" s="31" t="s">
        <v>659</v>
      </c>
      <c r="M255" s="33" t="s">
        <v>912</v>
      </c>
      <c r="N255" s="33" t="s">
        <v>912</v>
      </c>
      <c r="O255" s="33" t="s">
        <v>935</v>
      </c>
      <c r="P255" s="33" t="s">
        <v>936</v>
      </c>
      <c r="Q255" s="33" t="s">
        <v>912</v>
      </c>
      <c r="R255" s="33" t="s">
        <v>912</v>
      </c>
      <c r="S255" s="33" t="s">
        <v>912</v>
      </c>
      <c r="T255" s="33" t="s">
        <v>912</v>
      </c>
      <c r="U255" s="33" t="s">
        <v>912</v>
      </c>
      <c r="V255" s="33" t="s">
        <v>912</v>
      </c>
      <c r="W255" s="31" t="s">
        <v>568</v>
      </c>
      <c r="X255" s="31" t="s">
        <v>904</v>
      </c>
      <c r="Y255" s="31" t="s">
        <v>1406</v>
      </c>
      <c r="Z255" s="33" t="s">
        <v>1880</v>
      </c>
      <c r="AA255" s="32">
        <f>IF(W255="-","-",VLOOKUP(W255,十干十二支!A$2:B$61,2,FALSE))</f>
        <v>0</v>
      </c>
      <c r="AB255" s="32">
        <f>IF(X255="-","-",VLOOKUP(X255,十干十二支!$A$1:B$61,2,FALSE))</f>
        <v>1</v>
      </c>
      <c r="AC255" s="32">
        <f t="shared" si="46"/>
        <v>1</v>
      </c>
      <c r="AD255" s="32">
        <f t="shared" si="43"/>
        <v>1</v>
      </c>
      <c r="AE255" s="32" t="str">
        <f>IF(S255="-","-",VLOOKUP(S255,十干十二支!$A$1:B$61,2,FALSE))</f>
        <v>-</v>
      </c>
      <c r="AF255" s="32" t="str">
        <f>IF(T255="-","-",VLOOKUP(T255,十干十二支!$A$1:B$61,2,FALSE))</f>
        <v>-</v>
      </c>
      <c r="AG255" s="32" t="str">
        <f t="shared" si="47"/>
        <v>-</v>
      </c>
    </row>
    <row r="256" spans="2:33" s="20" customFormat="1" ht="48.5" customHeight="1">
      <c r="B256" s="27" t="s">
        <v>1135</v>
      </c>
      <c r="C256" s="27" t="s">
        <v>912</v>
      </c>
      <c r="D256" s="27" t="s">
        <v>1075</v>
      </c>
      <c r="E256" s="28">
        <v>151</v>
      </c>
      <c r="F256" s="27" t="s">
        <v>912</v>
      </c>
      <c r="G256" s="29" t="s">
        <v>1407</v>
      </c>
      <c r="H256" s="47" t="s">
        <v>1565</v>
      </c>
      <c r="I256" s="53" t="s">
        <v>912</v>
      </c>
      <c r="J256" s="33" t="s">
        <v>912</v>
      </c>
      <c r="K256" s="33" t="s">
        <v>942</v>
      </c>
      <c r="L256" s="31" t="s">
        <v>666</v>
      </c>
      <c r="M256" s="33" t="s">
        <v>912</v>
      </c>
      <c r="N256" s="33" t="s">
        <v>912</v>
      </c>
      <c r="O256" s="33" t="s">
        <v>936</v>
      </c>
      <c r="P256" s="33" t="s">
        <v>935</v>
      </c>
      <c r="Q256" s="33" t="s">
        <v>912</v>
      </c>
      <c r="R256" s="33" t="s">
        <v>912</v>
      </c>
      <c r="S256" s="33" t="s">
        <v>912</v>
      </c>
      <c r="T256" s="33" t="s">
        <v>912</v>
      </c>
      <c r="U256" s="33" t="s">
        <v>912</v>
      </c>
      <c r="V256" s="33" t="s">
        <v>912</v>
      </c>
      <c r="W256" s="33" t="s">
        <v>912</v>
      </c>
      <c r="X256" s="33" t="s">
        <v>912</v>
      </c>
      <c r="Y256" s="33" t="s">
        <v>912</v>
      </c>
      <c r="Z256" s="33" t="s">
        <v>912</v>
      </c>
      <c r="AA256" s="32" t="str">
        <f>IF(W256="-","-",VLOOKUP(W256,十干十二支!A$2:B$61,2,FALSE))</f>
        <v>-</v>
      </c>
      <c r="AB256" s="32" t="str">
        <f>IF(X256="-","-",VLOOKUP(X256,十干十二支!$A$1:B$61,2,FALSE))</f>
        <v>-</v>
      </c>
      <c r="AC256" s="32" t="str">
        <f t="shared" si="46"/>
        <v>-</v>
      </c>
      <c r="AD256" s="32" t="str">
        <f t="shared" si="43"/>
        <v>-</v>
      </c>
      <c r="AE256" s="32" t="str">
        <f>IF(S256="-","-",VLOOKUP(S256,十干十二支!$A$1:B$61,2,FALSE))</f>
        <v>-</v>
      </c>
      <c r="AF256" s="32" t="str">
        <f>IF(T256="-","-",VLOOKUP(T256,十干十二支!$A$1:B$61,2,FALSE))</f>
        <v>-</v>
      </c>
      <c r="AG256" s="32" t="str">
        <f t="shared" si="47"/>
        <v>-</v>
      </c>
    </row>
    <row r="257" spans="2:33" s="20" customFormat="1" ht="48.5" customHeight="1">
      <c r="B257" s="27" t="s">
        <v>1075</v>
      </c>
      <c r="C257" s="27" t="s">
        <v>912</v>
      </c>
      <c r="D257" s="27" t="s">
        <v>912</v>
      </c>
      <c r="E257" s="28">
        <v>151</v>
      </c>
      <c r="F257" s="27" t="s">
        <v>931</v>
      </c>
      <c r="G257" s="29" t="s">
        <v>1408</v>
      </c>
      <c r="H257" s="47" t="s">
        <v>1749</v>
      </c>
      <c r="I257" s="52" t="s">
        <v>1750</v>
      </c>
      <c r="J257" s="33" t="s">
        <v>912</v>
      </c>
      <c r="K257" s="33" t="s">
        <v>942</v>
      </c>
      <c r="L257" s="31" t="s">
        <v>659</v>
      </c>
      <c r="M257" s="33" t="s">
        <v>912</v>
      </c>
      <c r="N257" s="33" t="s">
        <v>912</v>
      </c>
      <c r="O257" s="33" t="s">
        <v>935</v>
      </c>
      <c r="P257" s="33" t="s">
        <v>936</v>
      </c>
      <c r="Q257" s="33" t="s">
        <v>912</v>
      </c>
      <c r="R257" s="33" t="s">
        <v>912</v>
      </c>
      <c r="S257" s="33" t="s">
        <v>912</v>
      </c>
      <c r="T257" s="33" t="s">
        <v>912</v>
      </c>
      <c r="U257" s="33" t="s">
        <v>912</v>
      </c>
      <c r="V257" s="33" t="s">
        <v>912</v>
      </c>
      <c r="W257" s="31" t="s">
        <v>77</v>
      </c>
      <c r="X257" s="31" t="s">
        <v>568</v>
      </c>
      <c r="Y257" s="31" t="s">
        <v>1408</v>
      </c>
      <c r="Z257" s="33" t="s">
        <v>1881</v>
      </c>
      <c r="AA257" s="32">
        <f>IF(W257="-","-",VLOOKUP(W257,十干十二支!A$2:B$61,2,FALSE))</f>
        <v>59</v>
      </c>
      <c r="AB257" s="32">
        <f>IF(X257="-","-",VLOOKUP(X257,十干十二支!$A$1:B$61,2,FALSE))</f>
        <v>0</v>
      </c>
      <c r="AC257" s="32">
        <f t="shared" si="46"/>
        <v>-59</v>
      </c>
      <c r="AD257" s="32">
        <f t="shared" si="43"/>
        <v>1</v>
      </c>
      <c r="AE257" s="32" t="str">
        <f>IF(S257="-","-",VLOOKUP(S257,十干十二支!$A$1:B$61,2,FALSE))</f>
        <v>-</v>
      </c>
      <c r="AF257" s="32" t="str">
        <f>IF(T257="-","-",VLOOKUP(T257,十干十二支!$A$1:B$61,2,FALSE))</f>
        <v>-</v>
      </c>
      <c r="AG257" s="32" t="str">
        <f t="shared" si="47"/>
        <v>-</v>
      </c>
    </row>
    <row r="258" spans="2:33" s="20" customFormat="1" ht="48.5" customHeight="1">
      <c r="B258" s="27" t="s">
        <v>1165</v>
      </c>
      <c r="C258" s="27" t="s">
        <v>912</v>
      </c>
      <c r="D258" s="27" t="s">
        <v>1095</v>
      </c>
      <c r="E258" s="28">
        <v>151</v>
      </c>
      <c r="F258" s="27" t="s">
        <v>912</v>
      </c>
      <c r="G258" s="29" t="s">
        <v>1409</v>
      </c>
      <c r="H258" s="47" t="s">
        <v>1566</v>
      </c>
      <c r="I258" s="53" t="s">
        <v>912</v>
      </c>
      <c r="J258" s="33" t="s">
        <v>912</v>
      </c>
      <c r="K258" s="33" t="s">
        <v>942</v>
      </c>
      <c r="L258" s="31" t="s">
        <v>666</v>
      </c>
      <c r="M258" s="33" t="s">
        <v>912</v>
      </c>
      <c r="N258" s="33" t="s">
        <v>912</v>
      </c>
      <c r="O258" s="33" t="s">
        <v>936</v>
      </c>
      <c r="P258" s="33" t="s">
        <v>935</v>
      </c>
      <c r="Q258" s="33" t="s">
        <v>912</v>
      </c>
      <c r="R258" s="33" t="s">
        <v>912</v>
      </c>
      <c r="S258" s="33" t="s">
        <v>912</v>
      </c>
      <c r="T258" s="33" t="s">
        <v>912</v>
      </c>
      <c r="U258" s="33" t="s">
        <v>912</v>
      </c>
      <c r="V258" s="33" t="s">
        <v>912</v>
      </c>
      <c r="W258" s="33" t="s">
        <v>912</v>
      </c>
      <c r="X258" s="33" t="s">
        <v>912</v>
      </c>
      <c r="Y258" s="33" t="s">
        <v>912</v>
      </c>
      <c r="Z258" s="33" t="s">
        <v>912</v>
      </c>
      <c r="AA258" s="32" t="str">
        <f>IF(W258="-","-",VLOOKUP(W258,十干十二支!A$2:B$61,2,FALSE))</f>
        <v>-</v>
      </c>
      <c r="AB258" s="32" t="str">
        <f>IF(X258="-","-",VLOOKUP(X258,十干十二支!$A$1:B$61,2,FALSE))</f>
        <v>-</v>
      </c>
      <c r="AC258" s="32" t="str">
        <f t="shared" si="46"/>
        <v>-</v>
      </c>
      <c r="AD258" s="32" t="str">
        <f t="shared" si="43"/>
        <v>-</v>
      </c>
      <c r="AE258" s="32" t="str">
        <f>IF(S258="-","-",VLOOKUP(S258,十干十二支!$A$1:B$61,2,FALSE))</f>
        <v>-</v>
      </c>
      <c r="AF258" s="32" t="str">
        <f>IF(T258="-","-",VLOOKUP(T258,十干十二支!$A$1:B$61,2,FALSE))</f>
        <v>-</v>
      </c>
      <c r="AG258" s="32" t="str">
        <f t="shared" si="47"/>
        <v>-</v>
      </c>
    </row>
    <row r="259" spans="2:33" s="20" customFormat="1" ht="48.5" customHeight="1">
      <c r="B259" s="27" t="s">
        <v>1095</v>
      </c>
      <c r="C259" s="27" t="s">
        <v>912</v>
      </c>
      <c r="D259" s="27" t="s">
        <v>912</v>
      </c>
      <c r="E259" s="28">
        <v>151</v>
      </c>
      <c r="F259" s="27" t="s">
        <v>939</v>
      </c>
      <c r="G259" s="29" t="s">
        <v>1410</v>
      </c>
      <c r="H259" s="47" t="s">
        <v>1567</v>
      </c>
      <c r="I259" s="52" t="s">
        <v>1772</v>
      </c>
      <c r="J259" s="33" t="s">
        <v>912</v>
      </c>
      <c r="K259" s="33" t="s">
        <v>942</v>
      </c>
      <c r="L259" s="31" t="s">
        <v>659</v>
      </c>
      <c r="M259" s="33" t="s">
        <v>912</v>
      </c>
      <c r="N259" s="33" t="s">
        <v>912</v>
      </c>
      <c r="O259" s="33" t="s">
        <v>935</v>
      </c>
      <c r="P259" s="33" t="s">
        <v>936</v>
      </c>
      <c r="Q259" s="33" t="s">
        <v>912</v>
      </c>
      <c r="R259" s="33" t="s">
        <v>912</v>
      </c>
      <c r="S259" s="33" t="s">
        <v>912</v>
      </c>
      <c r="T259" s="33" t="s">
        <v>912</v>
      </c>
      <c r="U259" s="33" t="s">
        <v>912</v>
      </c>
      <c r="V259" s="33" t="s">
        <v>912</v>
      </c>
      <c r="W259" s="31" t="s">
        <v>125</v>
      </c>
      <c r="X259" s="31" t="s">
        <v>168</v>
      </c>
      <c r="Y259" s="31" t="s">
        <v>1410</v>
      </c>
      <c r="Z259" s="33" t="s">
        <v>1882</v>
      </c>
      <c r="AA259" s="32">
        <f>IF(W259="-","-",VLOOKUP(W259,十干十二支!A$2:B$61,2,FALSE))</f>
        <v>18</v>
      </c>
      <c r="AB259" s="32">
        <f>IF(X259="-","-",VLOOKUP(X259,十干十二支!$A$1:B$61,2,FALSE))</f>
        <v>19</v>
      </c>
      <c r="AC259" s="32">
        <f t="shared" si="46"/>
        <v>1</v>
      </c>
      <c r="AD259" s="32">
        <f t="shared" si="43"/>
        <v>1</v>
      </c>
      <c r="AE259" s="32" t="str">
        <f>IF(S259="-","-",VLOOKUP(S259,十干十二支!$A$1:B$61,2,FALSE))</f>
        <v>-</v>
      </c>
      <c r="AF259" s="32" t="str">
        <f>IF(T259="-","-",VLOOKUP(T259,十干十二支!$A$1:B$61,2,FALSE))</f>
        <v>-</v>
      </c>
      <c r="AG259" s="32" t="str">
        <f t="shared" si="47"/>
        <v>-</v>
      </c>
    </row>
    <row r="260" spans="2:33" s="20" customFormat="1" ht="48.5" customHeight="1">
      <c r="B260" s="27" t="s">
        <v>1026</v>
      </c>
      <c r="C260" s="27" t="s">
        <v>912</v>
      </c>
      <c r="D260" s="27" t="s">
        <v>986</v>
      </c>
      <c r="E260" s="28">
        <v>152</v>
      </c>
      <c r="F260" s="27" t="s">
        <v>912</v>
      </c>
      <c r="G260" s="29" t="s">
        <v>1411</v>
      </c>
      <c r="H260" s="47" t="s">
        <v>1568</v>
      </c>
      <c r="I260" s="33" t="s">
        <v>912</v>
      </c>
      <c r="J260" s="33" t="s">
        <v>912</v>
      </c>
      <c r="K260" s="33" t="s">
        <v>942</v>
      </c>
      <c r="L260" s="31" t="s">
        <v>666</v>
      </c>
      <c r="M260" s="33" t="s">
        <v>912</v>
      </c>
      <c r="N260" s="33" t="s">
        <v>912</v>
      </c>
      <c r="O260" s="33" t="s">
        <v>936</v>
      </c>
      <c r="P260" s="33" t="s">
        <v>935</v>
      </c>
      <c r="Q260" s="33" t="s">
        <v>912</v>
      </c>
      <c r="R260" s="33" t="s">
        <v>912</v>
      </c>
      <c r="S260" s="33" t="s">
        <v>912</v>
      </c>
      <c r="T260" s="33" t="s">
        <v>912</v>
      </c>
      <c r="U260" s="33" t="s">
        <v>912</v>
      </c>
      <c r="V260" s="33" t="s">
        <v>912</v>
      </c>
      <c r="W260" s="33" t="s">
        <v>912</v>
      </c>
      <c r="X260" s="33" t="s">
        <v>912</v>
      </c>
      <c r="Y260" s="33" t="s">
        <v>912</v>
      </c>
      <c r="Z260" s="33" t="s">
        <v>912</v>
      </c>
      <c r="AA260" s="32" t="str">
        <f>IF(W260="-","-",VLOOKUP(W260,十干十二支!A$2:B$61,2,FALSE))</f>
        <v>-</v>
      </c>
      <c r="AB260" s="32" t="str">
        <f>IF(X260="-","-",VLOOKUP(X260,十干十二支!$A$1:B$61,2,FALSE))</f>
        <v>-</v>
      </c>
      <c r="AC260" s="32" t="str">
        <f t="shared" si="46"/>
        <v>-</v>
      </c>
      <c r="AD260" s="32" t="str">
        <f t="shared" si="43"/>
        <v>-</v>
      </c>
      <c r="AE260" s="32" t="str">
        <f>IF(S260="-","-",VLOOKUP(S260,十干十二支!$A$1:B$61,2,FALSE))</f>
        <v>-</v>
      </c>
      <c r="AF260" s="32" t="str">
        <f>IF(T260="-","-",VLOOKUP(T260,十干十二支!$A$1:B$61,2,FALSE))</f>
        <v>-</v>
      </c>
      <c r="AG260" s="32" t="str">
        <f t="shared" si="47"/>
        <v>-</v>
      </c>
    </row>
    <row r="261" spans="2:33" s="20" customFormat="1" ht="48.5" customHeight="1">
      <c r="B261" s="27" t="s">
        <v>986</v>
      </c>
      <c r="C261" s="27" t="s">
        <v>912</v>
      </c>
      <c r="D261" s="27" t="s">
        <v>912</v>
      </c>
      <c r="E261" s="28">
        <v>152</v>
      </c>
      <c r="F261" s="27" t="s">
        <v>922</v>
      </c>
      <c r="G261" s="29" t="s">
        <v>1412</v>
      </c>
      <c r="H261" s="47" t="s">
        <v>1751</v>
      </c>
      <c r="I261" s="52" t="s">
        <v>1752</v>
      </c>
      <c r="J261" s="33" t="s">
        <v>912</v>
      </c>
      <c r="K261" s="33" t="s">
        <v>942</v>
      </c>
      <c r="L261" s="31" t="s">
        <v>659</v>
      </c>
      <c r="M261" s="33" t="s">
        <v>912</v>
      </c>
      <c r="N261" s="33" t="s">
        <v>912</v>
      </c>
      <c r="O261" s="33" t="s">
        <v>935</v>
      </c>
      <c r="P261" s="33" t="s">
        <v>936</v>
      </c>
      <c r="Q261" s="33" t="s">
        <v>912</v>
      </c>
      <c r="R261" s="33" t="s">
        <v>912</v>
      </c>
      <c r="S261" s="33" t="s">
        <v>912</v>
      </c>
      <c r="T261" s="33" t="s">
        <v>912</v>
      </c>
      <c r="U261" s="33" t="s">
        <v>912</v>
      </c>
      <c r="V261" s="33" t="s">
        <v>912</v>
      </c>
      <c r="W261" s="31" t="s">
        <v>119</v>
      </c>
      <c r="X261" s="31" t="s">
        <v>125</v>
      </c>
      <c r="Y261" s="31" t="s">
        <v>1412</v>
      </c>
      <c r="Z261" s="33" t="s">
        <v>1883</v>
      </c>
      <c r="AA261" s="32">
        <f>IF(W261="-","-",VLOOKUP(W261,十干十二支!A$2:B$61,2,FALSE))</f>
        <v>17</v>
      </c>
      <c r="AB261" s="32">
        <f>IF(X261="-","-",VLOOKUP(X261,十干十二支!$A$1:B$61,2,FALSE))</f>
        <v>18</v>
      </c>
      <c r="AC261" s="32">
        <f t="shared" si="46"/>
        <v>1</v>
      </c>
      <c r="AD261" s="32">
        <f t="shared" si="43"/>
        <v>1</v>
      </c>
      <c r="AE261" s="32" t="str">
        <f>IF(S261="-","-",VLOOKUP(S261,十干十二支!$A$1:B$61,2,FALSE))</f>
        <v>-</v>
      </c>
      <c r="AF261" s="32" t="str">
        <f>IF(T261="-","-",VLOOKUP(T261,十干十二支!$A$1:B$61,2,FALSE))</f>
        <v>-</v>
      </c>
      <c r="AG261" s="32" t="str">
        <f t="shared" si="47"/>
        <v>-</v>
      </c>
    </row>
    <row r="262" spans="2:33" s="20" customFormat="1" ht="48.5" customHeight="1">
      <c r="B262" s="27" t="s">
        <v>1152</v>
      </c>
      <c r="C262" s="27" t="s">
        <v>912</v>
      </c>
      <c r="D262" s="27" t="s">
        <v>1053</v>
      </c>
      <c r="E262" s="28">
        <v>152</v>
      </c>
      <c r="F262" s="27" t="s">
        <v>912</v>
      </c>
      <c r="G262" s="29" t="s">
        <v>1413</v>
      </c>
      <c r="H262" s="47" t="s">
        <v>1569</v>
      </c>
      <c r="I262" s="33" t="s">
        <v>912</v>
      </c>
      <c r="J262" s="33" t="s">
        <v>912</v>
      </c>
      <c r="K262" s="33" t="s">
        <v>942</v>
      </c>
      <c r="L262" s="31" t="s">
        <v>666</v>
      </c>
      <c r="M262" s="33" t="s">
        <v>1773</v>
      </c>
      <c r="N262" s="33" t="s">
        <v>1774</v>
      </c>
      <c r="O262" s="33" t="s">
        <v>936</v>
      </c>
      <c r="P262" s="33" t="s">
        <v>935</v>
      </c>
      <c r="Q262" s="33" t="s">
        <v>912</v>
      </c>
      <c r="R262" s="33" t="s">
        <v>1781</v>
      </c>
      <c r="S262" s="33" t="s">
        <v>912</v>
      </c>
      <c r="T262" s="33" t="s">
        <v>912</v>
      </c>
      <c r="U262" s="33" t="s">
        <v>912</v>
      </c>
      <c r="V262" s="31" t="s">
        <v>1414</v>
      </c>
      <c r="W262" s="33" t="s">
        <v>912</v>
      </c>
      <c r="X262" s="33" t="s">
        <v>912</v>
      </c>
      <c r="Y262" s="33" t="s">
        <v>912</v>
      </c>
      <c r="Z262" s="33" t="s">
        <v>912</v>
      </c>
      <c r="AA262" s="32" t="str">
        <f>IF(W262="-","-",VLOOKUP(W262,十干十二支!A$2:B$61,2,FALSE))</f>
        <v>-</v>
      </c>
      <c r="AB262" s="32" t="str">
        <f>IF(X262="-","-",VLOOKUP(X262,十干十二支!$A$1:B$61,2,FALSE))</f>
        <v>-</v>
      </c>
      <c r="AC262" s="32" t="str">
        <f t="shared" si="46"/>
        <v>-</v>
      </c>
      <c r="AD262" s="32" t="str">
        <f t="shared" si="43"/>
        <v>-</v>
      </c>
      <c r="AE262" s="32" t="str">
        <f>IF(S262="-","-",VLOOKUP(S262,十干十二支!$A$1:B$61,2,FALSE))</f>
        <v>-</v>
      </c>
      <c r="AF262" s="32" t="str">
        <f>IF(T262="-","-",VLOOKUP(T262,十干十二支!$A$1:B$61,2,FALSE))</f>
        <v>-</v>
      </c>
      <c r="AG262" s="32" t="str">
        <f t="shared" si="47"/>
        <v>-</v>
      </c>
    </row>
    <row r="263" spans="2:33" s="20" customFormat="1" ht="48.5" customHeight="1">
      <c r="B263" s="27" t="s">
        <v>1053</v>
      </c>
      <c r="C263" s="27" t="s">
        <v>912</v>
      </c>
      <c r="D263" s="27" t="s">
        <v>912</v>
      </c>
      <c r="E263" s="28">
        <v>152</v>
      </c>
      <c r="F263" s="27" t="s">
        <v>930</v>
      </c>
      <c r="G263" s="29" t="s">
        <v>1414</v>
      </c>
      <c r="H263" s="47" t="s">
        <v>1753</v>
      </c>
      <c r="I263" s="52" t="s">
        <v>1754</v>
      </c>
      <c r="J263" s="33" t="s">
        <v>912</v>
      </c>
      <c r="K263" s="33" t="s">
        <v>942</v>
      </c>
      <c r="L263" s="33" t="s">
        <v>1777</v>
      </c>
      <c r="M263" s="33" t="s">
        <v>1774</v>
      </c>
      <c r="N263" s="33" t="s">
        <v>1775</v>
      </c>
      <c r="O263" s="33" t="s">
        <v>935</v>
      </c>
      <c r="P263" s="33" t="s">
        <v>935</v>
      </c>
      <c r="Q263" s="33" t="s">
        <v>1781</v>
      </c>
      <c r="R263" s="33" t="s">
        <v>912</v>
      </c>
      <c r="S263" s="33" t="s">
        <v>912</v>
      </c>
      <c r="T263" s="33" t="s">
        <v>912</v>
      </c>
      <c r="U263" s="31" t="s">
        <v>1413</v>
      </c>
      <c r="V263" s="33" t="s">
        <v>912</v>
      </c>
      <c r="W263" s="31" t="s">
        <v>63</v>
      </c>
      <c r="X263" s="31" t="s">
        <v>64</v>
      </c>
      <c r="Y263" s="31" t="s">
        <v>1414</v>
      </c>
      <c r="Z263" s="33" t="s">
        <v>1884</v>
      </c>
      <c r="AA263" s="32">
        <f>IF(W263="-","-",VLOOKUP(W263,十干十二支!A$2:B$61,2,FALSE))</f>
        <v>42</v>
      </c>
      <c r="AB263" s="32">
        <f>IF(X263="-","-",VLOOKUP(X263,十干十二支!$A$1:B$61,2,FALSE))</f>
        <v>43</v>
      </c>
      <c r="AC263" s="32">
        <f t="shared" si="46"/>
        <v>1</v>
      </c>
      <c r="AD263" s="32">
        <f t="shared" si="43"/>
        <v>1</v>
      </c>
      <c r="AE263" s="32" t="str">
        <f>IF(S263="-","-",VLOOKUP(S263,十干十二支!$A$1:B$61,2,FALSE))</f>
        <v>-</v>
      </c>
      <c r="AF263" s="32" t="str">
        <f>IF(T263="-","-",VLOOKUP(T263,十干十二支!$A$1:B$61,2,FALSE))</f>
        <v>-</v>
      </c>
      <c r="AG263" s="32" t="str">
        <f t="shared" si="47"/>
        <v>-</v>
      </c>
    </row>
    <row r="264" spans="2:33" s="20" customFormat="1" ht="48.5" customHeight="1">
      <c r="B264" s="27" t="s">
        <v>1076</v>
      </c>
      <c r="C264" s="27" t="s">
        <v>912</v>
      </c>
      <c r="D264" s="27" t="s">
        <v>912</v>
      </c>
      <c r="E264" s="28">
        <v>152</v>
      </c>
      <c r="F264" s="27" t="s">
        <v>931</v>
      </c>
      <c r="G264" s="29" t="s">
        <v>1415</v>
      </c>
      <c r="H264" s="47" t="s">
        <v>1570</v>
      </c>
      <c r="I264" s="33" t="s">
        <v>1755</v>
      </c>
      <c r="J264" s="33" t="s">
        <v>912</v>
      </c>
      <c r="K264" s="33" t="s">
        <v>942</v>
      </c>
      <c r="L264" s="31" t="s">
        <v>758</v>
      </c>
      <c r="M264" s="33" t="s">
        <v>912</v>
      </c>
      <c r="N264" s="33" t="s">
        <v>912</v>
      </c>
      <c r="O264" s="33" t="s">
        <v>935</v>
      </c>
      <c r="P264" s="33" t="s">
        <v>936</v>
      </c>
      <c r="Q264" s="33" t="s">
        <v>912</v>
      </c>
      <c r="R264" s="33" t="s">
        <v>912</v>
      </c>
      <c r="S264" s="33" t="s">
        <v>912</v>
      </c>
      <c r="T264" s="33" t="s">
        <v>912</v>
      </c>
      <c r="U264" s="33" t="s">
        <v>912</v>
      </c>
      <c r="V264" s="33" t="s">
        <v>912</v>
      </c>
      <c r="W264" s="31" t="s">
        <v>280</v>
      </c>
      <c r="X264" s="31" t="s">
        <v>279</v>
      </c>
      <c r="Y264" s="31" t="s">
        <v>1415</v>
      </c>
      <c r="Z264" s="33" t="s">
        <v>1885</v>
      </c>
      <c r="AA264" s="32">
        <f>IF(W264="-","-",VLOOKUP(W264,十干十二支!A$2:B$61,2,FALSE))</f>
        <v>12</v>
      </c>
      <c r="AB264" s="32">
        <f>IF(X264="-","-",VLOOKUP(X264,十干十二支!$A$1:B$61,2,FALSE))</f>
        <v>13</v>
      </c>
      <c r="AC264" s="32">
        <f t="shared" si="46"/>
        <v>1</v>
      </c>
      <c r="AD264" s="32">
        <f t="shared" si="43"/>
        <v>1</v>
      </c>
      <c r="AE264" s="32" t="str">
        <f>IF(S264="-","-",VLOOKUP(S264,十干十二支!$A$1:B$61,2,FALSE))</f>
        <v>-</v>
      </c>
      <c r="AF264" s="32" t="str">
        <f>IF(T264="-","-",VLOOKUP(T264,十干十二支!$A$1:B$61,2,FALSE))</f>
        <v>-</v>
      </c>
      <c r="AG264" s="32" t="str">
        <f t="shared" si="47"/>
        <v>-</v>
      </c>
    </row>
    <row r="265" spans="2:33" s="20" customFormat="1" ht="48.5" customHeight="1">
      <c r="B265" s="27" t="s">
        <v>1166</v>
      </c>
      <c r="C265" s="27" t="s">
        <v>912</v>
      </c>
      <c r="D265" s="27" t="s">
        <v>1096</v>
      </c>
      <c r="E265" s="28">
        <v>152</v>
      </c>
      <c r="F265" s="27" t="s">
        <v>912</v>
      </c>
      <c r="G265" s="29" t="s">
        <v>1416</v>
      </c>
      <c r="H265" s="47" t="s">
        <v>1571</v>
      </c>
      <c r="I265" s="33" t="s">
        <v>912</v>
      </c>
      <c r="J265" s="33" t="s">
        <v>912</v>
      </c>
      <c r="K265" s="33" t="s">
        <v>942</v>
      </c>
      <c r="L265" s="31" t="s">
        <v>666</v>
      </c>
      <c r="M265" s="33" t="s">
        <v>912</v>
      </c>
      <c r="N265" s="33" t="s">
        <v>912</v>
      </c>
      <c r="O265" s="33" t="s">
        <v>936</v>
      </c>
      <c r="P265" s="33" t="s">
        <v>935</v>
      </c>
      <c r="Q265" s="33" t="s">
        <v>912</v>
      </c>
      <c r="R265" s="33" t="s">
        <v>912</v>
      </c>
      <c r="S265" s="33" t="s">
        <v>912</v>
      </c>
      <c r="T265" s="33" t="s">
        <v>912</v>
      </c>
      <c r="U265" s="33" t="s">
        <v>912</v>
      </c>
      <c r="V265" s="33" t="s">
        <v>912</v>
      </c>
      <c r="W265" s="33" t="s">
        <v>912</v>
      </c>
      <c r="X265" s="33" t="s">
        <v>912</v>
      </c>
      <c r="Y265" s="33" t="s">
        <v>912</v>
      </c>
      <c r="Z265" s="33" t="s">
        <v>912</v>
      </c>
      <c r="AA265" s="32" t="str">
        <f>IF(W265="-","-",VLOOKUP(W265,十干十二支!A$2:B$61,2,FALSE))</f>
        <v>-</v>
      </c>
      <c r="AB265" s="32" t="str">
        <f>IF(X265="-","-",VLOOKUP(X265,十干十二支!$A$1:B$61,2,FALSE))</f>
        <v>-</v>
      </c>
      <c r="AC265" s="32" t="str">
        <f t="shared" si="46"/>
        <v>-</v>
      </c>
      <c r="AD265" s="32" t="str">
        <f t="shared" si="43"/>
        <v>-</v>
      </c>
      <c r="AE265" s="32" t="str">
        <f>IF(S265="-","-",VLOOKUP(S265,十干十二支!$A$1:B$61,2,FALSE))</f>
        <v>-</v>
      </c>
      <c r="AF265" s="32" t="str">
        <f>IF(T265="-","-",VLOOKUP(T265,十干十二支!$A$1:B$61,2,FALSE))</f>
        <v>-</v>
      </c>
      <c r="AG265" s="32" t="str">
        <f t="shared" si="47"/>
        <v>-</v>
      </c>
    </row>
    <row r="266" spans="2:33" s="20" customFormat="1" ht="48.5" customHeight="1">
      <c r="B266" s="27" t="s">
        <v>1096</v>
      </c>
      <c r="C266" s="27" t="s">
        <v>912</v>
      </c>
      <c r="D266" s="27" t="s">
        <v>912</v>
      </c>
      <c r="E266" s="28">
        <v>152</v>
      </c>
      <c r="F266" s="27" t="s">
        <v>939</v>
      </c>
      <c r="G266" s="29" t="s">
        <v>1417</v>
      </c>
      <c r="H266" s="47" t="s">
        <v>1572</v>
      </c>
      <c r="I266" s="52" t="s">
        <v>1756</v>
      </c>
      <c r="J266" s="33" t="s">
        <v>912</v>
      </c>
      <c r="K266" s="33" t="s">
        <v>942</v>
      </c>
      <c r="L266" s="31" t="s">
        <v>659</v>
      </c>
      <c r="M266" s="33" t="s">
        <v>912</v>
      </c>
      <c r="N266" s="33" t="s">
        <v>912</v>
      </c>
      <c r="O266" s="33" t="s">
        <v>935</v>
      </c>
      <c r="P266" s="33" t="s">
        <v>936</v>
      </c>
      <c r="Q266" s="33" t="s">
        <v>912</v>
      </c>
      <c r="R266" s="33" t="s">
        <v>912</v>
      </c>
      <c r="S266" s="33" t="s">
        <v>912</v>
      </c>
      <c r="T266" s="33" t="s">
        <v>912</v>
      </c>
      <c r="U266" s="33" t="s">
        <v>912</v>
      </c>
      <c r="V266" s="33" t="s">
        <v>912</v>
      </c>
      <c r="W266" s="31" t="s">
        <v>70</v>
      </c>
      <c r="X266" s="31" t="s">
        <v>280</v>
      </c>
      <c r="Y266" s="31" t="s">
        <v>1417</v>
      </c>
      <c r="Z266" s="33" t="s">
        <v>1886</v>
      </c>
      <c r="AA266" s="32">
        <f>IF(W266="-","-",VLOOKUP(W266,十干十二支!A$2:B$61,2,FALSE))</f>
        <v>11</v>
      </c>
      <c r="AB266" s="32">
        <f>IF(X266="-","-",VLOOKUP(X266,十干十二支!$A$1:B$61,2,FALSE))</f>
        <v>12</v>
      </c>
      <c r="AC266" s="32">
        <f t="shared" si="46"/>
        <v>1</v>
      </c>
      <c r="AD266" s="32">
        <f t="shared" si="43"/>
        <v>1</v>
      </c>
      <c r="AE266" s="32" t="str">
        <f>IF(S266="-","-",VLOOKUP(S266,十干十二支!$A$1:B$61,2,FALSE))</f>
        <v>-</v>
      </c>
      <c r="AF266" s="32" t="str">
        <f>IF(T266="-","-",VLOOKUP(T266,十干十二支!$A$1:B$61,2,FALSE))</f>
        <v>-</v>
      </c>
      <c r="AG266" s="32" t="str">
        <f t="shared" si="47"/>
        <v>-</v>
      </c>
    </row>
    <row r="267" spans="2:33" s="20" customFormat="1" ht="48.5" customHeight="1">
      <c r="B267" s="27" t="s">
        <v>1171</v>
      </c>
      <c r="C267" s="27" t="s">
        <v>912</v>
      </c>
      <c r="D267" s="27" t="s">
        <v>1111</v>
      </c>
      <c r="E267" s="28">
        <v>152</v>
      </c>
      <c r="F267" s="27" t="s">
        <v>912</v>
      </c>
      <c r="G267" s="29" t="s">
        <v>1418</v>
      </c>
      <c r="H267" s="47" t="s">
        <v>1573</v>
      </c>
      <c r="I267" s="33" t="s">
        <v>912</v>
      </c>
      <c r="J267" s="33" t="s">
        <v>912</v>
      </c>
      <c r="K267" s="33" t="s">
        <v>942</v>
      </c>
      <c r="L267" s="31" t="s">
        <v>666</v>
      </c>
      <c r="M267" s="33" t="s">
        <v>912</v>
      </c>
      <c r="N267" s="33" t="s">
        <v>912</v>
      </c>
      <c r="O267" s="33" t="s">
        <v>936</v>
      </c>
      <c r="P267" s="33" t="s">
        <v>935</v>
      </c>
      <c r="Q267" s="33" t="s">
        <v>912</v>
      </c>
      <c r="R267" s="33" t="s">
        <v>912</v>
      </c>
      <c r="S267" s="33" t="s">
        <v>912</v>
      </c>
      <c r="T267" s="33" t="s">
        <v>912</v>
      </c>
      <c r="U267" s="33" t="s">
        <v>912</v>
      </c>
      <c r="V267" s="33" t="s">
        <v>912</v>
      </c>
      <c r="W267" s="33" t="s">
        <v>912</v>
      </c>
      <c r="X267" s="33" t="s">
        <v>912</v>
      </c>
      <c r="Y267" s="33" t="s">
        <v>912</v>
      </c>
      <c r="Z267" s="33" t="s">
        <v>912</v>
      </c>
      <c r="AA267" s="32" t="str">
        <f>IF(W267="-","-",VLOOKUP(W267,十干十二支!A$2:B$61,2,FALSE))</f>
        <v>-</v>
      </c>
      <c r="AB267" s="32" t="str">
        <f>IF(X267="-","-",VLOOKUP(X267,十干十二支!$A$1:B$61,2,FALSE))</f>
        <v>-</v>
      </c>
      <c r="AC267" s="32" t="str">
        <f t="shared" si="46"/>
        <v>-</v>
      </c>
      <c r="AD267" s="32" t="str">
        <f t="shared" si="43"/>
        <v>-</v>
      </c>
      <c r="AE267" s="32" t="str">
        <f>IF(S267="-","-",VLOOKUP(S267,十干十二支!$A$1:B$61,2,FALSE))</f>
        <v>-</v>
      </c>
      <c r="AF267" s="32" t="str">
        <f>IF(T267="-","-",VLOOKUP(T267,十干十二支!$A$1:B$61,2,FALSE))</f>
        <v>-</v>
      </c>
      <c r="AG267" s="32" t="str">
        <f t="shared" si="47"/>
        <v>-</v>
      </c>
    </row>
    <row r="268" spans="2:33" s="20" customFormat="1" ht="48.5" customHeight="1">
      <c r="B268" s="27" t="s">
        <v>1111</v>
      </c>
      <c r="C268" s="27" t="s">
        <v>912</v>
      </c>
      <c r="D268" s="27" t="s">
        <v>912</v>
      </c>
      <c r="E268" s="28">
        <v>152</v>
      </c>
      <c r="F268" s="27" t="s">
        <v>940</v>
      </c>
      <c r="G268" s="29" t="s">
        <v>1419</v>
      </c>
      <c r="H268" s="47" t="s">
        <v>1757</v>
      </c>
      <c r="I268" s="52" t="s">
        <v>1759</v>
      </c>
      <c r="J268" s="33" t="s">
        <v>912</v>
      </c>
      <c r="K268" s="33" t="s">
        <v>942</v>
      </c>
      <c r="L268" s="31" t="s">
        <v>659</v>
      </c>
      <c r="M268" s="33" t="s">
        <v>912</v>
      </c>
      <c r="N268" s="33" t="s">
        <v>912</v>
      </c>
      <c r="O268" s="33" t="s">
        <v>935</v>
      </c>
      <c r="P268" s="33" t="s">
        <v>936</v>
      </c>
      <c r="Q268" s="33" t="s">
        <v>912</v>
      </c>
      <c r="R268" s="33" t="s">
        <v>912</v>
      </c>
      <c r="S268" s="33" t="s">
        <v>912</v>
      </c>
      <c r="T268" s="33" t="s">
        <v>912</v>
      </c>
      <c r="U268" s="33" t="s">
        <v>912</v>
      </c>
      <c r="V268" s="33" t="s">
        <v>912</v>
      </c>
      <c r="W268" s="31" t="s">
        <v>221</v>
      </c>
      <c r="X268" s="31" t="s">
        <v>908</v>
      </c>
      <c r="Y268" s="31" t="s">
        <v>1419</v>
      </c>
      <c r="Z268" s="33" t="s">
        <v>1887</v>
      </c>
      <c r="AA268" s="32">
        <f>IF(W268="-","-",VLOOKUP(W268,十干十二支!A$2:B$61,2,FALSE))</f>
        <v>40</v>
      </c>
      <c r="AB268" s="32">
        <f>IF(X268="-","-",VLOOKUP(X268,十干十二支!$A$1:B$61,2,FALSE))</f>
        <v>41</v>
      </c>
      <c r="AC268" s="32">
        <f t="shared" si="46"/>
        <v>1</v>
      </c>
      <c r="AD268" s="32">
        <f t="shared" si="43"/>
        <v>1</v>
      </c>
      <c r="AE268" s="32" t="str">
        <f>IF(S268="-","-",VLOOKUP(S268,十干十二支!$A$1:B$61,2,FALSE))</f>
        <v>-</v>
      </c>
      <c r="AF268" s="32" t="str">
        <f>IF(T268="-","-",VLOOKUP(T268,十干十二支!$A$1:B$61,2,FALSE))</f>
        <v>-</v>
      </c>
      <c r="AG268" s="32" t="str">
        <f t="shared" si="47"/>
        <v>-</v>
      </c>
    </row>
    <row r="269" spans="2:33" s="20" customFormat="1" ht="48.5" customHeight="1">
      <c r="B269" s="27" t="s">
        <v>1169</v>
      </c>
      <c r="C269" s="27" t="s">
        <v>912</v>
      </c>
      <c r="D269" s="27" t="s">
        <v>1119</v>
      </c>
      <c r="E269" s="28">
        <v>152</v>
      </c>
      <c r="F269" s="27" t="s">
        <v>912</v>
      </c>
      <c r="G269" s="29" t="s">
        <v>1420</v>
      </c>
      <c r="H269" s="47" t="s">
        <v>1574</v>
      </c>
      <c r="I269" s="33" t="s">
        <v>912</v>
      </c>
      <c r="J269" s="33" t="s">
        <v>912</v>
      </c>
      <c r="K269" s="33" t="s">
        <v>942</v>
      </c>
      <c r="L269" s="31" t="s">
        <v>666</v>
      </c>
      <c r="M269" s="33" t="s">
        <v>912</v>
      </c>
      <c r="N269" s="33" t="s">
        <v>912</v>
      </c>
      <c r="O269" s="33" t="s">
        <v>936</v>
      </c>
      <c r="P269" s="33" t="s">
        <v>935</v>
      </c>
      <c r="Q269" s="33" t="s">
        <v>912</v>
      </c>
      <c r="R269" s="33" t="s">
        <v>912</v>
      </c>
      <c r="S269" s="33" t="s">
        <v>912</v>
      </c>
      <c r="T269" s="33" t="s">
        <v>912</v>
      </c>
      <c r="U269" s="33" t="s">
        <v>912</v>
      </c>
      <c r="V269" s="33" t="s">
        <v>912</v>
      </c>
      <c r="W269" s="33" t="s">
        <v>912</v>
      </c>
      <c r="X269" s="33" t="s">
        <v>912</v>
      </c>
      <c r="Y269" s="33" t="s">
        <v>912</v>
      </c>
      <c r="Z269" s="33" t="s">
        <v>912</v>
      </c>
      <c r="AA269" s="32" t="str">
        <f>IF(W269="-","-",VLOOKUP(W269,十干十二支!A$2:B$61,2,FALSE))</f>
        <v>-</v>
      </c>
      <c r="AB269" s="32" t="str">
        <f>IF(X269="-","-",VLOOKUP(X269,十干十二支!$A$1:B$61,2,FALSE))</f>
        <v>-</v>
      </c>
      <c r="AC269" s="32" t="str">
        <f t="shared" si="46"/>
        <v>-</v>
      </c>
      <c r="AD269" s="32" t="str">
        <f t="shared" si="43"/>
        <v>-</v>
      </c>
      <c r="AE269" s="32" t="str">
        <f>IF(S269="-","-",VLOOKUP(S269,十干十二支!$A$1:B$61,2,FALSE))</f>
        <v>-</v>
      </c>
      <c r="AF269" s="32" t="str">
        <f>IF(T269="-","-",VLOOKUP(T269,十干十二支!$A$1:B$61,2,FALSE))</f>
        <v>-</v>
      </c>
      <c r="AG269" s="32" t="str">
        <f t="shared" si="47"/>
        <v>-</v>
      </c>
    </row>
    <row r="270" spans="2:33" s="20" customFormat="1" ht="48.5" customHeight="1">
      <c r="B270" s="27" t="s">
        <v>1119</v>
      </c>
      <c r="C270" s="27" t="s">
        <v>912</v>
      </c>
      <c r="D270" s="27" t="s">
        <v>912</v>
      </c>
      <c r="E270" s="28">
        <v>152</v>
      </c>
      <c r="F270" s="27" t="s">
        <v>928</v>
      </c>
      <c r="G270" s="29" t="s">
        <v>1421</v>
      </c>
      <c r="H270" s="47" t="s">
        <v>1758</v>
      </c>
      <c r="I270" s="52" t="s">
        <v>1771</v>
      </c>
      <c r="J270" s="33" t="s">
        <v>912</v>
      </c>
      <c r="K270" s="33" t="s">
        <v>942</v>
      </c>
      <c r="L270" s="31" t="s">
        <v>659</v>
      </c>
      <c r="M270" s="33" t="s">
        <v>912</v>
      </c>
      <c r="N270" s="33" t="s">
        <v>912</v>
      </c>
      <c r="O270" s="33" t="s">
        <v>935</v>
      </c>
      <c r="P270" s="33" t="s">
        <v>936</v>
      </c>
      <c r="Q270" s="33" t="s">
        <v>912</v>
      </c>
      <c r="R270" s="33" t="s">
        <v>912</v>
      </c>
      <c r="S270" s="33" t="s">
        <v>912</v>
      </c>
      <c r="T270" s="33" t="s">
        <v>912</v>
      </c>
      <c r="U270" s="33" t="s">
        <v>912</v>
      </c>
      <c r="V270" s="33" t="s">
        <v>912</v>
      </c>
      <c r="W270" s="31" t="s">
        <v>220</v>
      </c>
      <c r="X270" s="31" t="s">
        <v>221</v>
      </c>
      <c r="Y270" s="31" t="s">
        <v>1421</v>
      </c>
      <c r="Z270" s="33" t="s">
        <v>1888</v>
      </c>
      <c r="AA270" s="32">
        <f>IF(W270="-","-",VLOOKUP(W270,十干十二支!A$2:B$61,2,FALSE))</f>
        <v>39</v>
      </c>
      <c r="AB270" s="32">
        <f>IF(X270="-","-",VLOOKUP(X270,十干十二支!$A$1:B$61,2,FALSE))</f>
        <v>40</v>
      </c>
      <c r="AC270" s="32">
        <f t="shared" ref="AC270" si="48">IF(AA270="-","-",AB270-AA270)</f>
        <v>1</v>
      </c>
      <c r="AD270" s="32">
        <f t="shared" si="43"/>
        <v>1</v>
      </c>
      <c r="AE270" s="32" t="str">
        <f>IF(S270="-","-",VLOOKUP(S270,十干十二支!$A$1:B$61,2,FALSE))</f>
        <v>-</v>
      </c>
      <c r="AF270" s="32" t="str">
        <f>IF(T270="-","-",VLOOKUP(T270,十干十二支!$A$1:B$61,2,FALSE))</f>
        <v>-</v>
      </c>
      <c r="AG270" s="32" t="str">
        <f t="shared" ref="AG270" si="49">IF(AE270="-","-",AF271-AE270)</f>
        <v>-</v>
      </c>
    </row>
    <row r="271" spans="2:33" ht="48.5" customHeight="1">
      <c r="B271" s="27" t="s">
        <v>655</v>
      </c>
      <c r="C271" s="27" t="s">
        <v>21</v>
      </c>
      <c r="D271" s="27" t="s">
        <v>17</v>
      </c>
      <c r="E271" s="28">
        <v>156</v>
      </c>
      <c r="F271" s="27" t="s">
        <v>21</v>
      </c>
      <c r="G271" s="29" t="s">
        <v>656</v>
      </c>
      <c r="H271" s="30" t="s">
        <v>657</v>
      </c>
      <c r="I271" s="31" t="s">
        <v>21</v>
      </c>
      <c r="J271" s="31" t="s">
        <v>21</v>
      </c>
      <c r="K271" s="31" t="s">
        <v>658</v>
      </c>
      <c r="L271" s="31" t="s">
        <v>659</v>
      </c>
      <c r="M271" s="31" t="s">
        <v>21</v>
      </c>
      <c r="N271" s="31" t="s">
        <v>21</v>
      </c>
      <c r="O271" s="31" t="s">
        <v>660</v>
      </c>
      <c r="P271" s="31" t="s">
        <v>661</v>
      </c>
      <c r="Q271" s="31" t="s">
        <v>21</v>
      </c>
      <c r="R271" s="31" t="s">
        <v>21</v>
      </c>
      <c r="S271" s="31" t="s">
        <v>21</v>
      </c>
      <c r="T271" s="31" t="s">
        <v>21</v>
      </c>
      <c r="U271" s="31" t="s">
        <v>21</v>
      </c>
      <c r="V271" s="31" t="s">
        <v>21</v>
      </c>
      <c r="W271" s="31" t="s">
        <v>21</v>
      </c>
      <c r="X271" s="31" t="s">
        <v>21</v>
      </c>
      <c r="Y271" s="31" t="s">
        <v>21</v>
      </c>
      <c r="Z271" s="31" t="s">
        <v>21</v>
      </c>
      <c r="AA271" s="32" t="str">
        <f>IF(W271="-","-",VLOOKUP(W271,十干十二支!A$2:B$61,2,FALSE))</f>
        <v>-</v>
      </c>
      <c r="AB271" s="32" t="str">
        <f>IF(X271="-","-",VLOOKUP(X271,十干十二支!$A$1:B$61,2,FALSE))</f>
        <v>-</v>
      </c>
      <c r="AC271" s="32" t="str">
        <f t="shared" ref="AC271:AC334" si="50">IF(AA271="-","-",AB271-AA271)</f>
        <v>-</v>
      </c>
      <c r="AD271" s="32" t="str">
        <f t="shared" si="43"/>
        <v>-</v>
      </c>
      <c r="AE271" s="32" t="str">
        <f>IF(S271="-","-",VLOOKUP(S271,十干十二支!$A$1:B$61,2,FALSE))</f>
        <v>-</v>
      </c>
      <c r="AF271" s="32" t="str">
        <f>IF(T271="-","-",VLOOKUP(T271,十干十二支!$A$1:B$61,2,FALSE))</f>
        <v>-</v>
      </c>
      <c r="AG271" s="32" t="str">
        <f>IF(AE271="-","-",AF272-AE271)</f>
        <v>-</v>
      </c>
    </row>
    <row r="272" spans="2:33" ht="48.25" customHeight="1">
      <c r="B272" s="27" t="s">
        <v>17</v>
      </c>
      <c r="C272" s="27" t="s">
        <v>21</v>
      </c>
      <c r="D272" s="27" t="s">
        <v>21</v>
      </c>
      <c r="E272" s="28">
        <v>156</v>
      </c>
      <c r="F272" s="28">
        <v>1</v>
      </c>
      <c r="G272" s="29" t="s">
        <v>18</v>
      </c>
      <c r="H272" s="30" t="s">
        <v>19</v>
      </c>
      <c r="I272" s="31" t="s">
        <v>20</v>
      </c>
      <c r="J272" s="31" t="s">
        <v>21</v>
      </c>
      <c r="K272" s="31" t="s">
        <v>658</v>
      </c>
      <c r="L272" s="31" t="s">
        <v>659</v>
      </c>
      <c r="M272" s="31" t="s">
        <v>21</v>
      </c>
      <c r="N272" s="31" t="s">
        <v>21</v>
      </c>
      <c r="O272" s="31" t="s">
        <v>661</v>
      </c>
      <c r="P272" s="31" t="s">
        <v>660</v>
      </c>
      <c r="Q272" s="31" t="s">
        <v>21</v>
      </c>
      <c r="R272" s="31" t="s">
        <v>21</v>
      </c>
      <c r="S272" s="31" t="s">
        <v>21</v>
      </c>
      <c r="T272" s="31" t="s">
        <v>21</v>
      </c>
      <c r="U272" s="31" t="s">
        <v>21</v>
      </c>
      <c r="V272" s="31" t="s">
        <v>21</v>
      </c>
      <c r="W272" s="31" t="s">
        <v>22</v>
      </c>
      <c r="X272" s="31" t="s">
        <v>23</v>
      </c>
      <c r="Y272" s="31" t="s">
        <v>18</v>
      </c>
      <c r="Z272" s="31" t="s">
        <v>24</v>
      </c>
      <c r="AA272" s="32">
        <f>IF(W272="-","-",VLOOKUP(W272,十干十二支!A$2:B$61,2,FALSE))</f>
        <v>2</v>
      </c>
      <c r="AB272" s="32">
        <f>IF(X272="-","-",VLOOKUP(X272,十干十二支!$A$1:B$61,2,FALSE))</f>
        <v>3</v>
      </c>
      <c r="AC272" s="32">
        <f t="shared" si="50"/>
        <v>1</v>
      </c>
      <c r="AD272" s="32">
        <f t="shared" si="43"/>
        <v>1</v>
      </c>
      <c r="AE272" s="32" t="str">
        <f>IF(S272="-","-",VLOOKUP(S272,十干十二支!$A$1:B$61,2,FALSE))</f>
        <v>-</v>
      </c>
      <c r="AF272" s="32" t="str">
        <f>IF(T272="-","-",VLOOKUP(T272,十干十二支!$A$1:B$61,2,FALSE))</f>
        <v>-</v>
      </c>
      <c r="AG272" s="32" t="str">
        <f t="shared" ref="AG272:AG335" si="51">IF(AE272="-","-",AF273-AE272)</f>
        <v>-</v>
      </c>
    </row>
    <row r="273" spans="2:33" ht="48.25" customHeight="1">
      <c r="B273" s="27" t="s">
        <v>662</v>
      </c>
      <c r="C273" s="27" t="s">
        <v>21</v>
      </c>
      <c r="D273" s="27" t="s">
        <v>21</v>
      </c>
      <c r="E273" s="28">
        <v>157</v>
      </c>
      <c r="F273" s="27" t="s">
        <v>21</v>
      </c>
      <c r="G273" s="29" t="s">
        <v>911</v>
      </c>
      <c r="H273" s="30" t="s">
        <v>663</v>
      </c>
      <c r="I273" s="33" t="s">
        <v>912</v>
      </c>
      <c r="J273" s="31" t="s">
        <v>21</v>
      </c>
      <c r="K273" s="31" t="s">
        <v>658</v>
      </c>
      <c r="L273" s="31" t="s">
        <v>659</v>
      </c>
      <c r="M273" s="31" t="s">
        <v>21</v>
      </c>
      <c r="N273" s="31" t="s">
        <v>21</v>
      </c>
      <c r="O273" s="31" t="s">
        <v>660</v>
      </c>
      <c r="P273" s="31" t="s">
        <v>661</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50"/>
        <v>-</v>
      </c>
      <c r="AD273" s="32" t="str">
        <f t="shared" si="43"/>
        <v>-</v>
      </c>
      <c r="AE273" s="32" t="str">
        <f>IF(S273="-","-",VLOOKUP(S273,十干十二支!$A$1:B$61,2,FALSE))</f>
        <v>-</v>
      </c>
      <c r="AF273" s="32" t="str">
        <f>IF(T273="-","-",VLOOKUP(T273,十干十二支!$A$1:B$61,2,FALSE))</f>
        <v>-</v>
      </c>
      <c r="AG273" s="32" t="str">
        <f t="shared" si="51"/>
        <v>-</v>
      </c>
    </row>
    <row r="274" spans="2:33" ht="48.25" customHeight="1">
      <c r="B274" s="27" t="s">
        <v>25</v>
      </c>
      <c r="C274" s="27" t="s">
        <v>21</v>
      </c>
      <c r="D274" s="27" t="s">
        <v>21</v>
      </c>
      <c r="E274" s="28">
        <v>157</v>
      </c>
      <c r="F274" s="28">
        <v>1</v>
      </c>
      <c r="G274" s="29" t="s">
        <v>26</v>
      </c>
      <c r="H274" s="30" t="s">
        <v>27</v>
      </c>
      <c r="I274" s="31" t="s">
        <v>28</v>
      </c>
      <c r="J274" s="31" t="s">
        <v>21</v>
      </c>
      <c r="K274" s="31" t="s">
        <v>658</v>
      </c>
      <c r="L274" s="31" t="s">
        <v>659</v>
      </c>
      <c r="M274" s="31" t="s">
        <v>21</v>
      </c>
      <c r="N274" s="31" t="s">
        <v>21</v>
      </c>
      <c r="O274" s="31" t="s">
        <v>660</v>
      </c>
      <c r="P274" s="31" t="s">
        <v>660</v>
      </c>
      <c r="Q274" s="31" t="s">
        <v>21</v>
      </c>
      <c r="R274" s="31" t="s">
        <v>21</v>
      </c>
      <c r="S274" s="31" t="s">
        <v>21</v>
      </c>
      <c r="T274" s="31" t="s">
        <v>21</v>
      </c>
      <c r="U274" s="31" t="s">
        <v>21</v>
      </c>
      <c r="V274" s="31" t="s">
        <v>21</v>
      </c>
      <c r="W274" s="31" t="s">
        <v>29</v>
      </c>
      <c r="X274" s="31" t="s">
        <v>30</v>
      </c>
      <c r="Y274" s="31" t="s">
        <v>26</v>
      </c>
      <c r="Z274" s="31" t="s">
        <v>31</v>
      </c>
      <c r="AA274" s="32">
        <f>IF(W274="-","-",VLOOKUP(W274,十干十二支!A$2:B$61,2,FALSE))</f>
        <v>57</v>
      </c>
      <c r="AB274" s="32">
        <f>IF(X274="-","-",VLOOKUP(X274,十干十二支!$A$1:B$61,2,FALSE))</f>
        <v>58</v>
      </c>
      <c r="AC274" s="32">
        <f t="shared" si="50"/>
        <v>1</v>
      </c>
      <c r="AD274" s="32">
        <f t="shared" si="43"/>
        <v>1</v>
      </c>
      <c r="AE274" s="32" t="str">
        <f>IF(S274="-","-",VLOOKUP(S274,十干十二支!$A$1:B$61,2,FALSE))</f>
        <v>-</v>
      </c>
      <c r="AF274" s="32" t="str">
        <f>IF(T274="-","-",VLOOKUP(T274,十干十二支!$A$1:B$61,2,FALSE))</f>
        <v>-</v>
      </c>
      <c r="AG274" s="32" t="str">
        <f t="shared" si="51"/>
        <v>-</v>
      </c>
    </row>
    <row r="275" spans="2:33" ht="48.25" customHeight="1">
      <c r="B275" s="27" t="s">
        <v>32</v>
      </c>
      <c r="C275" s="27" t="s">
        <v>21</v>
      </c>
      <c r="D275" s="27" t="s">
        <v>21</v>
      </c>
      <c r="E275" s="28">
        <v>157</v>
      </c>
      <c r="F275" s="28">
        <v>2</v>
      </c>
      <c r="G275" s="29" t="s">
        <v>33</v>
      </c>
      <c r="H275" s="30" t="s">
        <v>34</v>
      </c>
      <c r="I275" s="31" t="s">
        <v>35</v>
      </c>
      <c r="J275" s="31" t="s">
        <v>21</v>
      </c>
      <c r="K275" s="31" t="s">
        <v>658</v>
      </c>
      <c r="L275" s="31" t="s">
        <v>659</v>
      </c>
      <c r="M275" s="31" t="s">
        <v>21</v>
      </c>
      <c r="N275" s="31" t="s">
        <v>21</v>
      </c>
      <c r="O275" s="31" t="s">
        <v>661</v>
      </c>
      <c r="P275" s="31" t="s">
        <v>660</v>
      </c>
      <c r="Q275" s="31" t="s">
        <v>21</v>
      </c>
      <c r="R275" s="31" t="s">
        <v>21</v>
      </c>
      <c r="S275" s="31" t="s">
        <v>21</v>
      </c>
      <c r="T275" s="31" t="s">
        <v>21</v>
      </c>
      <c r="U275" s="31" t="s">
        <v>21</v>
      </c>
      <c r="V275" s="31" t="s">
        <v>21</v>
      </c>
      <c r="W275" s="31" t="s">
        <v>36</v>
      </c>
      <c r="X275" s="31" t="s">
        <v>37</v>
      </c>
      <c r="Y275" s="31" t="s">
        <v>33</v>
      </c>
      <c r="Z275" s="31" t="s">
        <v>38</v>
      </c>
      <c r="AA275" s="32">
        <f>IF(W275="-","-",VLOOKUP(W275,十干十二支!A$2:B$61,2,FALSE))</f>
        <v>26</v>
      </c>
      <c r="AB275" s="32">
        <f>IF(X275="-","-",VLOOKUP(X275,十干十二支!$A$1:B$61,2,FALSE))</f>
        <v>27</v>
      </c>
      <c r="AC275" s="32">
        <f t="shared" si="50"/>
        <v>1</v>
      </c>
      <c r="AD275" s="32">
        <f t="shared" si="43"/>
        <v>1</v>
      </c>
      <c r="AE275" s="32" t="str">
        <f>IF(S275="-","-",VLOOKUP(S275,十干十二支!$A$1:B$61,2,FALSE))</f>
        <v>-</v>
      </c>
      <c r="AF275" s="32" t="str">
        <f>IF(T275="-","-",VLOOKUP(T275,十干十二支!$A$1:B$61,2,FALSE))</f>
        <v>-</v>
      </c>
      <c r="AG275" s="32" t="str">
        <f t="shared" si="51"/>
        <v>-</v>
      </c>
    </row>
    <row r="276" spans="2:33" ht="33.25" customHeight="1">
      <c r="B276" s="27" t="s">
        <v>913</v>
      </c>
      <c r="C276" s="27" t="s">
        <v>21</v>
      </c>
      <c r="D276" s="27" t="s">
        <v>39</v>
      </c>
      <c r="E276" s="28">
        <v>162</v>
      </c>
      <c r="F276" s="27" t="s">
        <v>21</v>
      </c>
      <c r="G276" s="29" t="s">
        <v>664</v>
      </c>
      <c r="H276" s="30" t="s">
        <v>665</v>
      </c>
      <c r="I276" s="31" t="s">
        <v>21</v>
      </c>
      <c r="J276" s="31" t="s">
        <v>21</v>
      </c>
      <c r="K276" s="31" t="s">
        <v>658</v>
      </c>
      <c r="L276" s="31" t="s">
        <v>666</v>
      </c>
      <c r="M276" s="31" t="s">
        <v>21</v>
      </c>
      <c r="N276" s="31" t="s">
        <v>21</v>
      </c>
      <c r="O276" s="31" t="s">
        <v>661</v>
      </c>
      <c r="P276" s="31" t="s">
        <v>660</v>
      </c>
      <c r="Q276" s="31" t="s">
        <v>21</v>
      </c>
      <c r="R276" s="31" t="s">
        <v>21</v>
      </c>
      <c r="S276" s="31" t="s">
        <v>21</v>
      </c>
      <c r="T276" s="31" t="s">
        <v>21</v>
      </c>
      <c r="U276" s="31" t="s">
        <v>21</v>
      </c>
      <c r="V276" s="31" t="s">
        <v>21</v>
      </c>
      <c r="W276" s="31" t="s">
        <v>21</v>
      </c>
      <c r="X276" s="31" t="s">
        <v>21</v>
      </c>
      <c r="Y276" s="31" t="s">
        <v>21</v>
      </c>
      <c r="Z276" s="31" t="s">
        <v>21</v>
      </c>
      <c r="AA276" s="32" t="str">
        <f>IF(W276="-","-",VLOOKUP(W276,十干十二支!A$2:B$61,2,FALSE))</f>
        <v>-</v>
      </c>
      <c r="AB276" s="32" t="str">
        <f>IF(X276="-","-",VLOOKUP(X276,十干十二支!$A$1:B$61,2,FALSE))</f>
        <v>-</v>
      </c>
      <c r="AC276" s="32" t="str">
        <f t="shared" si="50"/>
        <v>-</v>
      </c>
      <c r="AD276" s="32" t="str">
        <f t="shared" si="43"/>
        <v>-</v>
      </c>
      <c r="AE276" s="32" t="str">
        <f>IF(S276="-","-",VLOOKUP(S276,十干十二支!$A$1:B$61,2,FALSE))</f>
        <v>-</v>
      </c>
      <c r="AF276" s="32" t="str">
        <f>IF(T276="-","-",VLOOKUP(T276,十干十二支!$A$1:B$61,2,FALSE))</f>
        <v>-</v>
      </c>
      <c r="AG276" s="32" t="str">
        <f t="shared" si="51"/>
        <v>-</v>
      </c>
    </row>
    <row r="277" spans="2:33" ht="63.25" customHeight="1">
      <c r="B277" s="27" t="s">
        <v>39</v>
      </c>
      <c r="C277" s="27" t="s">
        <v>21</v>
      </c>
      <c r="D277" s="27" t="s">
        <v>21</v>
      </c>
      <c r="E277" s="28">
        <v>162</v>
      </c>
      <c r="F277" s="28">
        <v>1</v>
      </c>
      <c r="G277" s="29" t="s">
        <v>40</v>
      </c>
      <c r="H277" s="30" t="s">
        <v>41</v>
      </c>
      <c r="I277" s="31" t="s">
        <v>42</v>
      </c>
      <c r="J277" s="31" t="s">
        <v>21</v>
      </c>
      <c r="K277" s="31" t="s">
        <v>658</v>
      </c>
      <c r="L277" s="31" t="s">
        <v>659</v>
      </c>
      <c r="M277" s="31" t="s">
        <v>21</v>
      </c>
      <c r="N277" s="31" t="s">
        <v>21</v>
      </c>
      <c r="O277" s="31" t="s">
        <v>660</v>
      </c>
      <c r="P277" s="31" t="s">
        <v>661</v>
      </c>
      <c r="Q277" s="31" t="s">
        <v>21</v>
      </c>
      <c r="R277" s="31" t="s">
        <v>21</v>
      </c>
      <c r="S277" s="31" t="s">
        <v>21</v>
      </c>
      <c r="T277" s="31" t="s">
        <v>21</v>
      </c>
      <c r="U277" s="31" t="s">
        <v>21</v>
      </c>
      <c r="V277" s="31" t="s">
        <v>21</v>
      </c>
      <c r="W277" s="31" t="s">
        <v>43</v>
      </c>
      <c r="X277" s="31" t="s">
        <v>37</v>
      </c>
      <c r="Y277" s="31" t="s">
        <v>40</v>
      </c>
      <c r="Z277" s="31" t="s">
        <v>44</v>
      </c>
      <c r="AA277" s="32">
        <f>IF(W277="-","-",VLOOKUP(W277,十干十二支!A$2:B$61,2,FALSE))</f>
        <v>28</v>
      </c>
      <c r="AB277" s="32">
        <f>IF(X277="-","-",VLOOKUP(X277,十干十二支!$A$1:B$61,2,FALSE))</f>
        <v>27</v>
      </c>
      <c r="AC277" s="32">
        <f t="shared" si="50"/>
        <v>-1</v>
      </c>
      <c r="AD277" s="32">
        <f t="shared" si="43"/>
        <v>-1</v>
      </c>
      <c r="AE277" s="32" t="str">
        <f>IF(S277="-","-",VLOOKUP(S277,十干十二支!$A$1:B$61,2,FALSE))</f>
        <v>-</v>
      </c>
      <c r="AF277" s="32" t="str">
        <f>IF(T277="-","-",VLOOKUP(T277,十干十二支!$A$1:B$61,2,FALSE))</f>
        <v>-</v>
      </c>
      <c r="AG277" s="32" t="str">
        <f t="shared" si="51"/>
        <v>-</v>
      </c>
    </row>
    <row r="278" spans="2:33" ht="33.25" customHeight="1">
      <c r="B278" s="27" t="s">
        <v>667</v>
      </c>
      <c r="C278" s="27" t="s">
        <v>21</v>
      </c>
      <c r="D278" s="27" t="s">
        <v>45</v>
      </c>
      <c r="E278" s="28">
        <v>162</v>
      </c>
      <c r="F278" s="27" t="s">
        <v>21</v>
      </c>
      <c r="G278" s="29" t="s">
        <v>668</v>
      </c>
      <c r="H278" s="30" t="s">
        <v>669</v>
      </c>
      <c r="I278" s="31" t="s">
        <v>21</v>
      </c>
      <c r="J278" s="31" t="s">
        <v>21</v>
      </c>
      <c r="K278" s="31" t="s">
        <v>658</v>
      </c>
      <c r="L278" s="31" t="s">
        <v>666</v>
      </c>
      <c r="M278" s="31" t="s">
        <v>21</v>
      </c>
      <c r="N278" s="31" t="s">
        <v>21</v>
      </c>
      <c r="O278" s="31" t="s">
        <v>661</v>
      </c>
      <c r="P278" s="31" t="s">
        <v>660</v>
      </c>
      <c r="Q278" s="31" t="s">
        <v>21</v>
      </c>
      <c r="R278" s="31" t="s">
        <v>21</v>
      </c>
      <c r="S278" s="31" t="s">
        <v>21</v>
      </c>
      <c r="T278" s="31" t="s">
        <v>21</v>
      </c>
      <c r="U278" s="31" t="s">
        <v>21</v>
      </c>
      <c r="V278" s="31" t="s">
        <v>21</v>
      </c>
      <c r="W278" s="31" t="s">
        <v>21</v>
      </c>
      <c r="X278" s="31" t="s">
        <v>21</v>
      </c>
      <c r="Y278" s="31" t="s">
        <v>21</v>
      </c>
      <c r="Z278" s="31" t="s">
        <v>21</v>
      </c>
      <c r="AA278" s="32" t="str">
        <f>IF(W278="-","-",VLOOKUP(W278,十干十二支!A$2:B$61,2,FALSE))</f>
        <v>-</v>
      </c>
      <c r="AB278" s="32" t="str">
        <f>IF(X278="-","-",VLOOKUP(X278,十干十二支!$A$1:B$61,2,FALSE))</f>
        <v>-</v>
      </c>
      <c r="AC278" s="32" t="str">
        <f t="shared" si="50"/>
        <v>-</v>
      </c>
      <c r="AD278" s="32" t="str">
        <f t="shared" si="43"/>
        <v>-</v>
      </c>
      <c r="AE278" s="32" t="str">
        <f>IF(S278="-","-",VLOOKUP(S278,十干十二支!$A$1:B$61,2,FALSE))</f>
        <v>-</v>
      </c>
      <c r="AF278" s="32" t="str">
        <f>IF(T278="-","-",VLOOKUP(T278,十干十二支!$A$1:B$61,2,FALSE))</f>
        <v>-</v>
      </c>
      <c r="AG278" s="32" t="str">
        <f t="shared" si="51"/>
        <v>-</v>
      </c>
    </row>
    <row r="279" spans="2:33" ht="48.25" customHeight="1">
      <c r="B279" s="27" t="s">
        <v>45</v>
      </c>
      <c r="C279" s="27" t="s">
        <v>21</v>
      </c>
      <c r="D279" s="27" t="s">
        <v>21</v>
      </c>
      <c r="E279" s="28">
        <v>162</v>
      </c>
      <c r="F279" s="28">
        <v>2</v>
      </c>
      <c r="G279" s="29" t="s">
        <v>46</v>
      </c>
      <c r="H279" s="30" t="s">
        <v>47</v>
      </c>
      <c r="I279" s="31" t="s">
        <v>48</v>
      </c>
      <c r="J279" s="31" t="s">
        <v>21</v>
      </c>
      <c r="K279" s="31" t="s">
        <v>658</v>
      </c>
      <c r="L279" s="31" t="s">
        <v>659</v>
      </c>
      <c r="M279" s="31" t="s">
        <v>21</v>
      </c>
      <c r="N279" s="31" t="s">
        <v>21</v>
      </c>
      <c r="O279" s="31" t="s">
        <v>660</v>
      </c>
      <c r="P279" s="31" t="s">
        <v>661</v>
      </c>
      <c r="Q279" s="31" t="s">
        <v>21</v>
      </c>
      <c r="R279" s="31" t="s">
        <v>21</v>
      </c>
      <c r="S279" s="31" t="s">
        <v>21</v>
      </c>
      <c r="T279" s="31" t="s">
        <v>21</v>
      </c>
      <c r="U279" s="31" t="s">
        <v>21</v>
      </c>
      <c r="V279" s="31" t="s">
        <v>21</v>
      </c>
      <c r="W279" s="31" t="s">
        <v>49</v>
      </c>
      <c r="X279" s="31" t="s">
        <v>50</v>
      </c>
      <c r="Y279" s="31" t="s">
        <v>46</v>
      </c>
      <c r="Z279" s="31" t="s">
        <v>51</v>
      </c>
      <c r="AA279" s="32">
        <f>IF(W279="-","-",VLOOKUP(W279,十干十二支!A$2:B$61,2,FALSE))</f>
        <v>48</v>
      </c>
      <c r="AB279" s="32">
        <f>IF(X279="-","-",VLOOKUP(X279,十干十二支!$A$1:B$61,2,FALSE))</f>
        <v>47</v>
      </c>
      <c r="AC279" s="32">
        <f t="shared" si="50"/>
        <v>-1</v>
      </c>
      <c r="AD279" s="32">
        <f t="shared" si="43"/>
        <v>-1</v>
      </c>
      <c r="AE279" s="32" t="str">
        <f>IF(S279="-","-",VLOOKUP(S279,十干十二支!$A$1:B$61,2,FALSE))</f>
        <v>-</v>
      </c>
      <c r="AF279" s="32" t="str">
        <f>IF(T279="-","-",VLOOKUP(T279,十干十二支!$A$1:B$61,2,FALSE))</f>
        <v>-</v>
      </c>
      <c r="AG279" s="32" t="str">
        <f t="shared" si="51"/>
        <v>-</v>
      </c>
    </row>
    <row r="280" spans="2:33" ht="33.25" customHeight="1">
      <c r="B280" s="27" t="s">
        <v>670</v>
      </c>
      <c r="C280" s="27" t="s">
        <v>21</v>
      </c>
      <c r="D280" s="27" t="s">
        <v>52</v>
      </c>
      <c r="E280" s="28">
        <v>162</v>
      </c>
      <c r="F280" s="27" t="s">
        <v>21</v>
      </c>
      <c r="G280" s="29" t="s">
        <v>671</v>
      </c>
      <c r="H280" s="30" t="s">
        <v>672</v>
      </c>
      <c r="I280" s="31" t="s">
        <v>21</v>
      </c>
      <c r="J280" s="31" t="s">
        <v>21</v>
      </c>
      <c r="K280" s="31" t="s">
        <v>658</v>
      </c>
      <c r="L280" s="31" t="s">
        <v>666</v>
      </c>
      <c r="M280" s="31" t="s">
        <v>21</v>
      </c>
      <c r="N280" s="31" t="s">
        <v>21</v>
      </c>
      <c r="O280" s="31" t="s">
        <v>661</v>
      </c>
      <c r="P280" s="31" t="s">
        <v>660</v>
      </c>
      <c r="Q280" s="31" t="s">
        <v>21</v>
      </c>
      <c r="R280" s="31" t="s">
        <v>21</v>
      </c>
      <c r="S280" s="31" t="s">
        <v>21</v>
      </c>
      <c r="T280" s="31" t="s">
        <v>21</v>
      </c>
      <c r="U280" s="31" t="s">
        <v>21</v>
      </c>
      <c r="V280" s="31" t="s">
        <v>21</v>
      </c>
      <c r="W280" s="31" t="s">
        <v>21</v>
      </c>
      <c r="X280" s="31" t="s">
        <v>21</v>
      </c>
      <c r="Y280" s="31" t="s">
        <v>21</v>
      </c>
      <c r="Z280" s="31" t="s">
        <v>21</v>
      </c>
      <c r="AA280" s="32" t="str">
        <f>IF(W280="-","-",VLOOKUP(W280,十干十二支!A$2:B$61,2,FALSE))</f>
        <v>-</v>
      </c>
      <c r="AB280" s="32" t="str">
        <f>IF(X280="-","-",VLOOKUP(X280,十干十二支!$A$1:B$61,2,FALSE))</f>
        <v>-</v>
      </c>
      <c r="AC280" s="32" t="str">
        <f t="shared" si="50"/>
        <v>-</v>
      </c>
      <c r="AD280" s="32" t="str">
        <f t="shared" si="43"/>
        <v>-</v>
      </c>
      <c r="AE280" s="32" t="str">
        <f>IF(S280="-","-",VLOOKUP(S280,十干十二支!$A$1:B$61,2,FALSE))</f>
        <v>-</v>
      </c>
      <c r="AF280" s="32" t="str">
        <f>IF(T280="-","-",VLOOKUP(T280,十干十二支!$A$1:B$61,2,FALSE))</f>
        <v>-</v>
      </c>
      <c r="AG280" s="32" t="str">
        <f t="shared" si="51"/>
        <v>-</v>
      </c>
    </row>
    <row r="281" spans="2:33" ht="48.25" customHeight="1">
      <c r="B281" s="27" t="s">
        <v>52</v>
      </c>
      <c r="C281" s="27" t="s">
        <v>21</v>
      </c>
      <c r="D281" s="27" t="s">
        <v>21</v>
      </c>
      <c r="E281" s="28">
        <v>162</v>
      </c>
      <c r="F281" s="28">
        <v>3</v>
      </c>
      <c r="G281" s="29" t="s">
        <v>53</v>
      </c>
      <c r="H281" s="30" t="s">
        <v>54</v>
      </c>
      <c r="I281" s="31" t="s">
        <v>55</v>
      </c>
      <c r="J281" s="31" t="s">
        <v>21</v>
      </c>
      <c r="K281" s="31" t="s">
        <v>658</v>
      </c>
      <c r="L281" s="31" t="s">
        <v>659</v>
      </c>
      <c r="M281" s="31" t="s">
        <v>21</v>
      </c>
      <c r="N281" s="31" t="s">
        <v>21</v>
      </c>
      <c r="O281" s="31" t="s">
        <v>660</v>
      </c>
      <c r="P281" s="31" t="s">
        <v>661</v>
      </c>
      <c r="Q281" s="31" t="s">
        <v>21</v>
      </c>
      <c r="R281" s="31" t="s">
        <v>21</v>
      </c>
      <c r="S281" s="31" t="s">
        <v>21</v>
      </c>
      <c r="T281" s="31" t="s">
        <v>21</v>
      </c>
      <c r="U281" s="31" t="s">
        <v>21</v>
      </c>
      <c r="V281" s="31" t="s">
        <v>21</v>
      </c>
      <c r="W281" s="31" t="s">
        <v>56</v>
      </c>
      <c r="X281" s="31" t="s">
        <v>57</v>
      </c>
      <c r="Y281" s="31" t="s">
        <v>53</v>
      </c>
      <c r="Z281" s="31" t="s">
        <v>58</v>
      </c>
      <c r="AA281" s="32">
        <f>IF(W281="-","-",VLOOKUP(W281,十干十二支!A$2:B$61,2,FALSE))</f>
        <v>45</v>
      </c>
      <c r="AB281" s="32">
        <f>IF(X281="-","-",VLOOKUP(X281,十干十二支!$A$1:B$61,2,FALSE))</f>
        <v>44</v>
      </c>
      <c r="AC281" s="32">
        <f t="shared" si="50"/>
        <v>-1</v>
      </c>
      <c r="AD281" s="32">
        <f t="shared" si="43"/>
        <v>-1</v>
      </c>
      <c r="AE281" s="32" t="str">
        <f>IF(S281="-","-",VLOOKUP(S281,十干十二支!$A$1:B$61,2,FALSE))</f>
        <v>-</v>
      </c>
      <c r="AF281" s="32" t="str">
        <f>IF(T281="-","-",VLOOKUP(T281,十干十二支!$A$1:B$61,2,FALSE))</f>
        <v>-</v>
      </c>
      <c r="AG281" s="32" t="str">
        <f t="shared" si="51"/>
        <v>-</v>
      </c>
    </row>
    <row r="282" spans="2:33" ht="33.25" customHeight="1">
      <c r="B282" s="27" t="s">
        <v>673</v>
      </c>
      <c r="C282" s="27" t="s">
        <v>21</v>
      </c>
      <c r="D282" s="27" t="s">
        <v>59</v>
      </c>
      <c r="E282" s="28">
        <v>163</v>
      </c>
      <c r="F282" s="27" t="s">
        <v>21</v>
      </c>
      <c r="G282" s="29" t="s">
        <v>674</v>
      </c>
      <c r="H282" s="30" t="s">
        <v>675</v>
      </c>
      <c r="I282" s="31" t="s">
        <v>21</v>
      </c>
      <c r="J282" s="31" t="s">
        <v>21</v>
      </c>
      <c r="K282" s="31" t="s">
        <v>658</v>
      </c>
      <c r="L282" s="31" t="s">
        <v>666</v>
      </c>
      <c r="M282" s="31" t="s">
        <v>21</v>
      </c>
      <c r="N282" s="31" t="s">
        <v>21</v>
      </c>
      <c r="O282" s="31" t="s">
        <v>660</v>
      </c>
      <c r="P282" s="31" t="s">
        <v>661</v>
      </c>
      <c r="Q282" s="31" t="s">
        <v>21</v>
      </c>
      <c r="R282" s="31" t="s">
        <v>21</v>
      </c>
      <c r="S282" s="31" t="s">
        <v>21</v>
      </c>
      <c r="T282" s="31" t="s">
        <v>21</v>
      </c>
      <c r="U282" s="31" t="s">
        <v>21</v>
      </c>
      <c r="V282" s="31" t="s">
        <v>21</v>
      </c>
      <c r="W282" s="31" t="s">
        <v>21</v>
      </c>
      <c r="X282" s="31" t="s">
        <v>21</v>
      </c>
      <c r="Y282" s="31" t="s">
        <v>21</v>
      </c>
      <c r="Z282" s="31" t="s">
        <v>21</v>
      </c>
      <c r="AA282" s="32" t="str">
        <f>IF(W282="-","-",VLOOKUP(W282,十干十二支!A$2:B$61,2,FALSE))</f>
        <v>-</v>
      </c>
      <c r="AB282" s="32" t="str">
        <f>IF(X282="-","-",VLOOKUP(X282,十干十二支!$A$1:B$61,2,FALSE))</f>
        <v>-</v>
      </c>
      <c r="AC282" s="32" t="str">
        <f t="shared" si="50"/>
        <v>-</v>
      </c>
      <c r="AD282" s="32" t="str">
        <f t="shared" ref="AD282:AD345" si="52">IF(AC282="-","-",IF(ABS(AC282)&gt;30,IF(AC282 &gt; 0, AC282-60, AC282+60),AC282))</f>
        <v>-</v>
      </c>
      <c r="AE282" s="32" t="str">
        <f>IF(S282="-","-",VLOOKUP(S282,十干十二支!$A$1:B$61,2,FALSE))</f>
        <v>-</v>
      </c>
      <c r="AF282" s="32" t="str">
        <f>IF(T282="-","-",VLOOKUP(T282,十干十二支!$A$1:B$61,2,FALSE))</f>
        <v>-</v>
      </c>
      <c r="AG282" s="32" t="str">
        <f t="shared" si="51"/>
        <v>-</v>
      </c>
    </row>
    <row r="283" spans="2:33" ht="48.25" customHeight="1">
      <c r="B283" s="27" t="s">
        <v>59</v>
      </c>
      <c r="C283" s="27" t="s">
        <v>21</v>
      </c>
      <c r="D283" s="27" t="s">
        <v>21</v>
      </c>
      <c r="E283" s="28">
        <v>163</v>
      </c>
      <c r="F283" s="28">
        <v>1</v>
      </c>
      <c r="G283" s="29" t="s">
        <v>60</v>
      </c>
      <c r="H283" s="30" t="s">
        <v>61</v>
      </c>
      <c r="I283" s="31" t="s">
        <v>62</v>
      </c>
      <c r="J283" s="31" t="s">
        <v>21</v>
      </c>
      <c r="K283" s="31" t="s">
        <v>658</v>
      </c>
      <c r="L283" s="31" t="s">
        <v>659</v>
      </c>
      <c r="M283" s="31" t="s">
        <v>21</v>
      </c>
      <c r="N283" s="31" t="s">
        <v>21</v>
      </c>
      <c r="O283" s="31" t="s">
        <v>661</v>
      </c>
      <c r="P283" s="31" t="s">
        <v>660</v>
      </c>
      <c r="Q283" s="31" t="s">
        <v>21</v>
      </c>
      <c r="R283" s="31" t="s">
        <v>21</v>
      </c>
      <c r="S283" s="31" t="s">
        <v>21</v>
      </c>
      <c r="T283" s="31" t="s">
        <v>21</v>
      </c>
      <c r="U283" s="31" t="s">
        <v>21</v>
      </c>
      <c r="V283" s="31" t="s">
        <v>21</v>
      </c>
      <c r="W283" s="31" t="s">
        <v>63</v>
      </c>
      <c r="X283" s="31" t="s">
        <v>64</v>
      </c>
      <c r="Y283" s="31" t="s">
        <v>60</v>
      </c>
      <c r="Z283" s="31" t="s">
        <v>65</v>
      </c>
      <c r="AA283" s="32">
        <f>IF(W283="-","-",VLOOKUP(W283,十干十二支!A$2:B$61,2,FALSE))</f>
        <v>42</v>
      </c>
      <c r="AB283" s="32">
        <f>IF(X283="-","-",VLOOKUP(X283,十干十二支!$A$1:B$61,2,FALSE))</f>
        <v>43</v>
      </c>
      <c r="AC283" s="32">
        <f t="shared" si="50"/>
        <v>1</v>
      </c>
      <c r="AD283" s="32">
        <f t="shared" si="52"/>
        <v>1</v>
      </c>
      <c r="AE283" s="32" t="str">
        <f>IF(S283="-","-",VLOOKUP(S283,十干十二支!$A$1:B$61,2,FALSE))</f>
        <v>-</v>
      </c>
      <c r="AF283" s="32" t="str">
        <f>IF(T283="-","-",VLOOKUP(T283,十干十二支!$A$1:B$61,2,FALSE))</f>
        <v>-</v>
      </c>
      <c r="AG283" s="32" t="str">
        <f t="shared" si="51"/>
        <v>-</v>
      </c>
    </row>
    <row r="284" spans="2:33" ht="33.25" customHeight="1">
      <c r="B284" s="27" t="s">
        <v>676</v>
      </c>
      <c r="C284" s="27" t="s">
        <v>21</v>
      </c>
      <c r="D284" s="27" t="s">
        <v>66</v>
      </c>
      <c r="E284" s="28">
        <v>163</v>
      </c>
      <c r="F284" s="27" t="s">
        <v>21</v>
      </c>
      <c r="G284" s="29" t="s">
        <v>677</v>
      </c>
      <c r="H284" s="30" t="s">
        <v>678</v>
      </c>
      <c r="I284" s="31" t="s">
        <v>21</v>
      </c>
      <c r="J284" s="31" t="s">
        <v>21</v>
      </c>
      <c r="K284" s="31" t="s">
        <v>658</v>
      </c>
      <c r="L284" s="31" t="s">
        <v>666</v>
      </c>
      <c r="M284" s="31" t="s">
        <v>21</v>
      </c>
      <c r="N284" s="31" t="s">
        <v>21</v>
      </c>
      <c r="O284" s="31" t="s">
        <v>661</v>
      </c>
      <c r="P284" s="31" t="s">
        <v>660</v>
      </c>
      <c r="Q284" s="31" t="s">
        <v>21</v>
      </c>
      <c r="R284" s="31" t="s">
        <v>21</v>
      </c>
      <c r="S284" s="31" t="s">
        <v>21</v>
      </c>
      <c r="T284" s="31" t="s">
        <v>21</v>
      </c>
      <c r="U284" s="31" t="s">
        <v>21</v>
      </c>
      <c r="V284" s="31" t="s">
        <v>21</v>
      </c>
      <c r="W284" s="31" t="s">
        <v>21</v>
      </c>
      <c r="X284" s="31" t="s">
        <v>21</v>
      </c>
      <c r="Y284" s="31" t="s">
        <v>21</v>
      </c>
      <c r="Z284" s="31" t="s">
        <v>21</v>
      </c>
      <c r="AA284" s="32" t="str">
        <f>IF(W284="-","-",VLOOKUP(W284,十干十二支!A$2:B$61,2,FALSE))</f>
        <v>-</v>
      </c>
      <c r="AB284" s="32" t="str">
        <f>IF(X284="-","-",VLOOKUP(X284,十干十二支!$A$1:B$61,2,FALSE))</f>
        <v>-</v>
      </c>
      <c r="AC284" s="32" t="str">
        <f t="shared" si="50"/>
        <v>-</v>
      </c>
      <c r="AD284" s="32" t="str">
        <f t="shared" si="52"/>
        <v>-</v>
      </c>
      <c r="AE284" s="32" t="str">
        <f>IF(S284="-","-",VLOOKUP(S284,十干十二支!$A$1:B$61,2,FALSE))</f>
        <v>-</v>
      </c>
      <c r="AF284" s="32" t="str">
        <f>IF(T284="-","-",VLOOKUP(T284,十干十二支!$A$1:B$61,2,FALSE))</f>
        <v>-</v>
      </c>
      <c r="AG284" s="32" t="str">
        <f t="shared" si="51"/>
        <v>-</v>
      </c>
    </row>
    <row r="285" spans="2:33" ht="63.25" customHeight="1">
      <c r="B285" s="27" t="s">
        <v>66</v>
      </c>
      <c r="C285" s="27" t="s">
        <v>21</v>
      </c>
      <c r="D285" s="27" t="s">
        <v>21</v>
      </c>
      <c r="E285" s="28">
        <v>163</v>
      </c>
      <c r="F285" s="28">
        <v>2</v>
      </c>
      <c r="G285" s="29" t="s">
        <v>67</v>
      </c>
      <c r="H285" s="30" t="s">
        <v>68</v>
      </c>
      <c r="I285" s="31" t="s">
        <v>69</v>
      </c>
      <c r="J285" s="31" t="s">
        <v>21</v>
      </c>
      <c r="K285" s="31" t="s">
        <v>658</v>
      </c>
      <c r="L285" s="31" t="s">
        <v>659</v>
      </c>
      <c r="M285" s="31" t="s">
        <v>21</v>
      </c>
      <c r="N285" s="31" t="s">
        <v>21</v>
      </c>
      <c r="O285" s="31" t="s">
        <v>660</v>
      </c>
      <c r="P285" s="31" t="s">
        <v>661</v>
      </c>
      <c r="Q285" s="31" t="s">
        <v>21</v>
      </c>
      <c r="R285" s="31" t="s">
        <v>21</v>
      </c>
      <c r="S285" s="31" t="s">
        <v>21</v>
      </c>
      <c r="T285" s="31" t="s">
        <v>21</v>
      </c>
      <c r="U285" s="31" t="s">
        <v>21</v>
      </c>
      <c r="V285" s="31" t="s">
        <v>21</v>
      </c>
      <c r="W285" s="31" t="s">
        <v>70</v>
      </c>
      <c r="X285" s="31" t="s">
        <v>71</v>
      </c>
      <c r="Y285" s="31" t="s">
        <v>67</v>
      </c>
      <c r="Z285" s="31" t="s">
        <v>72</v>
      </c>
      <c r="AA285" s="32">
        <f>IF(W285="-","-",VLOOKUP(W285,十干十二支!A$2:B$61,2,FALSE))</f>
        <v>11</v>
      </c>
      <c r="AB285" s="32">
        <f>IF(X285="-","-",VLOOKUP(X285,十干十二支!$A$1:B$61,2,FALSE))</f>
        <v>10</v>
      </c>
      <c r="AC285" s="32">
        <f t="shared" si="50"/>
        <v>-1</v>
      </c>
      <c r="AD285" s="32">
        <f t="shared" si="52"/>
        <v>-1</v>
      </c>
      <c r="AE285" s="32" t="str">
        <f>IF(S285="-","-",VLOOKUP(S285,十干十二支!$A$1:B$61,2,FALSE))</f>
        <v>-</v>
      </c>
      <c r="AF285" s="32" t="str">
        <f>IF(T285="-","-",VLOOKUP(T285,十干十二支!$A$1:B$61,2,FALSE))</f>
        <v>-</v>
      </c>
      <c r="AG285" s="32" t="str">
        <f t="shared" si="51"/>
        <v>-</v>
      </c>
    </row>
    <row r="286" spans="2:33" ht="33.25" customHeight="1">
      <c r="B286" s="27" t="s">
        <v>679</v>
      </c>
      <c r="C286" s="27" t="s">
        <v>21</v>
      </c>
      <c r="D286" s="27" t="s">
        <v>73</v>
      </c>
      <c r="E286" s="28">
        <v>163</v>
      </c>
      <c r="F286" s="27" t="s">
        <v>21</v>
      </c>
      <c r="G286" s="29" t="s">
        <v>680</v>
      </c>
      <c r="H286" s="30" t="s">
        <v>681</v>
      </c>
      <c r="I286" s="31" t="s">
        <v>21</v>
      </c>
      <c r="J286" s="31" t="s">
        <v>21</v>
      </c>
      <c r="K286" s="31" t="s">
        <v>658</v>
      </c>
      <c r="L286" s="31" t="s">
        <v>666</v>
      </c>
      <c r="M286" s="31" t="s">
        <v>21</v>
      </c>
      <c r="N286" s="31" t="s">
        <v>21</v>
      </c>
      <c r="O286" s="31" t="s">
        <v>661</v>
      </c>
      <c r="P286" s="31" t="s">
        <v>660</v>
      </c>
      <c r="Q286" s="31" t="s">
        <v>21</v>
      </c>
      <c r="R286" s="31" t="s">
        <v>21</v>
      </c>
      <c r="S286" s="31" t="s">
        <v>21</v>
      </c>
      <c r="T286" s="31" t="s">
        <v>21</v>
      </c>
      <c r="U286" s="31" t="s">
        <v>21</v>
      </c>
      <c r="V286" s="31" t="s">
        <v>21</v>
      </c>
      <c r="W286" s="31" t="s">
        <v>21</v>
      </c>
      <c r="X286" s="31" t="s">
        <v>21</v>
      </c>
      <c r="Y286" s="31" t="s">
        <v>21</v>
      </c>
      <c r="Z286" s="31" t="s">
        <v>21</v>
      </c>
      <c r="AA286" s="32" t="str">
        <f>IF(W286="-","-",VLOOKUP(W286,十干十二支!A$2:B$61,2,FALSE))</f>
        <v>-</v>
      </c>
      <c r="AB286" s="32" t="str">
        <f>IF(X286="-","-",VLOOKUP(X286,十干十二支!$A$1:B$61,2,FALSE))</f>
        <v>-</v>
      </c>
      <c r="AC286" s="32" t="str">
        <f t="shared" si="50"/>
        <v>-</v>
      </c>
      <c r="AD286" s="32" t="str">
        <f t="shared" si="52"/>
        <v>-</v>
      </c>
      <c r="AE286" s="32" t="str">
        <f>IF(S286="-","-",VLOOKUP(S286,十干十二支!$A$1:B$61,2,FALSE))</f>
        <v>-</v>
      </c>
      <c r="AF286" s="32" t="str">
        <f>IF(T286="-","-",VLOOKUP(T286,十干十二支!$A$1:B$61,2,FALSE))</f>
        <v>-</v>
      </c>
      <c r="AG286" s="32" t="str">
        <f t="shared" si="51"/>
        <v>-</v>
      </c>
    </row>
    <row r="287" spans="2:33" ht="48.25" customHeight="1">
      <c r="B287" s="27" t="s">
        <v>73</v>
      </c>
      <c r="C287" s="27" t="s">
        <v>21</v>
      </c>
      <c r="D287" s="27" t="s">
        <v>21</v>
      </c>
      <c r="E287" s="28">
        <v>163</v>
      </c>
      <c r="F287" s="28">
        <v>3</v>
      </c>
      <c r="G287" s="29" t="s">
        <v>74</v>
      </c>
      <c r="H287" s="30" t="s">
        <v>75</v>
      </c>
      <c r="I287" s="31" t="s">
        <v>76</v>
      </c>
      <c r="J287" s="31" t="s">
        <v>21</v>
      </c>
      <c r="K287" s="31" t="s">
        <v>658</v>
      </c>
      <c r="L287" s="31" t="s">
        <v>659</v>
      </c>
      <c r="M287" s="31" t="s">
        <v>21</v>
      </c>
      <c r="N287" s="31" t="s">
        <v>21</v>
      </c>
      <c r="O287" s="31" t="s">
        <v>660</v>
      </c>
      <c r="P287" s="31" t="s">
        <v>661</v>
      </c>
      <c r="Q287" s="31" t="s">
        <v>21</v>
      </c>
      <c r="R287" s="31" t="s">
        <v>21</v>
      </c>
      <c r="S287" s="31" t="s">
        <v>21</v>
      </c>
      <c r="T287" s="31" t="s">
        <v>21</v>
      </c>
      <c r="U287" s="31" t="s">
        <v>21</v>
      </c>
      <c r="V287" s="31" t="s">
        <v>21</v>
      </c>
      <c r="W287" s="31" t="s">
        <v>77</v>
      </c>
      <c r="X287" s="31" t="s">
        <v>30</v>
      </c>
      <c r="Y287" s="31" t="s">
        <v>74</v>
      </c>
      <c r="Z287" s="31" t="s">
        <v>78</v>
      </c>
      <c r="AA287" s="32">
        <f>IF(W287="-","-",VLOOKUP(W287,十干十二支!A$2:B$61,2,FALSE))</f>
        <v>59</v>
      </c>
      <c r="AB287" s="32">
        <f>IF(X287="-","-",VLOOKUP(X287,十干十二支!$A$1:B$61,2,FALSE))</f>
        <v>58</v>
      </c>
      <c r="AC287" s="32">
        <f t="shared" si="50"/>
        <v>-1</v>
      </c>
      <c r="AD287" s="32">
        <f t="shared" si="52"/>
        <v>-1</v>
      </c>
      <c r="AE287" s="32" t="str">
        <f>IF(S287="-","-",VLOOKUP(S287,十干十二支!$A$1:B$61,2,FALSE))</f>
        <v>-</v>
      </c>
      <c r="AF287" s="32" t="str">
        <f>IF(T287="-","-",VLOOKUP(T287,十干十二支!$A$1:B$61,2,FALSE))</f>
        <v>-</v>
      </c>
      <c r="AG287" s="32" t="str">
        <f t="shared" si="51"/>
        <v>-</v>
      </c>
    </row>
    <row r="288" spans="2:33" ht="33.25" customHeight="1">
      <c r="B288" s="27" t="s">
        <v>682</v>
      </c>
      <c r="C288" s="27" t="s">
        <v>21</v>
      </c>
      <c r="D288" s="27" t="s">
        <v>79</v>
      </c>
      <c r="E288" s="28">
        <v>167</v>
      </c>
      <c r="F288" s="27" t="s">
        <v>21</v>
      </c>
      <c r="G288" s="29" t="s">
        <v>683</v>
      </c>
      <c r="H288" s="30" t="s">
        <v>684</v>
      </c>
      <c r="I288" s="31" t="s">
        <v>21</v>
      </c>
      <c r="J288" s="31" t="s">
        <v>685</v>
      </c>
      <c r="K288" s="31" t="s">
        <v>686</v>
      </c>
      <c r="L288" s="31" t="s">
        <v>666</v>
      </c>
      <c r="M288" s="31" t="s">
        <v>21</v>
      </c>
      <c r="N288" s="31" t="s">
        <v>21</v>
      </c>
      <c r="O288" s="31" t="s">
        <v>661</v>
      </c>
      <c r="P288" s="31" t="s">
        <v>661</v>
      </c>
      <c r="Q288" s="31" t="s">
        <v>21</v>
      </c>
      <c r="R288" s="31" t="s">
        <v>21</v>
      </c>
      <c r="S288" s="31" t="s">
        <v>21</v>
      </c>
      <c r="T288" s="31" t="s">
        <v>21</v>
      </c>
      <c r="U288" s="31" t="s">
        <v>21</v>
      </c>
      <c r="V288" s="31" t="s">
        <v>21</v>
      </c>
      <c r="W288" s="31" t="s">
        <v>21</v>
      </c>
      <c r="X288" s="31" t="s">
        <v>21</v>
      </c>
      <c r="Y288" s="31" t="s">
        <v>21</v>
      </c>
      <c r="Z288" s="31" t="s">
        <v>21</v>
      </c>
      <c r="AA288" s="32" t="str">
        <f>IF(W288="-","-",VLOOKUP(W288,十干十二支!A$2:B$61,2,FALSE))</f>
        <v>-</v>
      </c>
      <c r="AB288" s="32" t="str">
        <f>IF(X288="-","-",VLOOKUP(X288,十干十二支!$A$1:B$61,2,FALSE))</f>
        <v>-</v>
      </c>
      <c r="AC288" s="32" t="str">
        <f t="shared" si="50"/>
        <v>-</v>
      </c>
      <c r="AD288" s="32" t="str">
        <f t="shared" si="52"/>
        <v>-</v>
      </c>
      <c r="AE288" s="32" t="str">
        <f>IF(S288="-","-",VLOOKUP(S288,十干十二支!$A$1:B$61,2,FALSE))</f>
        <v>-</v>
      </c>
      <c r="AF288" s="32" t="str">
        <f>IF(T288="-","-",VLOOKUP(T288,十干十二支!$A$1:B$61,2,FALSE))</f>
        <v>-</v>
      </c>
      <c r="AG288" s="32" t="str">
        <f t="shared" si="51"/>
        <v>-</v>
      </c>
    </row>
    <row r="289" spans="2:33" ht="108.25" customHeight="1">
      <c r="B289" s="27" t="s">
        <v>79</v>
      </c>
      <c r="C289" s="27" t="s">
        <v>21</v>
      </c>
      <c r="D289" s="27" t="s">
        <v>21</v>
      </c>
      <c r="E289" s="28">
        <v>167</v>
      </c>
      <c r="F289" s="28">
        <v>1</v>
      </c>
      <c r="G289" s="29" t="s">
        <v>80</v>
      </c>
      <c r="H289" s="30" t="s">
        <v>81</v>
      </c>
      <c r="I289" s="31" t="s">
        <v>82</v>
      </c>
      <c r="J289" s="31" t="s">
        <v>687</v>
      </c>
      <c r="K289" s="31" t="s">
        <v>658</v>
      </c>
      <c r="L289" s="31" t="s">
        <v>659</v>
      </c>
      <c r="M289" s="31" t="s">
        <v>21</v>
      </c>
      <c r="N289" s="31" t="s">
        <v>21</v>
      </c>
      <c r="O289" s="31" t="s">
        <v>660</v>
      </c>
      <c r="P289" s="31" t="s">
        <v>660</v>
      </c>
      <c r="Q289" s="31" t="s">
        <v>21</v>
      </c>
      <c r="R289" s="31" t="s">
        <v>21</v>
      </c>
      <c r="S289" s="31" t="s">
        <v>21</v>
      </c>
      <c r="T289" s="31" t="s">
        <v>21</v>
      </c>
      <c r="U289" s="31" t="s">
        <v>21</v>
      </c>
      <c r="V289" s="31" t="s">
        <v>21</v>
      </c>
      <c r="W289" s="31" t="s">
        <v>21</v>
      </c>
      <c r="X289" s="31" t="s">
        <v>21</v>
      </c>
      <c r="Y289" s="31" t="s">
        <v>21</v>
      </c>
      <c r="Z289" s="31" t="s">
        <v>21</v>
      </c>
      <c r="AA289" s="32" t="str">
        <f>IF(W289="-","-",VLOOKUP(W289,十干十二支!A$2:B$61,2,FALSE))</f>
        <v>-</v>
      </c>
      <c r="AB289" s="32" t="str">
        <f>IF(X289="-","-",VLOOKUP(X289,十干十二支!$A$1:B$61,2,FALSE))</f>
        <v>-</v>
      </c>
      <c r="AC289" s="32" t="str">
        <f t="shared" si="50"/>
        <v>-</v>
      </c>
      <c r="AD289" s="32" t="str">
        <f t="shared" si="52"/>
        <v>-</v>
      </c>
      <c r="AE289" s="32" t="str">
        <f>IF(S289="-","-",VLOOKUP(S289,十干十二支!$A$1:B$61,2,FALSE))</f>
        <v>-</v>
      </c>
      <c r="AF289" s="32" t="str">
        <f>IF(T289="-","-",VLOOKUP(T289,十干十二支!$A$1:B$61,2,FALSE))</f>
        <v>-</v>
      </c>
      <c r="AG289" s="32" t="str">
        <f t="shared" si="51"/>
        <v>-</v>
      </c>
    </row>
    <row r="290" spans="2:33" ht="33.25" customHeight="1">
      <c r="B290" s="27" t="s">
        <v>688</v>
      </c>
      <c r="C290" s="27" t="s">
        <v>21</v>
      </c>
      <c r="D290" s="27" t="s">
        <v>83</v>
      </c>
      <c r="E290" s="28">
        <v>178</v>
      </c>
      <c r="F290" s="27" t="s">
        <v>21</v>
      </c>
      <c r="G290" s="29" t="s">
        <v>689</v>
      </c>
      <c r="H290" s="30" t="s">
        <v>690</v>
      </c>
      <c r="I290" s="31" t="s">
        <v>21</v>
      </c>
      <c r="J290" s="31" t="s">
        <v>21</v>
      </c>
      <c r="K290" s="31" t="s">
        <v>658</v>
      </c>
      <c r="L290" s="31" t="s">
        <v>666</v>
      </c>
      <c r="M290" s="31" t="s">
        <v>21</v>
      </c>
      <c r="N290" s="31" t="s">
        <v>21</v>
      </c>
      <c r="O290" s="31" t="s">
        <v>661</v>
      </c>
      <c r="P290" s="31" t="s">
        <v>660</v>
      </c>
      <c r="Q290" s="31" t="s">
        <v>21</v>
      </c>
      <c r="R290" s="31" t="s">
        <v>21</v>
      </c>
      <c r="S290" s="31" t="s">
        <v>21</v>
      </c>
      <c r="T290" s="31" t="s">
        <v>21</v>
      </c>
      <c r="U290" s="31" t="s">
        <v>21</v>
      </c>
      <c r="V290" s="31" t="s">
        <v>21</v>
      </c>
      <c r="W290" s="31" t="s">
        <v>21</v>
      </c>
      <c r="X290" s="31" t="s">
        <v>21</v>
      </c>
      <c r="Y290" s="31" t="s">
        <v>21</v>
      </c>
      <c r="Z290" s="31" t="s">
        <v>21</v>
      </c>
      <c r="AA290" s="32" t="str">
        <f>IF(W290="-","-",VLOOKUP(W290,十干十二支!A$2:B$61,2,FALSE))</f>
        <v>-</v>
      </c>
      <c r="AB290" s="32" t="str">
        <f>IF(X290="-","-",VLOOKUP(X290,十干十二支!$A$1:B$61,2,FALSE))</f>
        <v>-</v>
      </c>
      <c r="AC290" s="32" t="str">
        <f t="shared" si="50"/>
        <v>-</v>
      </c>
      <c r="AD290" s="32" t="str">
        <f t="shared" si="52"/>
        <v>-</v>
      </c>
      <c r="AE290" s="32" t="str">
        <f>IF(S290="-","-",VLOOKUP(S290,十干十二支!$A$1:B$61,2,FALSE))</f>
        <v>-</v>
      </c>
      <c r="AF290" s="32" t="str">
        <f>IF(T290="-","-",VLOOKUP(T290,十干十二支!$A$1:B$61,2,FALSE))</f>
        <v>-</v>
      </c>
      <c r="AG290" s="32" t="str">
        <f t="shared" si="51"/>
        <v>-</v>
      </c>
    </row>
    <row r="291" spans="2:33" ht="63.25" customHeight="1">
      <c r="B291" s="27" t="s">
        <v>83</v>
      </c>
      <c r="C291" s="27" t="s">
        <v>21</v>
      </c>
      <c r="D291" s="27" t="s">
        <v>21</v>
      </c>
      <c r="E291" s="28">
        <v>178</v>
      </c>
      <c r="F291" s="28">
        <v>1</v>
      </c>
      <c r="G291" s="29" t="s">
        <v>84</v>
      </c>
      <c r="H291" s="30" t="s">
        <v>85</v>
      </c>
      <c r="I291" s="31" t="s">
        <v>86</v>
      </c>
      <c r="J291" s="31" t="s">
        <v>21</v>
      </c>
      <c r="K291" s="31" t="s">
        <v>658</v>
      </c>
      <c r="L291" s="31" t="s">
        <v>691</v>
      </c>
      <c r="M291" s="31" t="s">
        <v>21</v>
      </c>
      <c r="N291" s="31" t="s">
        <v>21</v>
      </c>
      <c r="O291" s="31" t="s">
        <v>661</v>
      </c>
      <c r="P291" s="31" t="s">
        <v>661</v>
      </c>
      <c r="Q291" s="31" t="s">
        <v>21</v>
      </c>
      <c r="R291" s="31" t="s">
        <v>21</v>
      </c>
      <c r="S291" s="31" t="s">
        <v>21</v>
      </c>
      <c r="T291" s="31" t="s">
        <v>21</v>
      </c>
      <c r="U291" s="31" t="s">
        <v>21</v>
      </c>
      <c r="V291" s="31" t="s">
        <v>21</v>
      </c>
      <c r="W291" s="31" t="s">
        <v>87</v>
      </c>
      <c r="X291" s="31" t="s">
        <v>88</v>
      </c>
      <c r="Y291" s="31" t="s">
        <v>84</v>
      </c>
      <c r="Z291" s="31" t="s">
        <v>89</v>
      </c>
      <c r="AA291" s="32">
        <f>IF(W291="-","-",VLOOKUP(W291,十干十二支!A$2:B$61,2,FALSE))</f>
        <v>51</v>
      </c>
      <c r="AB291" s="32">
        <f>IF(X291="-","-",VLOOKUP(X291,十干十二支!$A$1:B$61,2,FALSE))</f>
        <v>50</v>
      </c>
      <c r="AC291" s="32">
        <f t="shared" si="50"/>
        <v>-1</v>
      </c>
      <c r="AD291" s="32">
        <f t="shared" si="52"/>
        <v>-1</v>
      </c>
      <c r="AE291" s="32" t="str">
        <f>IF(S291="-","-",VLOOKUP(S291,十干十二支!$A$1:B$61,2,FALSE))</f>
        <v>-</v>
      </c>
      <c r="AF291" s="32" t="str">
        <f>IF(T291="-","-",VLOOKUP(T291,十干十二支!$A$1:B$61,2,FALSE))</f>
        <v>-</v>
      </c>
      <c r="AG291" s="32" t="str">
        <f t="shared" si="51"/>
        <v>-</v>
      </c>
    </row>
    <row r="292" spans="2:33" ht="48.25" customHeight="1">
      <c r="B292" s="27" t="s">
        <v>90</v>
      </c>
      <c r="C292" s="27" t="s">
        <v>21</v>
      </c>
      <c r="D292" s="27" t="s">
        <v>21</v>
      </c>
      <c r="E292" s="28">
        <v>178</v>
      </c>
      <c r="F292" s="28">
        <v>2</v>
      </c>
      <c r="G292" s="29" t="s">
        <v>91</v>
      </c>
      <c r="H292" s="30" t="s">
        <v>92</v>
      </c>
      <c r="I292" s="31" t="s">
        <v>93</v>
      </c>
      <c r="J292" s="31" t="s">
        <v>21</v>
      </c>
      <c r="K292" s="31" t="s">
        <v>658</v>
      </c>
      <c r="L292" s="31" t="s">
        <v>659</v>
      </c>
      <c r="M292" s="31" t="s">
        <v>21</v>
      </c>
      <c r="N292" s="31" t="s">
        <v>21</v>
      </c>
      <c r="O292" s="31" t="s">
        <v>660</v>
      </c>
      <c r="P292" s="31" t="s">
        <v>661</v>
      </c>
      <c r="Q292" s="31" t="s">
        <v>21</v>
      </c>
      <c r="R292" s="31" t="s">
        <v>21</v>
      </c>
      <c r="S292" s="31" t="s">
        <v>21</v>
      </c>
      <c r="T292" s="31" t="s">
        <v>21</v>
      </c>
      <c r="U292" s="31" t="s">
        <v>21</v>
      </c>
      <c r="V292" s="31" t="s">
        <v>21</v>
      </c>
      <c r="W292" s="31" t="s">
        <v>94</v>
      </c>
      <c r="X292" s="31" t="s">
        <v>95</v>
      </c>
      <c r="Y292" s="31" t="s">
        <v>91</v>
      </c>
      <c r="Z292" s="31" t="s">
        <v>96</v>
      </c>
      <c r="AA292" s="32">
        <f>IF(W292="-","-",VLOOKUP(W292,十干十二支!A$2:B$61,2,FALSE))</f>
        <v>21</v>
      </c>
      <c r="AB292" s="32">
        <f>IF(X292="-","-",VLOOKUP(X292,十干十二支!$A$1:B$61,2,FALSE))</f>
        <v>20</v>
      </c>
      <c r="AC292" s="32">
        <f t="shared" si="50"/>
        <v>-1</v>
      </c>
      <c r="AD292" s="32">
        <f t="shared" si="52"/>
        <v>-1</v>
      </c>
      <c r="AE292" s="32" t="str">
        <f>IF(S292="-","-",VLOOKUP(S292,十干十二支!$A$1:B$61,2,FALSE))</f>
        <v>-</v>
      </c>
      <c r="AF292" s="32" t="str">
        <f>IF(T292="-","-",VLOOKUP(T292,十干十二支!$A$1:B$61,2,FALSE))</f>
        <v>-</v>
      </c>
      <c r="AG292" s="32" t="str">
        <f t="shared" si="51"/>
        <v>-</v>
      </c>
    </row>
    <row r="293" spans="2:33" ht="33.25" customHeight="1">
      <c r="B293" s="27" t="s">
        <v>692</v>
      </c>
      <c r="C293" s="27" t="s">
        <v>21</v>
      </c>
      <c r="D293" s="27" t="s">
        <v>97</v>
      </c>
      <c r="E293" s="28">
        <v>178</v>
      </c>
      <c r="F293" s="27" t="s">
        <v>21</v>
      </c>
      <c r="G293" s="29" t="s">
        <v>693</v>
      </c>
      <c r="H293" s="30" t="s">
        <v>694</v>
      </c>
      <c r="I293" s="31" t="s">
        <v>21</v>
      </c>
      <c r="J293" s="31" t="s">
        <v>21</v>
      </c>
      <c r="K293" s="31" t="s">
        <v>658</v>
      </c>
      <c r="L293" s="31" t="s">
        <v>666</v>
      </c>
      <c r="M293" s="31" t="s">
        <v>21</v>
      </c>
      <c r="N293" s="31" t="s">
        <v>21</v>
      </c>
      <c r="O293" s="31" t="s">
        <v>661</v>
      </c>
      <c r="P293" s="31" t="s">
        <v>660</v>
      </c>
      <c r="Q293" s="31" t="s">
        <v>21</v>
      </c>
      <c r="R293" s="31" t="s">
        <v>21</v>
      </c>
      <c r="S293" s="31" t="s">
        <v>21</v>
      </c>
      <c r="T293" s="31" t="s">
        <v>21</v>
      </c>
      <c r="U293" s="31" t="s">
        <v>21</v>
      </c>
      <c r="V293" s="31" t="s">
        <v>21</v>
      </c>
      <c r="W293" s="31" t="s">
        <v>21</v>
      </c>
      <c r="X293" s="31" t="s">
        <v>21</v>
      </c>
      <c r="Y293" s="31" t="s">
        <v>21</v>
      </c>
      <c r="Z293" s="31" t="s">
        <v>21</v>
      </c>
      <c r="AA293" s="32" t="str">
        <f>IF(W293="-","-",VLOOKUP(W293,十干十二支!A$2:B$61,2,FALSE))</f>
        <v>-</v>
      </c>
      <c r="AB293" s="32" t="str">
        <f>IF(X293="-","-",VLOOKUP(X293,十干十二支!$A$1:B$61,2,FALSE))</f>
        <v>-</v>
      </c>
      <c r="AC293" s="32" t="str">
        <f t="shared" si="50"/>
        <v>-</v>
      </c>
      <c r="AD293" s="32" t="str">
        <f t="shared" si="52"/>
        <v>-</v>
      </c>
      <c r="AE293" s="32" t="str">
        <f>IF(S293="-","-",VLOOKUP(S293,十干十二支!$A$1:B$61,2,FALSE))</f>
        <v>-</v>
      </c>
      <c r="AF293" s="32" t="str">
        <f>IF(T293="-","-",VLOOKUP(T293,十干十二支!$A$1:B$61,2,FALSE))</f>
        <v>-</v>
      </c>
      <c r="AG293" s="32" t="str">
        <f t="shared" si="51"/>
        <v>-</v>
      </c>
    </row>
    <row r="294" spans="2:33" ht="48.25" customHeight="1">
      <c r="B294" s="27" t="s">
        <v>97</v>
      </c>
      <c r="C294" s="27" t="s">
        <v>21</v>
      </c>
      <c r="D294" s="27" t="s">
        <v>21</v>
      </c>
      <c r="E294" s="28">
        <v>178</v>
      </c>
      <c r="F294" s="28">
        <v>3</v>
      </c>
      <c r="G294" s="29" t="s">
        <v>98</v>
      </c>
      <c r="H294" s="30" t="s">
        <v>99</v>
      </c>
      <c r="I294" s="31" t="s">
        <v>100</v>
      </c>
      <c r="J294" s="31" t="s">
        <v>21</v>
      </c>
      <c r="K294" s="31" t="s">
        <v>658</v>
      </c>
      <c r="L294" s="31" t="s">
        <v>659</v>
      </c>
      <c r="M294" s="31" t="s">
        <v>21</v>
      </c>
      <c r="N294" s="31" t="s">
        <v>21</v>
      </c>
      <c r="O294" s="31" t="s">
        <v>660</v>
      </c>
      <c r="P294" s="31" t="s">
        <v>660</v>
      </c>
      <c r="Q294" s="31" t="s">
        <v>21</v>
      </c>
      <c r="R294" s="31" t="s">
        <v>21</v>
      </c>
      <c r="S294" s="31" t="s">
        <v>21</v>
      </c>
      <c r="T294" s="31" t="s">
        <v>21</v>
      </c>
      <c r="U294" s="31" t="s">
        <v>21</v>
      </c>
      <c r="V294" s="31" t="s">
        <v>21</v>
      </c>
      <c r="W294" s="31" t="s">
        <v>101</v>
      </c>
      <c r="X294" s="31" t="s">
        <v>102</v>
      </c>
      <c r="Y294" s="31" t="s">
        <v>98</v>
      </c>
      <c r="Z294" s="31" t="s">
        <v>103</v>
      </c>
      <c r="AA294" s="32">
        <f>IF(W294="-","-",VLOOKUP(W294,十干十二支!A$2:B$61,2,FALSE))</f>
        <v>16</v>
      </c>
      <c r="AB294" s="32">
        <f>IF(X294="-","-",VLOOKUP(X294,十干十二支!$A$1:B$61,2,FALSE))</f>
        <v>15</v>
      </c>
      <c r="AC294" s="32">
        <f t="shared" si="50"/>
        <v>-1</v>
      </c>
      <c r="AD294" s="32">
        <f t="shared" si="52"/>
        <v>-1</v>
      </c>
      <c r="AE294" s="32" t="str">
        <f>IF(S294="-","-",VLOOKUP(S294,十干十二支!$A$1:B$61,2,FALSE))</f>
        <v>-</v>
      </c>
      <c r="AF294" s="32" t="str">
        <f>IF(T294="-","-",VLOOKUP(T294,十干十二支!$A$1:B$61,2,FALSE))</f>
        <v>-</v>
      </c>
      <c r="AG294" s="32" t="str">
        <f t="shared" si="51"/>
        <v>-</v>
      </c>
    </row>
    <row r="295" spans="2:33" ht="48.25" customHeight="1">
      <c r="B295" s="27" t="s">
        <v>104</v>
      </c>
      <c r="C295" s="27" t="s">
        <v>21</v>
      </c>
      <c r="D295" s="27" t="s">
        <v>21</v>
      </c>
      <c r="E295" s="28">
        <v>178</v>
      </c>
      <c r="F295" s="28">
        <v>4</v>
      </c>
      <c r="G295" s="29" t="s">
        <v>105</v>
      </c>
      <c r="H295" s="30" t="s">
        <v>106</v>
      </c>
      <c r="I295" s="31" t="s">
        <v>107</v>
      </c>
      <c r="J295" s="31" t="s">
        <v>21</v>
      </c>
      <c r="K295" s="31" t="s">
        <v>658</v>
      </c>
      <c r="L295" s="31" t="s">
        <v>659</v>
      </c>
      <c r="M295" s="31" t="s">
        <v>21</v>
      </c>
      <c r="N295" s="31" t="s">
        <v>21</v>
      </c>
      <c r="O295" s="31" t="s">
        <v>661</v>
      </c>
      <c r="P295" s="31" t="s">
        <v>661</v>
      </c>
      <c r="Q295" s="31" t="s">
        <v>21</v>
      </c>
      <c r="R295" s="31" t="s">
        <v>21</v>
      </c>
      <c r="S295" s="31" t="s">
        <v>21</v>
      </c>
      <c r="T295" s="31" t="s">
        <v>21</v>
      </c>
      <c r="U295" s="31" t="s">
        <v>21</v>
      </c>
      <c r="V295" s="31" t="s">
        <v>21</v>
      </c>
      <c r="W295" s="31" t="s">
        <v>56</v>
      </c>
      <c r="X295" s="31" t="s">
        <v>57</v>
      </c>
      <c r="Y295" s="31" t="s">
        <v>105</v>
      </c>
      <c r="Z295" s="31" t="s">
        <v>108</v>
      </c>
      <c r="AA295" s="32">
        <f>IF(W295="-","-",VLOOKUP(W295,十干十二支!A$2:B$61,2,FALSE))</f>
        <v>45</v>
      </c>
      <c r="AB295" s="32">
        <f>IF(X295="-","-",VLOOKUP(X295,十干十二支!$A$1:B$61,2,FALSE))</f>
        <v>44</v>
      </c>
      <c r="AC295" s="32">
        <f t="shared" si="50"/>
        <v>-1</v>
      </c>
      <c r="AD295" s="32">
        <f t="shared" si="52"/>
        <v>-1</v>
      </c>
      <c r="AE295" s="32" t="str">
        <f>IF(S295="-","-",VLOOKUP(S295,十干十二支!$A$1:B$61,2,FALSE))</f>
        <v>-</v>
      </c>
      <c r="AF295" s="32" t="str">
        <f>IF(T295="-","-",VLOOKUP(T295,十干十二支!$A$1:B$61,2,FALSE))</f>
        <v>-</v>
      </c>
      <c r="AG295" s="32" t="str">
        <f t="shared" si="51"/>
        <v>-</v>
      </c>
    </row>
    <row r="296" spans="2:33" ht="48.25" customHeight="1">
      <c r="B296" s="27" t="s">
        <v>109</v>
      </c>
      <c r="C296" s="27" t="s">
        <v>21</v>
      </c>
      <c r="D296" s="27" t="s">
        <v>21</v>
      </c>
      <c r="E296" s="28">
        <v>178</v>
      </c>
      <c r="F296" s="28">
        <v>5</v>
      </c>
      <c r="G296" s="29" t="s">
        <v>110</v>
      </c>
      <c r="H296" s="30" t="s">
        <v>111</v>
      </c>
      <c r="I296" s="31" t="s">
        <v>112</v>
      </c>
      <c r="J296" s="31" t="s">
        <v>21</v>
      </c>
      <c r="K296" s="31" t="s">
        <v>658</v>
      </c>
      <c r="L296" s="31" t="s">
        <v>659</v>
      </c>
      <c r="M296" s="31" t="s">
        <v>21</v>
      </c>
      <c r="N296" s="31" t="s">
        <v>21</v>
      </c>
      <c r="O296" s="31" t="s">
        <v>660</v>
      </c>
      <c r="P296" s="31" t="s">
        <v>661</v>
      </c>
      <c r="Q296" s="31" t="s">
        <v>21</v>
      </c>
      <c r="R296" s="31" t="s">
        <v>21</v>
      </c>
      <c r="S296" s="31" t="s">
        <v>21</v>
      </c>
      <c r="T296" s="31" t="s">
        <v>21</v>
      </c>
      <c r="U296" s="31" t="s">
        <v>21</v>
      </c>
      <c r="V296" s="31" t="s">
        <v>21</v>
      </c>
      <c r="W296" s="31" t="s">
        <v>102</v>
      </c>
      <c r="X296" s="31" t="s">
        <v>113</v>
      </c>
      <c r="Y296" s="31" t="s">
        <v>110</v>
      </c>
      <c r="Z296" s="31" t="s">
        <v>114</v>
      </c>
      <c r="AA296" s="32">
        <f>IF(W296="-","-",VLOOKUP(W296,十干十二支!A$2:B$61,2,FALSE))</f>
        <v>15</v>
      </c>
      <c r="AB296" s="32">
        <f>IF(X296="-","-",VLOOKUP(X296,十干十二支!$A$1:B$61,2,FALSE))</f>
        <v>14</v>
      </c>
      <c r="AC296" s="32">
        <f t="shared" si="50"/>
        <v>-1</v>
      </c>
      <c r="AD296" s="32">
        <f t="shared" si="52"/>
        <v>-1</v>
      </c>
      <c r="AE296" s="32" t="str">
        <f>IF(S296="-","-",VLOOKUP(S296,十干十二支!$A$1:B$61,2,FALSE))</f>
        <v>-</v>
      </c>
      <c r="AF296" s="32" t="str">
        <f>IF(T296="-","-",VLOOKUP(T296,十干十二支!$A$1:B$61,2,FALSE))</f>
        <v>-</v>
      </c>
      <c r="AG296" s="32" t="str">
        <f t="shared" si="51"/>
        <v>-</v>
      </c>
    </row>
    <row r="297" spans="2:33" ht="33.25" customHeight="1">
      <c r="B297" s="27" t="s">
        <v>695</v>
      </c>
      <c r="C297" s="27" t="s">
        <v>21</v>
      </c>
      <c r="D297" s="27" t="s">
        <v>115</v>
      </c>
      <c r="E297" s="28">
        <v>179</v>
      </c>
      <c r="F297" s="27" t="s">
        <v>21</v>
      </c>
      <c r="G297" s="29" t="s">
        <v>696</v>
      </c>
      <c r="H297" s="30" t="s">
        <v>697</v>
      </c>
      <c r="I297" s="31" t="s">
        <v>21</v>
      </c>
      <c r="J297" s="31" t="s">
        <v>21</v>
      </c>
      <c r="K297" s="31" t="s">
        <v>658</v>
      </c>
      <c r="L297" s="31" t="s">
        <v>666</v>
      </c>
      <c r="M297" s="31" t="s">
        <v>21</v>
      </c>
      <c r="N297" s="31" t="s">
        <v>21</v>
      </c>
      <c r="O297" s="31" t="s">
        <v>661</v>
      </c>
      <c r="P297" s="31" t="s">
        <v>660</v>
      </c>
      <c r="Q297" s="31" t="s">
        <v>21</v>
      </c>
      <c r="R297" s="31" t="s">
        <v>21</v>
      </c>
      <c r="S297" s="31" t="s">
        <v>21</v>
      </c>
      <c r="T297" s="31" t="s">
        <v>21</v>
      </c>
      <c r="U297" s="31" t="s">
        <v>21</v>
      </c>
      <c r="V297" s="31" t="s">
        <v>21</v>
      </c>
      <c r="W297" s="31" t="s">
        <v>21</v>
      </c>
      <c r="X297" s="31" t="s">
        <v>21</v>
      </c>
      <c r="Y297" s="31" t="s">
        <v>21</v>
      </c>
      <c r="Z297" s="31" t="s">
        <v>21</v>
      </c>
      <c r="AA297" s="32" t="str">
        <f>IF(W297="-","-",VLOOKUP(W297,十干十二支!A$2:B$61,2,FALSE))</f>
        <v>-</v>
      </c>
      <c r="AB297" s="32" t="str">
        <f>IF(X297="-","-",VLOOKUP(X297,十干十二支!$A$1:B$61,2,FALSE))</f>
        <v>-</v>
      </c>
      <c r="AC297" s="32" t="str">
        <f t="shared" si="50"/>
        <v>-</v>
      </c>
      <c r="AD297" s="32" t="str">
        <f t="shared" si="52"/>
        <v>-</v>
      </c>
      <c r="AE297" s="32" t="str">
        <f>IF(S297="-","-",VLOOKUP(S297,十干十二支!$A$1:B$61,2,FALSE))</f>
        <v>-</v>
      </c>
      <c r="AF297" s="32" t="str">
        <f>IF(T297="-","-",VLOOKUP(T297,十干十二支!$A$1:B$61,2,FALSE))</f>
        <v>-</v>
      </c>
      <c r="AG297" s="32" t="str">
        <f t="shared" si="51"/>
        <v>-</v>
      </c>
    </row>
    <row r="298" spans="2:33" ht="63.25" customHeight="1">
      <c r="B298" s="27" t="s">
        <v>115</v>
      </c>
      <c r="C298" s="27" t="s">
        <v>21</v>
      </c>
      <c r="D298" s="27" t="s">
        <v>21</v>
      </c>
      <c r="E298" s="28">
        <v>179</v>
      </c>
      <c r="F298" s="28">
        <v>1</v>
      </c>
      <c r="G298" s="29" t="s">
        <v>116</v>
      </c>
      <c r="H298" s="30" t="s">
        <v>117</v>
      </c>
      <c r="I298" s="31" t="s">
        <v>118</v>
      </c>
      <c r="J298" s="31" t="s">
        <v>21</v>
      </c>
      <c r="K298" s="31" t="s">
        <v>658</v>
      </c>
      <c r="L298" s="31" t="s">
        <v>659</v>
      </c>
      <c r="M298" s="31" t="s">
        <v>21</v>
      </c>
      <c r="N298" s="31" t="s">
        <v>21</v>
      </c>
      <c r="O298" s="31" t="s">
        <v>660</v>
      </c>
      <c r="P298" s="31" t="s">
        <v>661</v>
      </c>
      <c r="Q298" s="31" t="s">
        <v>21</v>
      </c>
      <c r="R298" s="31" t="s">
        <v>21</v>
      </c>
      <c r="S298" s="31" t="s">
        <v>21</v>
      </c>
      <c r="T298" s="31" t="s">
        <v>21</v>
      </c>
      <c r="U298" s="31" t="s">
        <v>21</v>
      </c>
      <c r="V298" s="31" t="s">
        <v>21</v>
      </c>
      <c r="W298" s="31" t="s">
        <v>119</v>
      </c>
      <c r="X298" s="31" t="s">
        <v>101</v>
      </c>
      <c r="Y298" s="31" t="s">
        <v>116</v>
      </c>
      <c r="Z298" s="31" t="s">
        <v>120</v>
      </c>
      <c r="AA298" s="32">
        <f>IF(W298="-","-",VLOOKUP(W298,十干十二支!A$2:B$61,2,FALSE))</f>
        <v>17</v>
      </c>
      <c r="AB298" s="32">
        <f>IF(X298="-","-",VLOOKUP(X298,十干十二支!$A$1:B$61,2,FALSE))</f>
        <v>16</v>
      </c>
      <c r="AC298" s="32">
        <f t="shared" si="50"/>
        <v>-1</v>
      </c>
      <c r="AD298" s="32">
        <f t="shared" si="52"/>
        <v>-1</v>
      </c>
      <c r="AE298" s="32" t="str">
        <f>IF(S298="-","-",VLOOKUP(S298,十干十二支!$A$1:B$61,2,FALSE))</f>
        <v>-</v>
      </c>
      <c r="AF298" s="32" t="str">
        <f>IF(T298="-","-",VLOOKUP(T298,十干十二支!$A$1:B$61,2,FALSE))</f>
        <v>-</v>
      </c>
      <c r="AG298" s="32" t="str">
        <f t="shared" si="51"/>
        <v>-</v>
      </c>
    </row>
    <row r="299" spans="2:33" ht="33.25" customHeight="1">
      <c r="B299" s="27" t="s">
        <v>698</v>
      </c>
      <c r="C299" s="27" t="s">
        <v>21</v>
      </c>
      <c r="D299" s="27" t="s">
        <v>121</v>
      </c>
      <c r="E299" s="28">
        <v>185</v>
      </c>
      <c r="F299" s="27" t="s">
        <v>21</v>
      </c>
      <c r="G299" s="29" t="s">
        <v>699</v>
      </c>
      <c r="H299" s="30" t="s">
        <v>700</v>
      </c>
      <c r="I299" s="31" t="s">
        <v>21</v>
      </c>
      <c r="J299" s="31" t="s">
        <v>21</v>
      </c>
      <c r="K299" s="31" t="s">
        <v>658</v>
      </c>
      <c r="L299" s="31" t="s">
        <v>666</v>
      </c>
      <c r="M299" s="31" t="s">
        <v>21</v>
      </c>
      <c r="N299" s="31" t="s">
        <v>21</v>
      </c>
      <c r="O299" s="31" t="s">
        <v>661</v>
      </c>
      <c r="P299" s="31" t="s">
        <v>660</v>
      </c>
      <c r="Q299" s="31" t="s">
        <v>21</v>
      </c>
      <c r="R299" s="31" t="s">
        <v>21</v>
      </c>
      <c r="S299" s="31" t="s">
        <v>21</v>
      </c>
      <c r="T299" s="31" t="s">
        <v>21</v>
      </c>
      <c r="U299" s="31" t="s">
        <v>21</v>
      </c>
      <c r="V299" s="31" t="s">
        <v>21</v>
      </c>
      <c r="W299" s="31" t="s">
        <v>21</v>
      </c>
      <c r="X299" s="31" t="s">
        <v>21</v>
      </c>
      <c r="Y299" s="31" t="s">
        <v>21</v>
      </c>
      <c r="Z299" s="31" t="s">
        <v>21</v>
      </c>
      <c r="AA299" s="32" t="str">
        <f>IF(W299="-","-",VLOOKUP(W299,十干十二支!A$2:B$61,2,FALSE))</f>
        <v>-</v>
      </c>
      <c r="AB299" s="32" t="str">
        <f>IF(X299="-","-",VLOOKUP(X299,十干十二支!$A$1:B$61,2,FALSE))</f>
        <v>-</v>
      </c>
      <c r="AC299" s="32" t="str">
        <f t="shared" si="50"/>
        <v>-</v>
      </c>
      <c r="AD299" s="32" t="str">
        <f t="shared" si="52"/>
        <v>-</v>
      </c>
      <c r="AE299" s="32" t="str">
        <f>IF(S299="-","-",VLOOKUP(S299,十干十二支!$A$1:B$61,2,FALSE))</f>
        <v>-</v>
      </c>
      <c r="AF299" s="32" t="str">
        <f>IF(T299="-","-",VLOOKUP(T299,十干十二支!$A$1:B$61,2,FALSE))</f>
        <v>-</v>
      </c>
      <c r="AG299" s="32" t="str">
        <f t="shared" si="51"/>
        <v>-</v>
      </c>
    </row>
    <row r="300" spans="2:33" ht="33.25" customHeight="1">
      <c r="B300" s="27" t="s">
        <v>121</v>
      </c>
      <c r="C300" s="27" t="s">
        <v>21</v>
      </c>
      <c r="D300" s="27" t="s">
        <v>21</v>
      </c>
      <c r="E300" s="28">
        <v>185</v>
      </c>
      <c r="F300" s="28">
        <v>1</v>
      </c>
      <c r="G300" s="29" t="s">
        <v>122</v>
      </c>
      <c r="H300" s="30" t="s">
        <v>123</v>
      </c>
      <c r="I300" s="31" t="s">
        <v>124</v>
      </c>
      <c r="J300" s="31" t="s">
        <v>21</v>
      </c>
      <c r="K300" s="31" t="s">
        <v>658</v>
      </c>
      <c r="L300" s="31" t="s">
        <v>659</v>
      </c>
      <c r="M300" s="31" t="s">
        <v>21</v>
      </c>
      <c r="N300" s="31" t="s">
        <v>21</v>
      </c>
      <c r="O300" s="31" t="s">
        <v>660</v>
      </c>
      <c r="P300" s="31" t="s">
        <v>661</v>
      </c>
      <c r="Q300" s="31" t="s">
        <v>21</v>
      </c>
      <c r="R300" s="31" t="s">
        <v>21</v>
      </c>
      <c r="S300" s="31" t="s">
        <v>21</v>
      </c>
      <c r="T300" s="31" t="s">
        <v>21</v>
      </c>
      <c r="U300" s="31" t="s">
        <v>21</v>
      </c>
      <c r="V300" s="31" t="s">
        <v>21</v>
      </c>
      <c r="W300" s="31" t="s">
        <v>125</v>
      </c>
      <c r="X300" s="31" t="s">
        <v>119</v>
      </c>
      <c r="Y300" s="31" t="s">
        <v>122</v>
      </c>
      <c r="Z300" s="31" t="s">
        <v>126</v>
      </c>
      <c r="AA300" s="32">
        <f>IF(W300="-","-",VLOOKUP(W300,十干十二支!A$2:B$61,2,FALSE))</f>
        <v>18</v>
      </c>
      <c r="AB300" s="32">
        <f>IF(X300="-","-",VLOOKUP(X300,十干十二支!$A$1:B$61,2,FALSE))</f>
        <v>17</v>
      </c>
      <c r="AC300" s="32">
        <f t="shared" si="50"/>
        <v>-1</v>
      </c>
      <c r="AD300" s="32">
        <f t="shared" si="52"/>
        <v>-1</v>
      </c>
      <c r="AE300" s="32" t="str">
        <f>IF(S300="-","-",VLOOKUP(S300,十干十二支!$A$1:B$61,2,FALSE))</f>
        <v>-</v>
      </c>
      <c r="AF300" s="32" t="str">
        <f>IF(T300="-","-",VLOOKUP(T300,十干十二支!$A$1:B$61,2,FALSE))</f>
        <v>-</v>
      </c>
      <c r="AG300" s="32" t="str">
        <f t="shared" si="51"/>
        <v>-</v>
      </c>
    </row>
    <row r="301" spans="2:33" ht="33.25" customHeight="1">
      <c r="B301" s="27" t="s">
        <v>701</v>
      </c>
      <c r="C301" s="27" t="s">
        <v>21</v>
      </c>
      <c r="D301" s="27" t="s">
        <v>127</v>
      </c>
      <c r="E301" s="28">
        <v>187</v>
      </c>
      <c r="F301" s="27" t="s">
        <v>21</v>
      </c>
      <c r="G301" s="29" t="s">
        <v>702</v>
      </c>
      <c r="H301" s="30" t="s">
        <v>703</v>
      </c>
      <c r="I301" s="31" t="s">
        <v>21</v>
      </c>
      <c r="J301" s="31" t="s">
        <v>21</v>
      </c>
      <c r="K301" s="31" t="s">
        <v>658</v>
      </c>
      <c r="L301" s="31" t="s">
        <v>666</v>
      </c>
      <c r="M301" s="31" t="s">
        <v>21</v>
      </c>
      <c r="N301" s="31" t="s">
        <v>21</v>
      </c>
      <c r="O301" s="31" t="s">
        <v>661</v>
      </c>
      <c r="P301" s="31" t="s">
        <v>660</v>
      </c>
      <c r="Q301" s="31" t="s">
        <v>21</v>
      </c>
      <c r="R301" s="31" t="s">
        <v>21</v>
      </c>
      <c r="S301" s="31" t="s">
        <v>21</v>
      </c>
      <c r="T301" s="31" t="s">
        <v>21</v>
      </c>
      <c r="U301" s="31" t="s">
        <v>21</v>
      </c>
      <c r="V301" s="31" t="s">
        <v>21</v>
      </c>
      <c r="W301" s="31" t="s">
        <v>21</v>
      </c>
      <c r="X301" s="31" t="s">
        <v>21</v>
      </c>
      <c r="Y301" s="31" t="s">
        <v>21</v>
      </c>
      <c r="Z301" s="31" t="s">
        <v>21</v>
      </c>
      <c r="AA301" s="32" t="str">
        <f>IF(W301="-","-",VLOOKUP(W301,十干十二支!A$2:B$61,2,FALSE))</f>
        <v>-</v>
      </c>
      <c r="AB301" s="32" t="str">
        <f>IF(X301="-","-",VLOOKUP(X301,十干十二支!$A$1:B$61,2,FALSE))</f>
        <v>-</v>
      </c>
      <c r="AC301" s="32" t="str">
        <f t="shared" si="50"/>
        <v>-</v>
      </c>
      <c r="AD301" s="32" t="str">
        <f t="shared" si="52"/>
        <v>-</v>
      </c>
      <c r="AE301" s="32" t="str">
        <f>IF(S301="-","-",VLOOKUP(S301,十干十二支!$A$1:B$61,2,FALSE))</f>
        <v>-</v>
      </c>
      <c r="AF301" s="32" t="str">
        <f>IF(T301="-","-",VLOOKUP(T301,十干十二支!$A$1:B$61,2,FALSE))</f>
        <v>-</v>
      </c>
      <c r="AG301" s="32" t="str">
        <f t="shared" si="51"/>
        <v>-</v>
      </c>
    </row>
    <row r="302" spans="2:33" ht="48.25" customHeight="1">
      <c r="B302" s="27" t="s">
        <v>127</v>
      </c>
      <c r="C302" s="27" t="s">
        <v>21</v>
      </c>
      <c r="D302" s="27" t="s">
        <v>21</v>
      </c>
      <c r="E302" s="28">
        <v>187</v>
      </c>
      <c r="F302" s="28">
        <v>1</v>
      </c>
      <c r="G302" s="29" t="s">
        <v>128</v>
      </c>
      <c r="H302" s="30" t="s">
        <v>129</v>
      </c>
      <c r="I302" s="31" t="s">
        <v>130</v>
      </c>
      <c r="J302" s="31" t="s">
        <v>21</v>
      </c>
      <c r="K302" s="31" t="s">
        <v>658</v>
      </c>
      <c r="L302" s="31" t="s">
        <v>659</v>
      </c>
      <c r="M302" s="31" t="s">
        <v>21</v>
      </c>
      <c r="N302" s="31" t="s">
        <v>21</v>
      </c>
      <c r="O302" s="31" t="s">
        <v>660</v>
      </c>
      <c r="P302" s="31" t="s">
        <v>661</v>
      </c>
      <c r="Q302" s="31" t="s">
        <v>21</v>
      </c>
      <c r="R302" s="31" t="s">
        <v>21</v>
      </c>
      <c r="S302" s="31" t="s">
        <v>21</v>
      </c>
      <c r="T302" s="31" t="s">
        <v>21</v>
      </c>
      <c r="U302" s="31" t="s">
        <v>21</v>
      </c>
      <c r="V302" s="31" t="s">
        <v>21</v>
      </c>
      <c r="W302" s="31" t="s">
        <v>131</v>
      </c>
      <c r="X302" s="31" t="s">
        <v>132</v>
      </c>
      <c r="Y302" s="31" t="s">
        <v>128</v>
      </c>
      <c r="Z302" s="31" t="s">
        <v>133</v>
      </c>
      <c r="AA302" s="32">
        <f>IF(W302="-","-",VLOOKUP(W302,十干十二支!A$2:B$61,2,FALSE))</f>
        <v>9</v>
      </c>
      <c r="AB302" s="32">
        <f>IF(X302="-","-",VLOOKUP(X302,十干十二支!$A$1:B$61,2,FALSE))</f>
        <v>8</v>
      </c>
      <c r="AC302" s="32">
        <f t="shared" si="50"/>
        <v>-1</v>
      </c>
      <c r="AD302" s="32">
        <f t="shared" si="52"/>
        <v>-1</v>
      </c>
      <c r="AE302" s="32" t="str">
        <f>IF(S302="-","-",VLOOKUP(S302,十干十二支!$A$1:B$61,2,FALSE))</f>
        <v>-</v>
      </c>
      <c r="AF302" s="32" t="str">
        <f>IF(T302="-","-",VLOOKUP(T302,十干十二支!$A$1:B$61,2,FALSE))</f>
        <v>-</v>
      </c>
      <c r="AG302" s="32" t="str">
        <f t="shared" si="51"/>
        <v>-</v>
      </c>
    </row>
    <row r="303" spans="2:33" ht="33.25" customHeight="1">
      <c r="B303" s="27" t="s">
        <v>704</v>
      </c>
      <c r="C303" s="27" t="s">
        <v>21</v>
      </c>
      <c r="D303" s="27" t="s">
        <v>134</v>
      </c>
      <c r="E303" s="28">
        <v>190</v>
      </c>
      <c r="F303" s="27" t="s">
        <v>21</v>
      </c>
      <c r="G303" s="29" t="s">
        <v>705</v>
      </c>
      <c r="H303" s="30" t="s">
        <v>706</v>
      </c>
      <c r="I303" s="31" t="s">
        <v>21</v>
      </c>
      <c r="J303" s="31" t="s">
        <v>21</v>
      </c>
      <c r="K303" s="31" t="s">
        <v>658</v>
      </c>
      <c r="L303" s="31" t="s">
        <v>666</v>
      </c>
      <c r="M303" s="31" t="s">
        <v>21</v>
      </c>
      <c r="N303" s="31" t="s">
        <v>21</v>
      </c>
      <c r="O303" s="31" t="s">
        <v>661</v>
      </c>
      <c r="P303" s="31" t="s">
        <v>660</v>
      </c>
      <c r="Q303" s="31" t="s">
        <v>21</v>
      </c>
      <c r="R303" s="31" t="s">
        <v>21</v>
      </c>
      <c r="S303" s="31" t="s">
        <v>21</v>
      </c>
      <c r="T303" s="31" t="s">
        <v>21</v>
      </c>
      <c r="U303" s="31" t="s">
        <v>21</v>
      </c>
      <c r="V303" s="31" t="s">
        <v>21</v>
      </c>
      <c r="W303" s="31" t="s">
        <v>21</v>
      </c>
      <c r="X303" s="31" t="s">
        <v>21</v>
      </c>
      <c r="Y303" s="31" t="s">
        <v>21</v>
      </c>
      <c r="Z303" s="31" t="s">
        <v>21</v>
      </c>
      <c r="AA303" s="32" t="str">
        <f>IF(W303="-","-",VLOOKUP(W303,十干十二支!A$2:B$61,2,FALSE))</f>
        <v>-</v>
      </c>
      <c r="AB303" s="32" t="str">
        <f>IF(X303="-","-",VLOOKUP(X303,十干十二支!$A$1:B$61,2,FALSE))</f>
        <v>-</v>
      </c>
      <c r="AC303" s="32" t="str">
        <f t="shared" si="50"/>
        <v>-</v>
      </c>
      <c r="AD303" s="32" t="str">
        <f t="shared" si="52"/>
        <v>-</v>
      </c>
      <c r="AE303" s="32" t="str">
        <f>IF(S303="-","-",VLOOKUP(S303,十干十二支!$A$1:B$61,2,FALSE))</f>
        <v>-</v>
      </c>
      <c r="AF303" s="32" t="str">
        <f>IF(T303="-","-",VLOOKUP(T303,十干十二支!$A$1:B$61,2,FALSE))</f>
        <v>-</v>
      </c>
      <c r="AG303" s="32" t="str">
        <f t="shared" si="51"/>
        <v>-</v>
      </c>
    </row>
    <row r="304" spans="2:33" ht="48.25" customHeight="1">
      <c r="B304" s="27" t="s">
        <v>134</v>
      </c>
      <c r="C304" s="27" t="s">
        <v>21</v>
      </c>
      <c r="D304" s="27" t="s">
        <v>21</v>
      </c>
      <c r="E304" s="28">
        <v>190</v>
      </c>
      <c r="F304" s="28">
        <v>1</v>
      </c>
      <c r="G304" s="29" t="s">
        <v>135</v>
      </c>
      <c r="H304" s="30" t="s">
        <v>136</v>
      </c>
      <c r="I304" s="31" t="s">
        <v>137</v>
      </c>
      <c r="J304" s="31" t="s">
        <v>21</v>
      </c>
      <c r="K304" s="31" t="s">
        <v>658</v>
      </c>
      <c r="L304" s="31" t="s">
        <v>659</v>
      </c>
      <c r="M304" s="31" t="s">
        <v>21</v>
      </c>
      <c r="N304" s="31" t="s">
        <v>21</v>
      </c>
      <c r="O304" s="31" t="s">
        <v>660</v>
      </c>
      <c r="P304" s="31" t="s">
        <v>661</v>
      </c>
      <c r="Q304" s="31" t="s">
        <v>21</v>
      </c>
      <c r="R304" s="31" t="s">
        <v>21</v>
      </c>
      <c r="S304" s="31" t="s">
        <v>21</v>
      </c>
      <c r="T304" s="31" t="s">
        <v>21</v>
      </c>
      <c r="U304" s="31" t="s">
        <v>21</v>
      </c>
      <c r="V304" s="31" t="s">
        <v>21</v>
      </c>
      <c r="W304" s="31" t="s">
        <v>94</v>
      </c>
      <c r="X304" s="31" t="s">
        <v>95</v>
      </c>
      <c r="Y304" s="31" t="s">
        <v>135</v>
      </c>
      <c r="Z304" s="31" t="s">
        <v>138</v>
      </c>
      <c r="AA304" s="32">
        <f>IF(W304="-","-",VLOOKUP(W304,十干十二支!A$2:B$61,2,FALSE))</f>
        <v>21</v>
      </c>
      <c r="AB304" s="32">
        <f>IF(X304="-","-",VLOOKUP(X304,十干十二支!$A$1:B$61,2,FALSE))</f>
        <v>20</v>
      </c>
      <c r="AC304" s="32">
        <f t="shared" si="50"/>
        <v>-1</v>
      </c>
      <c r="AD304" s="32">
        <f t="shared" si="52"/>
        <v>-1</v>
      </c>
      <c r="AE304" s="32" t="str">
        <f>IF(S304="-","-",VLOOKUP(S304,十干十二支!$A$1:B$61,2,FALSE))</f>
        <v>-</v>
      </c>
      <c r="AF304" s="32" t="str">
        <f>IF(T304="-","-",VLOOKUP(T304,十干十二支!$A$1:B$61,2,FALSE))</f>
        <v>-</v>
      </c>
      <c r="AG304" s="32" t="str">
        <f t="shared" si="51"/>
        <v>-</v>
      </c>
    </row>
    <row r="305" spans="2:33" ht="33.25" customHeight="1">
      <c r="B305" s="27" t="s">
        <v>707</v>
      </c>
      <c r="C305" s="27" t="s">
        <v>21</v>
      </c>
      <c r="D305" s="27" t="s">
        <v>139</v>
      </c>
      <c r="E305" s="28">
        <v>190</v>
      </c>
      <c r="F305" s="27" t="s">
        <v>21</v>
      </c>
      <c r="G305" s="29" t="s">
        <v>708</v>
      </c>
      <c r="H305" s="30" t="s">
        <v>709</v>
      </c>
      <c r="I305" s="31" t="s">
        <v>21</v>
      </c>
      <c r="J305" s="31" t="s">
        <v>21</v>
      </c>
      <c r="K305" s="31" t="s">
        <v>658</v>
      </c>
      <c r="L305" s="31" t="s">
        <v>666</v>
      </c>
      <c r="M305" s="31" t="s">
        <v>21</v>
      </c>
      <c r="N305" s="31" t="s">
        <v>21</v>
      </c>
      <c r="O305" s="31" t="s">
        <v>661</v>
      </c>
      <c r="P305" s="31" t="s">
        <v>660</v>
      </c>
      <c r="Q305" s="31" t="s">
        <v>21</v>
      </c>
      <c r="R305" s="31" t="s">
        <v>21</v>
      </c>
      <c r="S305" s="31" t="s">
        <v>21</v>
      </c>
      <c r="T305" s="31" t="s">
        <v>21</v>
      </c>
      <c r="U305" s="31" t="s">
        <v>21</v>
      </c>
      <c r="V305" s="31" t="s">
        <v>21</v>
      </c>
      <c r="W305" s="31" t="s">
        <v>21</v>
      </c>
      <c r="X305" s="31" t="s">
        <v>21</v>
      </c>
      <c r="Y305" s="31" t="s">
        <v>21</v>
      </c>
      <c r="Z305" s="31" t="s">
        <v>21</v>
      </c>
      <c r="AA305" s="32" t="str">
        <f>IF(W305="-","-",VLOOKUP(W305,十干十二支!A$2:B$61,2,FALSE))</f>
        <v>-</v>
      </c>
      <c r="AB305" s="32" t="str">
        <f>IF(X305="-","-",VLOOKUP(X305,十干十二支!$A$1:B$61,2,FALSE))</f>
        <v>-</v>
      </c>
      <c r="AC305" s="32" t="str">
        <f t="shared" si="50"/>
        <v>-</v>
      </c>
      <c r="AD305" s="32" t="str">
        <f t="shared" si="52"/>
        <v>-</v>
      </c>
      <c r="AE305" s="32" t="str">
        <f>IF(S305="-","-",VLOOKUP(S305,十干十二支!$A$1:B$61,2,FALSE))</f>
        <v>-</v>
      </c>
      <c r="AF305" s="32" t="str">
        <f>IF(T305="-","-",VLOOKUP(T305,十干十二支!$A$1:B$61,2,FALSE))</f>
        <v>-</v>
      </c>
      <c r="AG305" s="32" t="str">
        <f t="shared" si="51"/>
        <v>-</v>
      </c>
    </row>
    <row r="306" spans="2:33" ht="48.25" customHeight="1">
      <c r="B306" s="27" t="s">
        <v>139</v>
      </c>
      <c r="C306" s="27" t="s">
        <v>21</v>
      </c>
      <c r="D306" s="27" t="s">
        <v>21</v>
      </c>
      <c r="E306" s="28">
        <v>190</v>
      </c>
      <c r="F306" s="28">
        <v>2</v>
      </c>
      <c r="G306" s="29" t="s">
        <v>140</v>
      </c>
      <c r="H306" s="30" t="s">
        <v>141</v>
      </c>
      <c r="I306" s="31" t="s">
        <v>142</v>
      </c>
      <c r="J306" s="31" t="s">
        <v>21</v>
      </c>
      <c r="K306" s="31" t="s">
        <v>658</v>
      </c>
      <c r="L306" s="31" t="s">
        <v>659</v>
      </c>
      <c r="M306" s="31" t="s">
        <v>21</v>
      </c>
      <c r="N306" s="31" t="s">
        <v>21</v>
      </c>
      <c r="O306" s="31" t="s">
        <v>660</v>
      </c>
      <c r="P306" s="31" t="s">
        <v>661</v>
      </c>
      <c r="Q306" s="31" t="s">
        <v>21</v>
      </c>
      <c r="R306" s="31" t="s">
        <v>21</v>
      </c>
      <c r="S306" s="31" t="s">
        <v>21</v>
      </c>
      <c r="T306" s="31" t="s">
        <v>21</v>
      </c>
      <c r="U306" s="31" t="s">
        <v>21</v>
      </c>
      <c r="V306" s="31" t="s">
        <v>21</v>
      </c>
      <c r="W306" s="31" t="s">
        <v>143</v>
      </c>
      <c r="X306" s="31" t="s">
        <v>144</v>
      </c>
      <c r="Y306" s="31" t="s">
        <v>140</v>
      </c>
      <c r="Z306" s="31" t="s">
        <v>145</v>
      </c>
      <c r="AA306" s="32">
        <f>IF(W306="-","-",VLOOKUP(W306,十干十二支!A$2:B$61,2,FALSE))</f>
        <v>6</v>
      </c>
      <c r="AB306" s="32">
        <f>IF(X306="-","-",VLOOKUP(X306,十干十二支!$A$1:B$61,2,FALSE))</f>
        <v>5</v>
      </c>
      <c r="AC306" s="32">
        <f t="shared" si="50"/>
        <v>-1</v>
      </c>
      <c r="AD306" s="32">
        <f t="shared" si="52"/>
        <v>-1</v>
      </c>
      <c r="AE306" s="32" t="str">
        <f>IF(S306="-","-",VLOOKUP(S306,十干十二支!$A$1:B$61,2,FALSE))</f>
        <v>-</v>
      </c>
      <c r="AF306" s="32" t="str">
        <f>IF(T306="-","-",VLOOKUP(T306,十干十二支!$A$1:B$61,2,FALSE))</f>
        <v>-</v>
      </c>
      <c r="AG306" s="32" t="str">
        <f t="shared" si="51"/>
        <v>-</v>
      </c>
    </row>
    <row r="307" spans="2:33" ht="33.25" customHeight="1">
      <c r="B307" s="27" t="s">
        <v>710</v>
      </c>
      <c r="C307" s="27" t="s">
        <v>21</v>
      </c>
      <c r="D307" s="27" t="s">
        <v>146</v>
      </c>
      <c r="E307" s="28">
        <v>191</v>
      </c>
      <c r="F307" s="27" t="s">
        <v>21</v>
      </c>
      <c r="G307" s="29" t="s">
        <v>711</v>
      </c>
      <c r="H307" s="30" t="s">
        <v>712</v>
      </c>
      <c r="I307" s="31" t="s">
        <v>21</v>
      </c>
      <c r="J307" s="31" t="s">
        <v>21</v>
      </c>
      <c r="K307" s="31" t="s">
        <v>658</v>
      </c>
      <c r="L307" s="31" t="s">
        <v>666</v>
      </c>
      <c r="M307" s="31" t="s">
        <v>21</v>
      </c>
      <c r="N307" s="31" t="s">
        <v>21</v>
      </c>
      <c r="O307" s="31" t="s">
        <v>661</v>
      </c>
      <c r="P307" s="31" t="s">
        <v>660</v>
      </c>
      <c r="Q307" s="31" t="s">
        <v>21</v>
      </c>
      <c r="R307" s="31" t="s">
        <v>21</v>
      </c>
      <c r="S307" s="31" t="s">
        <v>21</v>
      </c>
      <c r="T307" s="31" t="s">
        <v>21</v>
      </c>
      <c r="U307" s="31" t="s">
        <v>21</v>
      </c>
      <c r="V307" s="31" t="s">
        <v>21</v>
      </c>
      <c r="W307" s="31" t="s">
        <v>21</v>
      </c>
      <c r="X307" s="31" t="s">
        <v>21</v>
      </c>
      <c r="Y307" s="31" t="s">
        <v>21</v>
      </c>
      <c r="Z307" s="31" t="s">
        <v>21</v>
      </c>
      <c r="AA307" s="32" t="str">
        <f>IF(W307="-","-",VLOOKUP(W307,十干十二支!A$2:B$61,2,FALSE))</f>
        <v>-</v>
      </c>
      <c r="AB307" s="32" t="str">
        <f>IF(X307="-","-",VLOOKUP(X307,十干十二支!$A$1:B$61,2,FALSE))</f>
        <v>-</v>
      </c>
      <c r="AC307" s="32" t="str">
        <f t="shared" si="50"/>
        <v>-</v>
      </c>
      <c r="AD307" s="32" t="str">
        <f t="shared" si="52"/>
        <v>-</v>
      </c>
      <c r="AE307" s="32" t="str">
        <f>IF(S307="-","-",VLOOKUP(S307,十干十二支!$A$1:B$61,2,FALSE))</f>
        <v>-</v>
      </c>
      <c r="AF307" s="32" t="str">
        <f>IF(T307="-","-",VLOOKUP(T307,十干十二支!$A$1:B$61,2,FALSE))</f>
        <v>-</v>
      </c>
      <c r="AG307" s="32" t="str">
        <f t="shared" si="51"/>
        <v>-</v>
      </c>
    </row>
    <row r="308" spans="2:33" ht="48.25" customHeight="1">
      <c r="B308" s="27" t="s">
        <v>146</v>
      </c>
      <c r="C308" s="27" t="s">
        <v>21</v>
      </c>
      <c r="D308" s="27" t="s">
        <v>21</v>
      </c>
      <c r="E308" s="28">
        <v>191</v>
      </c>
      <c r="F308" s="28">
        <v>1</v>
      </c>
      <c r="G308" s="29" t="s">
        <v>147</v>
      </c>
      <c r="H308" s="30" t="s">
        <v>148</v>
      </c>
      <c r="I308" s="31" t="s">
        <v>149</v>
      </c>
      <c r="J308" s="31" t="s">
        <v>21</v>
      </c>
      <c r="K308" s="31" t="s">
        <v>658</v>
      </c>
      <c r="L308" s="31" t="s">
        <v>659</v>
      </c>
      <c r="M308" s="31" t="s">
        <v>21</v>
      </c>
      <c r="N308" s="31" t="s">
        <v>21</v>
      </c>
      <c r="O308" s="31" t="s">
        <v>660</v>
      </c>
      <c r="P308" s="31" t="s">
        <v>661</v>
      </c>
      <c r="Q308" s="31" t="s">
        <v>21</v>
      </c>
      <c r="R308" s="31" t="s">
        <v>21</v>
      </c>
      <c r="S308" s="31" t="s">
        <v>21</v>
      </c>
      <c r="T308" s="31" t="s">
        <v>21</v>
      </c>
      <c r="U308" s="31" t="s">
        <v>21</v>
      </c>
      <c r="V308" s="31" t="s">
        <v>21</v>
      </c>
      <c r="W308" s="31" t="s">
        <v>150</v>
      </c>
      <c r="X308" s="31" t="s">
        <v>151</v>
      </c>
      <c r="Y308" s="31" t="s">
        <v>147</v>
      </c>
      <c r="Z308" s="31" t="s">
        <v>152</v>
      </c>
      <c r="AA308" s="32">
        <f>IF(W308="-","-",VLOOKUP(W308,十干十二支!A$2:B$61,2,FALSE))</f>
        <v>25</v>
      </c>
      <c r="AB308" s="32">
        <f>IF(X308="-","-",VLOOKUP(X308,十干十二支!$A$1:B$61,2,FALSE))</f>
        <v>24</v>
      </c>
      <c r="AC308" s="32">
        <f t="shared" si="50"/>
        <v>-1</v>
      </c>
      <c r="AD308" s="32">
        <f t="shared" si="52"/>
        <v>-1</v>
      </c>
      <c r="AE308" s="32" t="str">
        <f>IF(S308="-","-",VLOOKUP(S308,十干十二支!$A$1:B$61,2,FALSE))</f>
        <v>-</v>
      </c>
      <c r="AF308" s="32" t="str">
        <f>IF(T308="-","-",VLOOKUP(T308,十干十二支!$A$1:B$61,2,FALSE))</f>
        <v>-</v>
      </c>
      <c r="AG308" s="32" t="str">
        <f t="shared" si="51"/>
        <v>-</v>
      </c>
    </row>
    <row r="309" spans="2:33" ht="33.25" customHeight="1">
      <c r="B309" s="27" t="s">
        <v>713</v>
      </c>
      <c r="C309" s="27" t="s">
        <v>21</v>
      </c>
      <c r="D309" s="27" t="s">
        <v>153</v>
      </c>
      <c r="E309" s="28">
        <v>193</v>
      </c>
      <c r="F309" s="27" t="s">
        <v>21</v>
      </c>
      <c r="G309" s="29" t="s">
        <v>714</v>
      </c>
      <c r="H309" s="30" t="s">
        <v>715</v>
      </c>
      <c r="I309" s="31" t="s">
        <v>21</v>
      </c>
      <c r="J309" s="31" t="s">
        <v>21</v>
      </c>
      <c r="K309" s="31" t="s">
        <v>658</v>
      </c>
      <c r="L309" s="31" t="s">
        <v>666</v>
      </c>
      <c r="M309" s="31" t="s">
        <v>21</v>
      </c>
      <c r="N309" s="31" t="s">
        <v>21</v>
      </c>
      <c r="O309" s="31" t="s">
        <v>661</v>
      </c>
      <c r="P309" s="31" t="s">
        <v>660</v>
      </c>
      <c r="Q309" s="31" t="s">
        <v>21</v>
      </c>
      <c r="R309" s="31" t="s">
        <v>21</v>
      </c>
      <c r="S309" s="31" t="s">
        <v>21</v>
      </c>
      <c r="T309" s="31" t="s">
        <v>21</v>
      </c>
      <c r="U309" s="31" t="s">
        <v>21</v>
      </c>
      <c r="V309" s="31" t="s">
        <v>21</v>
      </c>
      <c r="W309" s="31" t="s">
        <v>21</v>
      </c>
      <c r="X309" s="31" t="s">
        <v>21</v>
      </c>
      <c r="Y309" s="31" t="s">
        <v>21</v>
      </c>
      <c r="Z309" s="31" t="s">
        <v>21</v>
      </c>
      <c r="AA309" s="32" t="str">
        <f>IF(W309="-","-",VLOOKUP(W309,十干十二支!A$2:B$61,2,FALSE))</f>
        <v>-</v>
      </c>
      <c r="AB309" s="32" t="str">
        <f>IF(X309="-","-",VLOOKUP(X309,十干十二支!$A$1:B$61,2,FALSE))</f>
        <v>-</v>
      </c>
      <c r="AC309" s="32" t="str">
        <f t="shared" si="50"/>
        <v>-</v>
      </c>
      <c r="AD309" s="32" t="str">
        <f t="shared" si="52"/>
        <v>-</v>
      </c>
      <c r="AE309" s="32" t="str">
        <f>IF(S309="-","-",VLOOKUP(S309,十干十二支!$A$1:B$61,2,FALSE))</f>
        <v>-</v>
      </c>
      <c r="AF309" s="32" t="str">
        <f>IF(T309="-","-",VLOOKUP(T309,十干十二支!$A$1:B$61,2,FALSE))</f>
        <v>-</v>
      </c>
      <c r="AG309" s="32" t="str">
        <f t="shared" si="51"/>
        <v>-</v>
      </c>
    </row>
    <row r="310" spans="2:33" ht="48.25" customHeight="1">
      <c r="B310" s="27" t="s">
        <v>153</v>
      </c>
      <c r="C310" s="27" t="s">
        <v>21</v>
      </c>
      <c r="D310" s="27" t="s">
        <v>21</v>
      </c>
      <c r="E310" s="28">
        <v>193</v>
      </c>
      <c r="F310" s="28">
        <v>1</v>
      </c>
      <c r="G310" s="29" t="s">
        <v>154</v>
      </c>
      <c r="H310" s="30" t="s">
        <v>155</v>
      </c>
      <c r="I310" s="31" t="s">
        <v>156</v>
      </c>
      <c r="J310" s="31" t="s">
        <v>21</v>
      </c>
      <c r="K310" s="31" t="s">
        <v>658</v>
      </c>
      <c r="L310" s="31" t="s">
        <v>659</v>
      </c>
      <c r="M310" s="31" t="s">
        <v>21</v>
      </c>
      <c r="N310" s="31" t="s">
        <v>21</v>
      </c>
      <c r="O310" s="31" t="s">
        <v>660</v>
      </c>
      <c r="P310" s="31" t="s">
        <v>661</v>
      </c>
      <c r="Q310" s="31" t="s">
        <v>21</v>
      </c>
      <c r="R310" s="31" t="s">
        <v>21</v>
      </c>
      <c r="S310" s="31" t="s">
        <v>21</v>
      </c>
      <c r="T310" s="31" t="s">
        <v>21</v>
      </c>
      <c r="U310" s="31" t="s">
        <v>21</v>
      </c>
      <c r="V310" s="31" t="s">
        <v>21</v>
      </c>
      <c r="W310" s="31" t="s">
        <v>77</v>
      </c>
      <c r="X310" s="31" t="s">
        <v>30</v>
      </c>
      <c r="Y310" s="31" t="s">
        <v>154</v>
      </c>
      <c r="Z310" s="31" t="s">
        <v>157</v>
      </c>
      <c r="AA310" s="32">
        <f>IF(W310="-","-",VLOOKUP(W310,十干十二支!A$2:B$61,2,FALSE))</f>
        <v>59</v>
      </c>
      <c r="AB310" s="32">
        <f>IF(X310="-","-",VLOOKUP(X310,十干十二支!$A$1:B$61,2,FALSE))</f>
        <v>58</v>
      </c>
      <c r="AC310" s="32">
        <f t="shared" si="50"/>
        <v>-1</v>
      </c>
      <c r="AD310" s="32">
        <f t="shared" si="52"/>
        <v>-1</v>
      </c>
      <c r="AE310" s="32" t="str">
        <f>IF(S310="-","-",VLOOKUP(S310,十干十二支!$A$1:B$61,2,FALSE))</f>
        <v>-</v>
      </c>
      <c r="AF310" s="32" t="str">
        <f>IF(T310="-","-",VLOOKUP(T310,十干十二支!$A$1:B$61,2,FALSE))</f>
        <v>-</v>
      </c>
      <c r="AG310" s="32" t="str">
        <f t="shared" si="51"/>
        <v>-</v>
      </c>
    </row>
    <row r="311" spans="2:33" ht="33.25" customHeight="1">
      <c r="B311" s="27" t="s">
        <v>716</v>
      </c>
      <c r="C311" s="27" t="s">
        <v>21</v>
      </c>
      <c r="D311" s="27" t="s">
        <v>158</v>
      </c>
      <c r="E311" s="28">
        <v>193</v>
      </c>
      <c r="F311" s="27" t="s">
        <v>21</v>
      </c>
      <c r="G311" s="29" t="s">
        <v>717</v>
      </c>
      <c r="H311" s="30" t="s">
        <v>718</v>
      </c>
      <c r="I311" s="31" t="s">
        <v>21</v>
      </c>
      <c r="J311" s="31" t="s">
        <v>21</v>
      </c>
      <c r="K311" s="31" t="s">
        <v>658</v>
      </c>
      <c r="L311" s="31" t="s">
        <v>666</v>
      </c>
      <c r="M311" s="31" t="s">
        <v>21</v>
      </c>
      <c r="N311" s="31" t="s">
        <v>21</v>
      </c>
      <c r="O311" s="31" t="s">
        <v>661</v>
      </c>
      <c r="P311" s="31" t="s">
        <v>660</v>
      </c>
      <c r="Q311" s="31" t="s">
        <v>21</v>
      </c>
      <c r="R311" s="31" t="s">
        <v>21</v>
      </c>
      <c r="S311" s="31" t="s">
        <v>21</v>
      </c>
      <c r="T311" s="31" t="s">
        <v>21</v>
      </c>
      <c r="U311" s="31" t="s">
        <v>21</v>
      </c>
      <c r="V311" s="31" t="s">
        <v>21</v>
      </c>
      <c r="W311" s="31" t="s">
        <v>21</v>
      </c>
      <c r="X311" s="31" t="s">
        <v>21</v>
      </c>
      <c r="Y311" s="31" t="s">
        <v>21</v>
      </c>
      <c r="Z311" s="31" t="s">
        <v>21</v>
      </c>
      <c r="AA311" s="32" t="str">
        <f>IF(W311="-","-",VLOOKUP(W311,十干十二支!A$2:B$61,2,FALSE))</f>
        <v>-</v>
      </c>
      <c r="AB311" s="32" t="str">
        <f>IF(X311="-","-",VLOOKUP(X311,十干十二支!$A$1:B$61,2,FALSE))</f>
        <v>-</v>
      </c>
      <c r="AC311" s="32" t="str">
        <f t="shared" si="50"/>
        <v>-</v>
      </c>
      <c r="AD311" s="32" t="str">
        <f t="shared" si="52"/>
        <v>-</v>
      </c>
      <c r="AE311" s="32" t="str">
        <f>IF(S311="-","-",VLOOKUP(S311,十干十二支!$A$1:B$61,2,FALSE))</f>
        <v>-</v>
      </c>
      <c r="AF311" s="32" t="str">
        <f>IF(T311="-","-",VLOOKUP(T311,十干十二支!$A$1:B$61,2,FALSE))</f>
        <v>-</v>
      </c>
      <c r="AG311" s="32" t="str">
        <f t="shared" si="51"/>
        <v>-</v>
      </c>
    </row>
    <row r="312" spans="2:33" ht="48.25" customHeight="1">
      <c r="B312" s="27" t="s">
        <v>158</v>
      </c>
      <c r="C312" s="27" t="s">
        <v>21</v>
      </c>
      <c r="D312" s="27" t="s">
        <v>21</v>
      </c>
      <c r="E312" s="28">
        <v>193</v>
      </c>
      <c r="F312" s="28">
        <v>2</v>
      </c>
      <c r="G312" s="29" t="s">
        <v>159</v>
      </c>
      <c r="H312" s="30" t="s">
        <v>160</v>
      </c>
      <c r="I312" s="31" t="s">
        <v>161</v>
      </c>
      <c r="J312" s="31" t="s">
        <v>21</v>
      </c>
      <c r="K312" s="31" t="s">
        <v>658</v>
      </c>
      <c r="L312" s="31" t="s">
        <v>659</v>
      </c>
      <c r="M312" s="31" t="s">
        <v>21</v>
      </c>
      <c r="N312" s="31" t="s">
        <v>21</v>
      </c>
      <c r="O312" s="31" t="s">
        <v>660</v>
      </c>
      <c r="P312" s="31" t="s">
        <v>661</v>
      </c>
      <c r="Q312" s="31" t="s">
        <v>21</v>
      </c>
      <c r="R312" s="31" t="s">
        <v>21</v>
      </c>
      <c r="S312" s="31" t="s">
        <v>21</v>
      </c>
      <c r="T312" s="31" t="s">
        <v>21</v>
      </c>
      <c r="U312" s="31" t="s">
        <v>21</v>
      </c>
      <c r="V312" s="31" t="s">
        <v>21</v>
      </c>
      <c r="W312" s="31" t="s">
        <v>151</v>
      </c>
      <c r="X312" s="31" t="s">
        <v>162</v>
      </c>
      <c r="Y312" s="31" t="s">
        <v>159</v>
      </c>
      <c r="Z312" s="31" t="s">
        <v>163</v>
      </c>
      <c r="AA312" s="32">
        <f>IF(W312="-","-",VLOOKUP(W312,十干十二支!A$2:B$61,2,FALSE))</f>
        <v>24</v>
      </c>
      <c r="AB312" s="32">
        <f>IF(X312="-","-",VLOOKUP(X312,十干十二支!$A$1:B$61,2,FALSE))</f>
        <v>23</v>
      </c>
      <c r="AC312" s="32">
        <f t="shared" si="50"/>
        <v>-1</v>
      </c>
      <c r="AD312" s="32">
        <f t="shared" si="52"/>
        <v>-1</v>
      </c>
      <c r="AE312" s="32" t="str">
        <f>IF(S312="-","-",VLOOKUP(S312,十干十二支!$A$1:B$61,2,FALSE))</f>
        <v>-</v>
      </c>
      <c r="AF312" s="32" t="str">
        <f>IF(T312="-","-",VLOOKUP(T312,十干十二支!$A$1:B$61,2,FALSE))</f>
        <v>-</v>
      </c>
      <c r="AG312" s="32" t="str">
        <f t="shared" si="51"/>
        <v>-</v>
      </c>
    </row>
    <row r="313" spans="2:33" ht="33.25" customHeight="1">
      <c r="B313" s="27" t="s">
        <v>719</v>
      </c>
      <c r="C313" s="27" t="s">
        <v>21</v>
      </c>
      <c r="D313" s="27" t="s">
        <v>164</v>
      </c>
      <c r="E313" s="28">
        <v>197</v>
      </c>
      <c r="F313" s="27" t="s">
        <v>21</v>
      </c>
      <c r="G313" s="29" t="s">
        <v>720</v>
      </c>
      <c r="H313" s="30" t="s">
        <v>721</v>
      </c>
      <c r="I313" s="31" t="s">
        <v>21</v>
      </c>
      <c r="J313" s="31" t="s">
        <v>21</v>
      </c>
      <c r="K313" s="31" t="s">
        <v>658</v>
      </c>
      <c r="L313" s="31" t="s">
        <v>666</v>
      </c>
      <c r="M313" s="31" t="s">
        <v>21</v>
      </c>
      <c r="N313" s="31" t="s">
        <v>21</v>
      </c>
      <c r="O313" s="31" t="s">
        <v>661</v>
      </c>
      <c r="P313" s="31" t="s">
        <v>660</v>
      </c>
      <c r="Q313" s="31" t="s">
        <v>21</v>
      </c>
      <c r="R313" s="31" t="s">
        <v>21</v>
      </c>
      <c r="S313" s="31" t="s">
        <v>21</v>
      </c>
      <c r="T313" s="31" t="s">
        <v>21</v>
      </c>
      <c r="U313" s="31" t="s">
        <v>21</v>
      </c>
      <c r="V313" s="31" t="s">
        <v>21</v>
      </c>
      <c r="W313" s="31" t="s">
        <v>21</v>
      </c>
      <c r="X313" s="31" t="s">
        <v>21</v>
      </c>
      <c r="Y313" s="31" t="s">
        <v>21</v>
      </c>
      <c r="Z313" s="31" t="s">
        <v>21</v>
      </c>
      <c r="AA313" s="32" t="str">
        <f>IF(W313="-","-",VLOOKUP(W313,十干十二支!A$2:B$61,2,FALSE))</f>
        <v>-</v>
      </c>
      <c r="AB313" s="32" t="str">
        <f>IF(X313="-","-",VLOOKUP(X313,十干十二支!$A$1:B$61,2,FALSE))</f>
        <v>-</v>
      </c>
      <c r="AC313" s="32" t="str">
        <f t="shared" si="50"/>
        <v>-</v>
      </c>
      <c r="AD313" s="32" t="str">
        <f t="shared" si="52"/>
        <v>-</v>
      </c>
      <c r="AE313" s="32" t="str">
        <f>IF(S313="-","-",VLOOKUP(S313,十干十二支!$A$1:B$61,2,FALSE))</f>
        <v>-</v>
      </c>
      <c r="AF313" s="32" t="str">
        <f>IF(T313="-","-",VLOOKUP(T313,十干十二支!$A$1:B$61,2,FALSE))</f>
        <v>-</v>
      </c>
      <c r="AG313" s="32" t="str">
        <f t="shared" si="51"/>
        <v>-</v>
      </c>
    </row>
    <row r="314" spans="2:33" ht="48.25" customHeight="1">
      <c r="B314" s="27" t="s">
        <v>164</v>
      </c>
      <c r="C314" s="27" t="s">
        <v>21</v>
      </c>
      <c r="D314" s="27" t="s">
        <v>21</v>
      </c>
      <c r="E314" s="28">
        <v>197</v>
      </c>
      <c r="F314" s="28">
        <v>1</v>
      </c>
      <c r="G314" s="29" t="s">
        <v>165</v>
      </c>
      <c r="H314" s="30" t="s">
        <v>166</v>
      </c>
      <c r="I314" s="31" t="s">
        <v>167</v>
      </c>
      <c r="J314" s="31" t="s">
        <v>21</v>
      </c>
      <c r="K314" s="31" t="s">
        <v>658</v>
      </c>
      <c r="L314" s="31" t="s">
        <v>659</v>
      </c>
      <c r="M314" s="31" t="s">
        <v>21</v>
      </c>
      <c r="N314" s="31" t="s">
        <v>21</v>
      </c>
      <c r="O314" s="31" t="s">
        <v>660</v>
      </c>
      <c r="P314" s="31" t="s">
        <v>661</v>
      </c>
      <c r="Q314" s="31" t="s">
        <v>21</v>
      </c>
      <c r="R314" s="31" t="s">
        <v>21</v>
      </c>
      <c r="S314" s="31" t="s">
        <v>21</v>
      </c>
      <c r="T314" s="31" t="s">
        <v>21</v>
      </c>
      <c r="U314" s="31" t="s">
        <v>21</v>
      </c>
      <c r="V314" s="31" t="s">
        <v>21</v>
      </c>
      <c r="W314" s="31" t="s">
        <v>168</v>
      </c>
      <c r="X314" s="31" t="s">
        <v>125</v>
      </c>
      <c r="Y314" s="31" t="s">
        <v>165</v>
      </c>
      <c r="Z314" s="31" t="s">
        <v>169</v>
      </c>
      <c r="AA314" s="32">
        <f>IF(W314="-","-",VLOOKUP(W314,十干十二支!A$2:B$61,2,FALSE))</f>
        <v>19</v>
      </c>
      <c r="AB314" s="32">
        <f>IF(X314="-","-",VLOOKUP(X314,十干十二支!$A$1:B$61,2,FALSE))</f>
        <v>18</v>
      </c>
      <c r="AC314" s="32">
        <f t="shared" si="50"/>
        <v>-1</v>
      </c>
      <c r="AD314" s="32">
        <f t="shared" si="52"/>
        <v>-1</v>
      </c>
      <c r="AE314" s="32" t="str">
        <f>IF(S314="-","-",VLOOKUP(S314,十干十二支!$A$1:B$61,2,FALSE))</f>
        <v>-</v>
      </c>
      <c r="AF314" s="32" t="str">
        <f>IF(T314="-","-",VLOOKUP(T314,十干十二支!$A$1:B$61,2,FALSE))</f>
        <v>-</v>
      </c>
      <c r="AG314" s="32" t="str">
        <f t="shared" si="51"/>
        <v>-</v>
      </c>
    </row>
    <row r="315" spans="2:33" ht="33.25" customHeight="1">
      <c r="B315" s="27" t="s">
        <v>722</v>
      </c>
      <c r="C315" s="27" t="s">
        <v>21</v>
      </c>
      <c r="D315" s="27" t="s">
        <v>170</v>
      </c>
      <c r="E315" s="28">
        <v>197</v>
      </c>
      <c r="F315" s="27" t="s">
        <v>21</v>
      </c>
      <c r="G315" s="29" t="s">
        <v>723</v>
      </c>
      <c r="H315" s="30" t="s">
        <v>724</v>
      </c>
      <c r="I315" s="31" t="s">
        <v>21</v>
      </c>
      <c r="J315" s="31" t="s">
        <v>21</v>
      </c>
      <c r="K315" s="31" t="s">
        <v>658</v>
      </c>
      <c r="L315" s="31" t="s">
        <v>666</v>
      </c>
      <c r="M315" s="31" t="s">
        <v>21</v>
      </c>
      <c r="N315" s="31" t="s">
        <v>21</v>
      </c>
      <c r="O315" s="31" t="s">
        <v>661</v>
      </c>
      <c r="P315" s="31" t="s">
        <v>660</v>
      </c>
      <c r="Q315" s="31" t="s">
        <v>21</v>
      </c>
      <c r="R315" s="31" t="s">
        <v>21</v>
      </c>
      <c r="S315" s="31" t="s">
        <v>21</v>
      </c>
      <c r="T315" s="31" t="s">
        <v>21</v>
      </c>
      <c r="U315" s="31" t="s">
        <v>21</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50"/>
        <v>-</v>
      </c>
      <c r="AD315" s="32" t="str">
        <f t="shared" si="52"/>
        <v>-</v>
      </c>
      <c r="AE315" s="32" t="str">
        <f>IF(S315="-","-",VLOOKUP(S315,十干十二支!$A$1:B$61,2,FALSE))</f>
        <v>-</v>
      </c>
      <c r="AF315" s="32" t="str">
        <f>IF(T315="-","-",VLOOKUP(T315,十干十二支!$A$1:B$61,2,FALSE))</f>
        <v>-</v>
      </c>
      <c r="AG315" s="32" t="str">
        <f t="shared" si="51"/>
        <v>-</v>
      </c>
    </row>
    <row r="316" spans="2:33" ht="48.25" customHeight="1">
      <c r="B316" s="27" t="s">
        <v>170</v>
      </c>
      <c r="C316" s="27" t="s">
        <v>21</v>
      </c>
      <c r="D316" s="27" t="s">
        <v>21</v>
      </c>
      <c r="E316" s="28">
        <v>197</v>
      </c>
      <c r="F316" s="28">
        <v>2</v>
      </c>
      <c r="G316" s="29" t="s">
        <v>171</v>
      </c>
      <c r="H316" s="30" t="s">
        <v>172</v>
      </c>
      <c r="I316" s="31" t="s">
        <v>173</v>
      </c>
      <c r="J316" s="31" t="s">
        <v>21</v>
      </c>
      <c r="K316" s="31" t="s">
        <v>658</v>
      </c>
      <c r="L316" s="31" t="s">
        <v>659</v>
      </c>
      <c r="M316" s="31" t="s">
        <v>21</v>
      </c>
      <c r="N316" s="31" t="s">
        <v>21</v>
      </c>
      <c r="O316" s="31" t="s">
        <v>660</v>
      </c>
      <c r="P316" s="31" t="s">
        <v>661</v>
      </c>
      <c r="Q316" s="31" t="s">
        <v>21</v>
      </c>
      <c r="R316" s="31" t="s">
        <v>21</v>
      </c>
      <c r="S316" s="31" t="s">
        <v>21</v>
      </c>
      <c r="T316" s="31" t="s">
        <v>21</v>
      </c>
      <c r="U316" s="31" t="s">
        <v>21</v>
      </c>
      <c r="V316" s="31" t="s">
        <v>21</v>
      </c>
      <c r="W316" s="31" t="s">
        <v>125</v>
      </c>
      <c r="X316" s="31" t="s">
        <v>119</v>
      </c>
      <c r="Y316" s="31" t="s">
        <v>171</v>
      </c>
      <c r="Z316" s="31" t="s">
        <v>174</v>
      </c>
      <c r="AA316" s="32">
        <f>IF(W316="-","-",VLOOKUP(W316,十干十二支!A$2:B$61,2,FALSE))</f>
        <v>18</v>
      </c>
      <c r="AB316" s="32">
        <f>IF(X316="-","-",VLOOKUP(X316,十干十二支!$A$1:B$61,2,FALSE))</f>
        <v>17</v>
      </c>
      <c r="AC316" s="32">
        <f t="shared" si="50"/>
        <v>-1</v>
      </c>
      <c r="AD316" s="32">
        <f t="shared" si="52"/>
        <v>-1</v>
      </c>
      <c r="AE316" s="32" t="str">
        <f>IF(S316="-","-",VLOOKUP(S316,十干十二支!$A$1:B$61,2,FALSE))</f>
        <v>-</v>
      </c>
      <c r="AF316" s="32" t="str">
        <f>IF(T316="-","-",VLOOKUP(T316,十干十二支!$A$1:B$61,2,FALSE))</f>
        <v>-</v>
      </c>
      <c r="AG316" s="32" t="str">
        <f t="shared" si="51"/>
        <v>-</v>
      </c>
    </row>
    <row r="317" spans="2:33" ht="33.25" customHeight="1">
      <c r="B317" s="27" t="s">
        <v>725</v>
      </c>
      <c r="C317" s="27" t="s">
        <v>21</v>
      </c>
      <c r="D317" s="27" t="s">
        <v>175</v>
      </c>
      <c r="E317" s="28">
        <v>198</v>
      </c>
      <c r="F317" s="27" t="s">
        <v>21</v>
      </c>
      <c r="G317" s="29" t="s">
        <v>726</v>
      </c>
      <c r="H317" s="30" t="s">
        <v>727</v>
      </c>
      <c r="I317" s="31" t="s">
        <v>21</v>
      </c>
      <c r="J317" s="31" t="s">
        <v>21</v>
      </c>
      <c r="K317" s="31" t="s">
        <v>658</v>
      </c>
      <c r="L317" s="31" t="s">
        <v>666</v>
      </c>
      <c r="M317" s="31" t="s">
        <v>21</v>
      </c>
      <c r="N317" s="31" t="s">
        <v>21</v>
      </c>
      <c r="O317" s="31" t="s">
        <v>661</v>
      </c>
      <c r="P317" s="31" t="s">
        <v>660</v>
      </c>
      <c r="Q317" s="31" t="s">
        <v>21</v>
      </c>
      <c r="R317" s="31" t="s">
        <v>21</v>
      </c>
      <c r="S317" s="31" t="s">
        <v>21</v>
      </c>
      <c r="T317" s="31" t="s">
        <v>21</v>
      </c>
      <c r="U317" s="31" t="s">
        <v>21</v>
      </c>
      <c r="V317" s="31" t="s">
        <v>21</v>
      </c>
      <c r="W317" s="31" t="s">
        <v>21</v>
      </c>
      <c r="X317" s="31" t="s">
        <v>21</v>
      </c>
      <c r="Y317" s="31" t="s">
        <v>21</v>
      </c>
      <c r="Z317" s="31" t="s">
        <v>21</v>
      </c>
      <c r="AA317" s="32" t="str">
        <f>IF(W317="-","-",VLOOKUP(W317,十干十二支!A$2:B$61,2,FALSE))</f>
        <v>-</v>
      </c>
      <c r="AB317" s="32" t="str">
        <f>IF(X317="-","-",VLOOKUP(X317,十干十二支!$A$1:B$61,2,FALSE))</f>
        <v>-</v>
      </c>
      <c r="AC317" s="32" t="str">
        <f t="shared" si="50"/>
        <v>-</v>
      </c>
      <c r="AD317" s="32" t="str">
        <f t="shared" si="52"/>
        <v>-</v>
      </c>
      <c r="AE317" s="32" t="str">
        <f>IF(S317="-","-",VLOOKUP(S317,十干十二支!$A$1:B$61,2,FALSE))</f>
        <v>-</v>
      </c>
      <c r="AF317" s="32" t="str">
        <f>IF(T317="-","-",VLOOKUP(T317,十干十二支!$A$1:B$61,2,FALSE))</f>
        <v>-</v>
      </c>
      <c r="AG317" s="32" t="str">
        <f t="shared" si="51"/>
        <v>-</v>
      </c>
    </row>
    <row r="318" spans="2:33" ht="48.25" customHeight="1">
      <c r="B318" s="27" t="s">
        <v>175</v>
      </c>
      <c r="C318" s="27" t="s">
        <v>21</v>
      </c>
      <c r="D318" s="27" t="s">
        <v>21</v>
      </c>
      <c r="E318" s="28">
        <v>198</v>
      </c>
      <c r="F318" s="28">
        <v>1</v>
      </c>
      <c r="G318" s="29" t="s">
        <v>176</v>
      </c>
      <c r="H318" s="30" t="s">
        <v>177</v>
      </c>
      <c r="I318" s="31" t="s">
        <v>178</v>
      </c>
      <c r="J318" s="31" t="s">
        <v>21</v>
      </c>
      <c r="K318" s="31" t="s">
        <v>658</v>
      </c>
      <c r="L318" s="31" t="s">
        <v>659</v>
      </c>
      <c r="M318" s="31" t="s">
        <v>21</v>
      </c>
      <c r="N318" s="31" t="s">
        <v>21</v>
      </c>
      <c r="O318" s="31" t="s">
        <v>660</v>
      </c>
      <c r="P318" s="31" t="s">
        <v>661</v>
      </c>
      <c r="Q318" s="31" t="s">
        <v>21</v>
      </c>
      <c r="R318" s="31" t="s">
        <v>21</v>
      </c>
      <c r="S318" s="31" t="s">
        <v>21</v>
      </c>
      <c r="T318" s="31" t="s">
        <v>21</v>
      </c>
      <c r="U318" s="31" t="s">
        <v>21</v>
      </c>
      <c r="V318" s="31" t="s">
        <v>21</v>
      </c>
      <c r="W318" s="31" t="s">
        <v>179</v>
      </c>
      <c r="X318" s="31" t="s">
        <v>180</v>
      </c>
      <c r="Y318" s="31" t="s">
        <v>176</v>
      </c>
      <c r="Z318" s="31" t="s">
        <v>181</v>
      </c>
      <c r="AA318" s="32">
        <f>IF(W318="-","-",VLOOKUP(W318,十干十二支!A$2:B$61,2,FALSE))</f>
        <v>31</v>
      </c>
      <c r="AB318" s="32">
        <f>IF(X318="-","-",VLOOKUP(X318,十干十二支!$A$1:B$61,2,FALSE))</f>
        <v>30</v>
      </c>
      <c r="AC318" s="32">
        <f t="shared" si="50"/>
        <v>-1</v>
      </c>
      <c r="AD318" s="32">
        <f t="shared" si="52"/>
        <v>-1</v>
      </c>
      <c r="AE318" s="32" t="str">
        <f>IF(S318="-","-",VLOOKUP(S318,十干十二支!$A$1:B$61,2,FALSE))</f>
        <v>-</v>
      </c>
      <c r="AF318" s="32" t="str">
        <f>IF(T318="-","-",VLOOKUP(T318,十干十二支!$A$1:B$61,2,FALSE))</f>
        <v>-</v>
      </c>
      <c r="AG318" s="32" t="str">
        <f t="shared" si="51"/>
        <v>-</v>
      </c>
    </row>
    <row r="319" spans="2:33" ht="33.25" customHeight="1">
      <c r="B319" s="27" t="s">
        <v>728</v>
      </c>
      <c r="C319" s="27" t="s">
        <v>21</v>
      </c>
      <c r="D319" s="27" t="s">
        <v>182</v>
      </c>
      <c r="E319" s="28">
        <v>198</v>
      </c>
      <c r="F319" s="27" t="s">
        <v>21</v>
      </c>
      <c r="G319" s="29" t="s">
        <v>729</v>
      </c>
      <c r="H319" s="30" t="s">
        <v>730</v>
      </c>
      <c r="I319" s="31" t="s">
        <v>21</v>
      </c>
      <c r="J319" s="31" t="s">
        <v>21</v>
      </c>
      <c r="K319" s="31" t="s">
        <v>658</v>
      </c>
      <c r="L319" s="31" t="s">
        <v>666</v>
      </c>
      <c r="M319" s="31" t="s">
        <v>21</v>
      </c>
      <c r="N319" s="31" t="s">
        <v>21</v>
      </c>
      <c r="O319" s="31" t="s">
        <v>661</v>
      </c>
      <c r="P319" s="31" t="s">
        <v>660</v>
      </c>
      <c r="Q319" s="31" t="s">
        <v>21</v>
      </c>
      <c r="R319" s="31" t="s">
        <v>21</v>
      </c>
      <c r="S319" s="31" t="s">
        <v>21</v>
      </c>
      <c r="T319" s="31" t="s">
        <v>21</v>
      </c>
      <c r="U319" s="31" t="s">
        <v>21</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50"/>
        <v>-</v>
      </c>
      <c r="AD319" s="32" t="str">
        <f t="shared" si="52"/>
        <v>-</v>
      </c>
      <c r="AE319" s="32" t="str">
        <f>IF(S319="-","-",VLOOKUP(S319,十干十二支!$A$1:B$61,2,FALSE))</f>
        <v>-</v>
      </c>
      <c r="AF319" s="32" t="str">
        <f>IF(T319="-","-",VLOOKUP(T319,十干十二支!$A$1:B$61,2,FALSE))</f>
        <v>-</v>
      </c>
      <c r="AG319" s="32" t="str">
        <f t="shared" si="51"/>
        <v>-</v>
      </c>
    </row>
    <row r="320" spans="2:33" ht="48.25" customHeight="1">
      <c r="B320" s="27" t="s">
        <v>182</v>
      </c>
      <c r="C320" s="27" t="s">
        <v>21</v>
      </c>
      <c r="D320" s="27" t="s">
        <v>21</v>
      </c>
      <c r="E320" s="28">
        <v>198</v>
      </c>
      <c r="F320" s="28">
        <v>2</v>
      </c>
      <c r="G320" s="29" t="s">
        <v>183</v>
      </c>
      <c r="H320" s="30" t="s">
        <v>184</v>
      </c>
      <c r="I320" s="31" t="s">
        <v>185</v>
      </c>
      <c r="J320" s="31" t="s">
        <v>21</v>
      </c>
      <c r="K320" s="31" t="s">
        <v>658</v>
      </c>
      <c r="L320" s="31" t="s">
        <v>659</v>
      </c>
      <c r="M320" s="31" t="s">
        <v>21</v>
      </c>
      <c r="N320" s="31" t="s">
        <v>21</v>
      </c>
      <c r="O320" s="31" t="s">
        <v>660</v>
      </c>
      <c r="P320" s="31" t="s">
        <v>661</v>
      </c>
      <c r="Q320" s="31" t="s">
        <v>21</v>
      </c>
      <c r="R320" s="31" t="s">
        <v>21</v>
      </c>
      <c r="S320" s="31" t="s">
        <v>21</v>
      </c>
      <c r="T320" s="31" t="s">
        <v>21</v>
      </c>
      <c r="U320" s="31" t="s">
        <v>21</v>
      </c>
      <c r="V320" s="31" t="s">
        <v>21</v>
      </c>
      <c r="W320" s="31" t="s">
        <v>180</v>
      </c>
      <c r="X320" s="31" t="s">
        <v>186</v>
      </c>
      <c r="Y320" s="31" t="s">
        <v>183</v>
      </c>
      <c r="Z320" s="31" t="s">
        <v>187</v>
      </c>
      <c r="AA320" s="32">
        <f>IF(W320="-","-",VLOOKUP(W320,十干十二支!A$2:B$61,2,FALSE))</f>
        <v>30</v>
      </c>
      <c r="AB320" s="32">
        <f>IF(X320="-","-",VLOOKUP(X320,十干十二支!$A$1:B$61,2,FALSE))</f>
        <v>29</v>
      </c>
      <c r="AC320" s="32">
        <f t="shared" si="50"/>
        <v>-1</v>
      </c>
      <c r="AD320" s="32">
        <f t="shared" si="52"/>
        <v>-1</v>
      </c>
      <c r="AE320" s="32" t="str">
        <f>IF(S320="-","-",VLOOKUP(S320,十干十二支!$A$1:B$61,2,FALSE))</f>
        <v>-</v>
      </c>
      <c r="AF320" s="32" t="str">
        <f>IF(T320="-","-",VLOOKUP(T320,十干十二支!$A$1:B$61,2,FALSE))</f>
        <v>-</v>
      </c>
      <c r="AG320" s="32" t="str">
        <f t="shared" si="51"/>
        <v>-</v>
      </c>
    </row>
    <row r="321" spans="2:33" ht="33.25" customHeight="1">
      <c r="B321" s="27" t="s">
        <v>731</v>
      </c>
      <c r="C321" s="27" t="s">
        <v>21</v>
      </c>
      <c r="D321" s="27" t="s">
        <v>189</v>
      </c>
      <c r="E321" s="28">
        <v>199</v>
      </c>
      <c r="F321" s="27" t="s">
        <v>21</v>
      </c>
      <c r="G321" s="29" t="s">
        <v>732</v>
      </c>
      <c r="H321" s="30" t="s">
        <v>733</v>
      </c>
      <c r="I321" s="31" t="s">
        <v>21</v>
      </c>
      <c r="J321" s="31" t="s">
        <v>685</v>
      </c>
      <c r="K321" s="31" t="s">
        <v>686</v>
      </c>
      <c r="L321" s="31" t="s">
        <v>666</v>
      </c>
      <c r="M321" s="31" t="s">
        <v>21</v>
      </c>
      <c r="N321" s="31" t="s">
        <v>21</v>
      </c>
      <c r="O321" s="31" t="s">
        <v>661</v>
      </c>
      <c r="P321" s="31" t="s">
        <v>661</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50"/>
        <v>-</v>
      </c>
      <c r="AD321" s="32" t="str">
        <f t="shared" si="52"/>
        <v>-</v>
      </c>
      <c r="AE321" s="32" t="str">
        <f>IF(S321="-","-",VLOOKUP(S321,十干十二支!$A$1:B$61,2,FALSE))</f>
        <v>-</v>
      </c>
      <c r="AF321" s="32" t="str">
        <f>IF(T321="-","-",VLOOKUP(T321,十干十二支!$A$1:B$61,2,FALSE))</f>
        <v>-</v>
      </c>
      <c r="AG321" s="32" t="str">
        <f t="shared" si="51"/>
        <v>-</v>
      </c>
    </row>
    <row r="322" spans="2:33" ht="33.25" customHeight="1">
      <c r="B322" s="27" t="s">
        <v>188</v>
      </c>
      <c r="C322" s="27" t="s">
        <v>189</v>
      </c>
      <c r="D322" s="27" t="s">
        <v>21</v>
      </c>
      <c r="E322" s="28">
        <v>199</v>
      </c>
      <c r="F322" s="27" t="s">
        <v>21</v>
      </c>
      <c r="G322" s="29" t="s">
        <v>190</v>
      </c>
      <c r="H322" s="30" t="s">
        <v>191</v>
      </c>
      <c r="I322" s="31" t="s">
        <v>21</v>
      </c>
      <c r="J322" s="31" t="s">
        <v>21</v>
      </c>
      <c r="K322" s="31" t="s">
        <v>658</v>
      </c>
      <c r="L322" s="31" t="s">
        <v>659</v>
      </c>
      <c r="M322" s="31" t="s">
        <v>192</v>
      </c>
      <c r="N322" s="31" t="s">
        <v>193</v>
      </c>
      <c r="O322" s="31" t="s">
        <v>660</v>
      </c>
      <c r="P322" s="31" t="s">
        <v>661</v>
      </c>
      <c r="Q322" s="31" t="s">
        <v>21</v>
      </c>
      <c r="R322" s="32">
        <v>2</v>
      </c>
      <c r="S322" s="31" t="s">
        <v>21</v>
      </c>
      <c r="T322" s="31" t="s">
        <v>21</v>
      </c>
      <c r="U322" s="31" t="s">
        <v>21</v>
      </c>
      <c r="V322" s="31" t="s">
        <v>194</v>
      </c>
      <c r="W322" s="31" t="s">
        <v>21</v>
      </c>
      <c r="X322" s="31" t="s">
        <v>21</v>
      </c>
      <c r="Y322" s="31" t="s">
        <v>21</v>
      </c>
      <c r="Z322" s="31" t="s">
        <v>21</v>
      </c>
      <c r="AA322" s="32" t="str">
        <f>IF(W322="-","-",VLOOKUP(W322,十干十二支!A$2:B$61,2,FALSE))</f>
        <v>-</v>
      </c>
      <c r="AB322" s="32" t="str">
        <f>IF(X322="-","-",VLOOKUP(X322,十干十二支!$A$1:B$61,2,FALSE))</f>
        <v>-</v>
      </c>
      <c r="AC322" s="32" t="str">
        <f t="shared" si="50"/>
        <v>-</v>
      </c>
      <c r="AD322" s="32" t="str">
        <f t="shared" si="52"/>
        <v>-</v>
      </c>
      <c r="AE322" s="32" t="str">
        <f>IF(S322="-","-",VLOOKUP(S322,十干十二支!$A$1:B$61,2,FALSE))</f>
        <v>-</v>
      </c>
      <c r="AF322" s="32" t="str">
        <f>IF(T322="-","-",VLOOKUP(T322,十干十二支!$A$1:B$61,2,FALSE))</f>
        <v>-</v>
      </c>
      <c r="AG322" s="32" t="str">
        <f t="shared" si="51"/>
        <v>-</v>
      </c>
    </row>
    <row r="323" spans="2:33" ht="78.25" customHeight="1">
      <c r="B323" s="27" t="s">
        <v>189</v>
      </c>
      <c r="C323" s="27" t="s">
        <v>21</v>
      </c>
      <c r="D323" s="27" t="s">
        <v>21</v>
      </c>
      <c r="E323" s="28">
        <v>199</v>
      </c>
      <c r="F323" s="28">
        <v>1</v>
      </c>
      <c r="G323" s="29" t="s">
        <v>194</v>
      </c>
      <c r="H323" s="30" t="s">
        <v>195</v>
      </c>
      <c r="I323" s="31" t="s">
        <v>196</v>
      </c>
      <c r="J323" s="31" t="s">
        <v>21</v>
      </c>
      <c r="K323" s="31" t="s">
        <v>658</v>
      </c>
      <c r="L323" s="31" t="s">
        <v>659</v>
      </c>
      <c r="M323" s="31" t="s">
        <v>193</v>
      </c>
      <c r="N323" s="31" t="s">
        <v>197</v>
      </c>
      <c r="O323" s="31" t="s">
        <v>661</v>
      </c>
      <c r="P323" s="31" t="s">
        <v>660</v>
      </c>
      <c r="Q323" s="32">
        <v>2</v>
      </c>
      <c r="R323" s="31" t="s">
        <v>21</v>
      </c>
      <c r="S323" s="31" t="s">
        <v>21</v>
      </c>
      <c r="T323" s="31" t="s">
        <v>21</v>
      </c>
      <c r="U323" s="31" t="s">
        <v>190</v>
      </c>
      <c r="V323" s="31" t="s">
        <v>21</v>
      </c>
      <c r="W323" s="31" t="s">
        <v>23</v>
      </c>
      <c r="X323" s="31" t="s">
        <v>198</v>
      </c>
      <c r="Y323" s="31" t="s">
        <v>194</v>
      </c>
      <c r="Z323" s="31" t="s">
        <v>199</v>
      </c>
      <c r="AA323" s="32">
        <f>IF(W323="-","-",VLOOKUP(W323,十干十二支!A$2:B$61,2,FALSE))</f>
        <v>3</v>
      </c>
      <c r="AB323" s="32">
        <f>IF(X323="-","-",VLOOKUP(X323,十干十二支!$A$1:B$61,2,FALSE))</f>
        <v>4</v>
      </c>
      <c r="AC323" s="32">
        <f t="shared" si="50"/>
        <v>1</v>
      </c>
      <c r="AD323" s="32">
        <f t="shared" si="52"/>
        <v>1</v>
      </c>
      <c r="AE323" s="32" t="str">
        <f>IF(S323="-","-",VLOOKUP(S323,十干十二支!$A$1:B$61,2,FALSE))</f>
        <v>-</v>
      </c>
      <c r="AF323" s="32" t="str">
        <f>IF(T323="-","-",VLOOKUP(T323,十干十二支!$A$1:B$61,2,FALSE))</f>
        <v>-</v>
      </c>
      <c r="AG323" s="32" t="str">
        <f t="shared" si="51"/>
        <v>-</v>
      </c>
    </row>
    <row r="324" spans="2:33" ht="33.25" customHeight="1">
      <c r="B324" s="27" t="s">
        <v>734</v>
      </c>
      <c r="C324" s="27" t="s">
        <v>21</v>
      </c>
      <c r="D324" s="27" t="s">
        <v>200</v>
      </c>
      <c r="E324" s="28">
        <v>199</v>
      </c>
      <c r="F324" s="27" t="s">
        <v>21</v>
      </c>
      <c r="G324" s="29" t="s">
        <v>735</v>
      </c>
      <c r="H324" s="30" t="s">
        <v>736</v>
      </c>
      <c r="I324" s="31" t="s">
        <v>21</v>
      </c>
      <c r="J324" s="31" t="s">
        <v>21</v>
      </c>
      <c r="K324" s="31" t="s">
        <v>658</v>
      </c>
      <c r="L324" s="31" t="s">
        <v>666</v>
      </c>
      <c r="M324" s="31" t="s">
        <v>21</v>
      </c>
      <c r="N324" s="31" t="s">
        <v>21</v>
      </c>
      <c r="O324" s="31" t="s">
        <v>661</v>
      </c>
      <c r="P324" s="31" t="s">
        <v>660</v>
      </c>
      <c r="Q324" s="31" t="s">
        <v>21</v>
      </c>
      <c r="R324" s="31" t="s">
        <v>21</v>
      </c>
      <c r="S324" s="31" t="s">
        <v>21</v>
      </c>
      <c r="T324" s="31" t="s">
        <v>21</v>
      </c>
      <c r="U324" s="31" t="s">
        <v>21</v>
      </c>
      <c r="V324" s="31" t="s">
        <v>21</v>
      </c>
      <c r="W324" s="31" t="s">
        <v>21</v>
      </c>
      <c r="X324" s="31" t="s">
        <v>21</v>
      </c>
      <c r="Y324" s="31" t="s">
        <v>21</v>
      </c>
      <c r="Z324" s="31" t="s">
        <v>21</v>
      </c>
      <c r="AA324" s="32" t="str">
        <f>IF(W324="-","-",VLOOKUP(W324,十干十二支!A$2:B$61,2,FALSE))</f>
        <v>-</v>
      </c>
      <c r="AB324" s="32" t="str">
        <f>IF(X324="-","-",VLOOKUP(X324,十干十二支!$A$1:B$61,2,FALSE))</f>
        <v>-</v>
      </c>
      <c r="AC324" s="32" t="str">
        <f t="shared" si="50"/>
        <v>-</v>
      </c>
      <c r="AD324" s="32" t="str">
        <f t="shared" si="52"/>
        <v>-</v>
      </c>
      <c r="AE324" s="32" t="str">
        <f>IF(S324="-","-",VLOOKUP(S324,十干十二支!$A$1:B$61,2,FALSE))</f>
        <v>-</v>
      </c>
      <c r="AF324" s="32" t="str">
        <f>IF(T324="-","-",VLOOKUP(T324,十干十二支!$A$1:B$61,2,FALSE))</f>
        <v>-</v>
      </c>
      <c r="AG324" s="32" t="str">
        <f t="shared" si="51"/>
        <v>-</v>
      </c>
    </row>
    <row r="325" spans="2:33" ht="48.25" customHeight="1">
      <c r="B325" s="27" t="s">
        <v>200</v>
      </c>
      <c r="C325" s="27" t="s">
        <v>21</v>
      </c>
      <c r="D325" s="27" t="s">
        <v>21</v>
      </c>
      <c r="E325" s="28">
        <v>199</v>
      </c>
      <c r="F325" s="28">
        <v>2</v>
      </c>
      <c r="G325" s="29" t="s">
        <v>201</v>
      </c>
      <c r="H325" s="30" t="s">
        <v>202</v>
      </c>
      <c r="I325" s="31" t="s">
        <v>203</v>
      </c>
      <c r="J325" s="31" t="s">
        <v>21</v>
      </c>
      <c r="K325" s="31" t="s">
        <v>658</v>
      </c>
      <c r="L325" s="31" t="s">
        <v>659</v>
      </c>
      <c r="M325" s="31" t="s">
        <v>21</v>
      </c>
      <c r="N325" s="31" t="s">
        <v>21</v>
      </c>
      <c r="O325" s="31" t="s">
        <v>660</v>
      </c>
      <c r="P325" s="31" t="s">
        <v>661</v>
      </c>
      <c r="Q325" s="31" t="s">
        <v>21</v>
      </c>
      <c r="R325" s="31" t="s">
        <v>21</v>
      </c>
      <c r="S325" s="31" t="s">
        <v>21</v>
      </c>
      <c r="T325" s="31" t="s">
        <v>21</v>
      </c>
      <c r="U325" s="31" t="s">
        <v>21</v>
      </c>
      <c r="V325" s="31" t="s">
        <v>21</v>
      </c>
      <c r="W325" s="31" t="s">
        <v>77</v>
      </c>
      <c r="X325" s="31" t="s">
        <v>30</v>
      </c>
      <c r="Y325" s="31" t="s">
        <v>201</v>
      </c>
      <c r="Z325" s="31" t="s">
        <v>204</v>
      </c>
      <c r="AA325" s="32">
        <f>IF(W325="-","-",VLOOKUP(W325,十干十二支!A$2:B$61,2,FALSE))</f>
        <v>59</v>
      </c>
      <c r="AB325" s="32">
        <f>IF(X325="-","-",VLOOKUP(X325,十干十二支!$A$1:B$61,2,FALSE))</f>
        <v>58</v>
      </c>
      <c r="AC325" s="32">
        <f t="shared" si="50"/>
        <v>-1</v>
      </c>
      <c r="AD325" s="32">
        <f t="shared" si="52"/>
        <v>-1</v>
      </c>
      <c r="AE325" s="32" t="str">
        <f>IF(S325="-","-",VLOOKUP(S325,十干十二支!$A$1:B$61,2,FALSE))</f>
        <v>-</v>
      </c>
      <c r="AF325" s="32" t="str">
        <f>IF(T325="-","-",VLOOKUP(T325,十干十二支!$A$1:B$61,2,FALSE))</f>
        <v>-</v>
      </c>
      <c r="AG325" s="32" t="str">
        <f t="shared" si="51"/>
        <v>-</v>
      </c>
    </row>
    <row r="326" spans="2:33" ht="33.25" customHeight="1">
      <c r="B326" s="27" t="s">
        <v>737</v>
      </c>
      <c r="C326" s="27" t="s">
        <v>21</v>
      </c>
      <c r="D326" s="27" t="s">
        <v>205</v>
      </c>
      <c r="E326" s="28">
        <v>203</v>
      </c>
      <c r="F326" s="27" t="s">
        <v>21</v>
      </c>
      <c r="G326" s="29" t="s">
        <v>738</v>
      </c>
      <c r="H326" s="30" t="s">
        <v>739</v>
      </c>
      <c r="I326" s="31" t="s">
        <v>21</v>
      </c>
      <c r="J326" s="31" t="s">
        <v>21</v>
      </c>
      <c r="K326" s="31" t="s">
        <v>658</v>
      </c>
      <c r="L326" s="31" t="s">
        <v>666</v>
      </c>
      <c r="M326" s="31" t="s">
        <v>21</v>
      </c>
      <c r="N326" s="31" t="s">
        <v>21</v>
      </c>
      <c r="O326" s="31" t="s">
        <v>661</v>
      </c>
      <c r="P326" s="31" t="s">
        <v>660</v>
      </c>
      <c r="Q326" s="31" t="s">
        <v>21</v>
      </c>
      <c r="R326" s="31" t="s">
        <v>21</v>
      </c>
      <c r="S326" s="31" t="s">
        <v>21</v>
      </c>
      <c r="T326" s="31" t="s">
        <v>21</v>
      </c>
      <c r="U326" s="31" t="s">
        <v>21</v>
      </c>
      <c r="V326" s="31" t="s">
        <v>21</v>
      </c>
      <c r="W326" s="31" t="s">
        <v>21</v>
      </c>
      <c r="X326" s="31" t="s">
        <v>21</v>
      </c>
      <c r="Y326" s="31" t="s">
        <v>21</v>
      </c>
      <c r="Z326" s="31" t="s">
        <v>21</v>
      </c>
      <c r="AA326" s="32" t="str">
        <f>IF(W326="-","-",VLOOKUP(W326,十干十二支!A$2:B$61,2,FALSE))</f>
        <v>-</v>
      </c>
      <c r="AB326" s="32" t="str">
        <f>IF(X326="-","-",VLOOKUP(X326,十干十二支!$A$1:B$61,2,FALSE))</f>
        <v>-</v>
      </c>
      <c r="AC326" s="32" t="str">
        <f t="shared" si="50"/>
        <v>-</v>
      </c>
      <c r="AD326" s="32" t="str">
        <f t="shared" si="52"/>
        <v>-</v>
      </c>
      <c r="AE326" s="32" t="str">
        <f>IF(S326="-","-",VLOOKUP(S326,十干十二支!$A$1:B$61,2,FALSE))</f>
        <v>-</v>
      </c>
      <c r="AF326" s="32" t="str">
        <f>IF(T326="-","-",VLOOKUP(T326,十干十二支!$A$1:B$61,2,FALSE))</f>
        <v>-</v>
      </c>
      <c r="AG326" s="32" t="str">
        <f t="shared" si="51"/>
        <v>-</v>
      </c>
    </row>
    <row r="327" spans="2:33" ht="33.25" customHeight="1">
      <c r="B327" s="27" t="s">
        <v>205</v>
      </c>
      <c r="C327" s="27" t="s">
        <v>21</v>
      </c>
      <c r="D327" s="27" t="s">
        <v>21</v>
      </c>
      <c r="E327" s="28">
        <v>203</v>
      </c>
      <c r="F327" s="28">
        <v>1</v>
      </c>
      <c r="G327" s="29" t="s">
        <v>206</v>
      </c>
      <c r="H327" s="30" t="s">
        <v>207</v>
      </c>
      <c r="I327" s="31" t="s">
        <v>208</v>
      </c>
      <c r="J327" s="31" t="s">
        <v>21</v>
      </c>
      <c r="K327" s="31" t="s">
        <v>658</v>
      </c>
      <c r="L327" s="31" t="s">
        <v>659</v>
      </c>
      <c r="M327" s="31" t="s">
        <v>21</v>
      </c>
      <c r="N327" s="31" t="s">
        <v>21</v>
      </c>
      <c r="O327" s="31" t="s">
        <v>660</v>
      </c>
      <c r="P327" s="31" t="s">
        <v>661</v>
      </c>
      <c r="Q327" s="31" t="s">
        <v>21</v>
      </c>
      <c r="R327" s="31" t="s">
        <v>21</v>
      </c>
      <c r="S327" s="31" t="s">
        <v>21</v>
      </c>
      <c r="T327" s="31" t="s">
        <v>21</v>
      </c>
      <c r="U327" s="31" t="s">
        <v>21</v>
      </c>
      <c r="V327" s="31" t="s">
        <v>21</v>
      </c>
      <c r="W327" s="31" t="s">
        <v>162</v>
      </c>
      <c r="X327" s="31" t="s">
        <v>209</v>
      </c>
      <c r="Y327" s="31" t="s">
        <v>206</v>
      </c>
      <c r="Z327" s="31" t="s">
        <v>210</v>
      </c>
      <c r="AA327" s="32">
        <f>IF(W327="-","-",VLOOKUP(W327,十干十二支!A$2:B$61,2,FALSE))</f>
        <v>23</v>
      </c>
      <c r="AB327" s="32">
        <f>IF(X327="-","-",VLOOKUP(X327,十干十二支!$A$1:B$61,2,FALSE))</f>
        <v>22</v>
      </c>
      <c r="AC327" s="32">
        <f t="shared" si="50"/>
        <v>-1</v>
      </c>
      <c r="AD327" s="32">
        <f t="shared" si="52"/>
        <v>-1</v>
      </c>
      <c r="AE327" s="32" t="str">
        <f>IF(S327="-","-",VLOOKUP(S327,十干十二支!$A$1:B$61,2,FALSE))</f>
        <v>-</v>
      </c>
      <c r="AF327" s="32" t="str">
        <f>IF(T327="-","-",VLOOKUP(T327,十干十二支!$A$1:B$61,2,FALSE))</f>
        <v>-</v>
      </c>
      <c r="AG327" s="32" t="str">
        <f t="shared" si="51"/>
        <v>-</v>
      </c>
    </row>
    <row r="328" spans="2:33" ht="33.25" customHeight="1">
      <c r="B328" s="27" t="s">
        <v>740</v>
      </c>
      <c r="C328" s="27" t="s">
        <v>21</v>
      </c>
      <c r="D328" s="27" t="s">
        <v>211</v>
      </c>
      <c r="E328" s="28">
        <v>205</v>
      </c>
      <c r="F328" s="27" t="s">
        <v>21</v>
      </c>
      <c r="G328" s="29" t="s">
        <v>741</v>
      </c>
      <c r="H328" s="30" t="s">
        <v>742</v>
      </c>
      <c r="I328" s="31" t="s">
        <v>21</v>
      </c>
      <c r="J328" s="31" t="s">
        <v>21</v>
      </c>
      <c r="K328" s="31" t="s">
        <v>658</v>
      </c>
      <c r="L328" s="31" t="s">
        <v>666</v>
      </c>
      <c r="M328" s="31" t="s">
        <v>21</v>
      </c>
      <c r="N328" s="31" t="s">
        <v>21</v>
      </c>
      <c r="O328" s="31" t="s">
        <v>660</v>
      </c>
      <c r="P328" s="31" t="s">
        <v>661</v>
      </c>
      <c r="Q328" s="31" t="s">
        <v>21</v>
      </c>
      <c r="R328" s="31" t="s">
        <v>21</v>
      </c>
      <c r="S328" s="31" t="s">
        <v>21</v>
      </c>
      <c r="T328" s="31" t="s">
        <v>21</v>
      </c>
      <c r="U328" s="31" t="s">
        <v>21</v>
      </c>
      <c r="V328" s="31" t="s">
        <v>21</v>
      </c>
      <c r="W328" s="31" t="s">
        <v>21</v>
      </c>
      <c r="X328" s="31" t="s">
        <v>21</v>
      </c>
      <c r="Y328" s="31" t="s">
        <v>21</v>
      </c>
      <c r="Z328" s="31" t="s">
        <v>21</v>
      </c>
      <c r="AA328" s="32" t="str">
        <f>IF(W328="-","-",VLOOKUP(W328,十干十二支!A$2:B$61,2,FALSE))</f>
        <v>-</v>
      </c>
      <c r="AB328" s="32" t="str">
        <f>IF(X328="-","-",VLOOKUP(X328,十干十二支!$A$1:B$61,2,FALSE))</f>
        <v>-</v>
      </c>
      <c r="AC328" s="32" t="str">
        <f t="shared" si="50"/>
        <v>-</v>
      </c>
      <c r="AD328" s="32" t="str">
        <f t="shared" si="52"/>
        <v>-</v>
      </c>
      <c r="AE328" s="32" t="str">
        <f>IF(S328="-","-",VLOOKUP(S328,十干十二支!$A$1:B$61,2,FALSE))</f>
        <v>-</v>
      </c>
      <c r="AF328" s="32" t="str">
        <f>IF(T328="-","-",VLOOKUP(T328,十干十二支!$A$1:B$61,2,FALSE))</f>
        <v>-</v>
      </c>
      <c r="AG328" s="32" t="str">
        <f t="shared" si="51"/>
        <v>-</v>
      </c>
    </row>
    <row r="329" spans="2:33" ht="78.25" customHeight="1">
      <c r="B329" s="27" t="s">
        <v>211</v>
      </c>
      <c r="C329" s="27" t="s">
        <v>21</v>
      </c>
      <c r="D329" s="27" t="s">
        <v>21</v>
      </c>
      <c r="E329" s="28">
        <v>205</v>
      </c>
      <c r="F329" s="28">
        <v>1</v>
      </c>
      <c r="G329" s="29" t="s">
        <v>212</v>
      </c>
      <c r="H329" s="30" t="s">
        <v>213</v>
      </c>
      <c r="I329" s="31" t="s">
        <v>214</v>
      </c>
      <c r="J329" s="31" t="s">
        <v>21</v>
      </c>
      <c r="K329" s="31" t="s">
        <v>658</v>
      </c>
      <c r="L329" s="31" t="s">
        <v>659</v>
      </c>
      <c r="M329" s="31" t="s">
        <v>21</v>
      </c>
      <c r="N329" s="31" t="s">
        <v>21</v>
      </c>
      <c r="O329" s="31" t="s">
        <v>661</v>
      </c>
      <c r="P329" s="31" t="s">
        <v>660</v>
      </c>
      <c r="Q329" s="31" t="s">
        <v>21</v>
      </c>
      <c r="R329" s="31" t="s">
        <v>21</v>
      </c>
      <c r="S329" s="31" t="s">
        <v>21</v>
      </c>
      <c r="T329" s="31" t="s">
        <v>21</v>
      </c>
      <c r="U329" s="31" t="s">
        <v>21</v>
      </c>
      <c r="V329" s="31" t="s">
        <v>21</v>
      </c>
      <c r="W329" s="31" t="s">
        <v>150</v>
      </c>
      <c r="X329" s="31" t="s">
        <v>36</v>
      </c>
      <c r="Y329" s="31" t="s">
        <v>212</v>
      </c>
      <c r="Z329" s="31" t="s">
        <v>215</v>
      </c>
      <c r="AA329" s="32">
        <f>IF(W329="-","-",VLOOKUP(W329,十干十二支!A$2:B$61,2,FALSE))</f>
        <v>25</v>
      </c>
      <c r="AB329" s="32">
        <f>IF(X329="-","-",VLOOKUP(X329,十干十二支!$A$1:B$61,2,FALSE))</f>
        <v>26</v>
      </c>
      <c r="AC329" s="32">
        <f t="shared" si="50"/>
        <v>1</v>
      </c>
      <c r="AD329" s="32">
        <f t="shared" si="52"/>
        <v>1</v>
      </c>
      <c r="AE329" s="32" t="str">
        <f>IF(S329="-","-",VLOOKUP(S329,十干十二支!$A$1:B$61,2,FALSE))</f>
        <v>-</v>
      </c>
      <c r="AF329" s="32" t="str">
        <f>IF(T329="-","-",VLOOKUP(T329,十干十二支!$A$1:B$61,2,FALSE))</f>
        <v>-</v>
      </c>
      <c r="AG329" s="32" t="str">
        <f t="shared" si="51"/>
        <v>-</v>
      </c>
    </row>
    <row r="330" spans="2:33" ht="33.25" customHeight="1">
      <c r="B330" s="27" t="s">
        <v>743</v>
      </c>
      <c r="C330" s="27" t="s">
        <v>21</v>
      </c>
      <c r="D330" s="27" t="s">
        <v>216</v>
      </c>
      <c r="E330" s="28">
        <v>207</v>
      </c>
      <c r="F330" s="27" t="s">
        <v>21</v>
      </c>
      <c r="G330" s="29" t="s">
        <v>744</v>
      </c>
      <c r="H330" s="30" t="s">
        <v>745</v>
      </c>
      <c r="I330" s="31" t="s">
        <v>21</v>
      </c>
      <c r="J330" s="31" t="s">
        <v>21</v>
      </c>
      <c r="K330" s="31" t="s">
        <v>658</v>
      </c>
      <c r="L330" s="31" t="s">
        <v>666</v>
      </c>
      <c r="M330" s="31" t="s">
        <v>21</v>
      </c>
      <c r="N330" s="31" t="s">
        <v>21</v>
      </c>
      <c r="O330" s="31" t="s">
        <v>660</v>
      </c>
      <c r="P330" s="31" t="s">
        <v>661</v>
      </c>
      <c r="Q330" s="31" t="s">
        <v>21</v>
      </c>
      <c r="R330" s="31" t="s">
        <v>21</v>
      </c>
      <c r="S330" s="31" t="s">
        <v>21</v>
      </c>
      <c r="T330" s="31" t="s">
        <v>21</v>
      </c>
      <c r="U330" s="31" t="s">
        <v>21</v>
      </c>
      <c r="V330" s="31" t="s">
        <v>21</v>
      </c>
      <c r="W330" s="31" t="s">
        <v>21</v>
      </c>
      <c r="X330" s="31" t="s">
        <v>21</v>
      </c>
      <c r="Y330" s="31" t="s">
        <v>21</v>
      </c>
      <c r="Z330" s="31" t="s">
        <v>21</v>
      </c>
      <c r="AA330" s="32" t="str">
        <f>IF(W330="-","-",VLOOKUP(W330,十干十二支!A$2:B$61,2,FALSE))</f>
        <v>-</v>
      </c>
      <c r="AB330" s="32" t="str">
        <f>IF(X330="-","-",VLOOKUP(X330,十干十二支!$A$1:B$61,2,FALSE))</f>
        <v>-</v>
      </c>
      <c r="AC330" s="32" t="str">
        <f t="shared" si="50"/>
        <v>-</v>
      </c>
      <c r="AD330" s="32" t="str">
        <f t="shared" si="52"/>
        <v>-</v>
      </c>
      <c r="AE330" s="32" t="str">
        <f>IF(S330="-","-",VLOOKUP(S330,十干十二支!$A$1:B$61,2,FALSE))</f>
        <v>-</v>
      </c>
      <c r="AF330" s="32" t="str">
        <f>IF(T330="-","-",VLOOKUP(T330,十干十二支!$A$1:B$61,2,FALSE))</f>
        <v>-</v>
      </c>
      <c r="AG330" s="32" t="str">
        <f t="shared" si="51"/>
        <v>-</v>
      </c>
    </row>
    <row r="331" spans="2:33" ht="78.25" customHeight="1">
      <c r="B331" s="27" t="s">
        <v>216</v>
      </c>
      <c r="C331" s="27" t="s">
        <v>21</v>
      </c>
      <c r="D331" s="27" t="s">
        <v>21</v>
      </c>
      <c r="E331" s="28">
        <v>207</v>
      </c>
      <c r="F331" s="28">
        <v>1</v>
      </c>
      <c r="G331" s="29" t="s">
        <v>217</v>
      </c>
      <c r="H331" s="30" t="s">
        <v>218</v>
      </c>
      <c r="I331" s="31" t="s">
        <v>219</v>
      </c>
      <c r="J331" s="31" t="s">
        <v>21</v>
      </c>
      <c r="K331" s="31" t="s">
        <v>658</v>
      </c>
      <c r="L331" s="31" t="s">
        <v>659</v>
      </c>
      <c r="M331" s="31" t="s">
        <v>21</v>
      </c>
      <c r="N331" s="31" t="s">
        <v>21</v>
      </c>
      <c r="O331" s="31" t="s">
        <v>661</v>
      </c>
      <c r="P331" s="31" t="s">
        <v>660</v>
      </c>
      <c r="Q331" s="31" t="s">
        <v>21</v>
      </c>
      <c r="R331" s="31" t="s">
        <v>21</v>
      </c>
      <c r="S331" s="31" t="s">
        <v>21</v>
      </c>
      <c r="T331" s="31" t="s">
        <v>21</v>
      </c>
      <c r="U331" s="31" t="s">
        <v>21</v>
      </c>
      <c r="V331" s="31" t="s">
        <v>21</v>
      </c>
      <c r="W331" s="31" t="s">
        <v>220</v>
      </c>
      <c r="X331" s="31" t="s">
        <v>221</v>
      </c>
      <c r="Y331" s="31" t="s">
        <v>217</v>
      </c>
      <c r="Z331" s="31" t="s">
        <v>222</v>
      </c>
      <c r="AA331" s="32">
        <f>IF(W331="-","-",VLOOKUP(W331,十干十二支!A$2:B$61,2,FALSE))</f>
        <v>39</v>
      </c>
      <c r="AB331" s="32">
        <f>IF(X331="-","-",VLOOKUP(X331,十干十二支!$A$1:B$61,2,FALSE))</f>
        <v>40</v>
      </c>
      <c r="AC331" s="32">
        <f t="shared" si="50"/>
        <v>1</v>
      </c>
      <c r="AD331" s="32">
        <f t="shared" si="52"/>
        <v>1</v>
      </c>
      <c r="AE331" s="32" t="str">
        <f>IF(S331="-","-",VLOOKUP(S331,十干十二支!$A$1:B$61,2,FALSE))</f>
        <v>-</v>
      </c>
      <c r="AF331" s="32" t="str">
        <f>IF(T331="-","-",VLOOKUP(T331,十干十二支!$A$1:B$61,2,FALSE))</f>
        <v>-</v>
      </c>
      <c r="AG331" s="32" t="str">
        <f t="shared" si="51"/>
        <v>-</v>
      </c>
    </row>
    <row r="332" spans="2:33" ht="33.25" customHeight="1">
      <c r="B332" s="27" t="s">
        <v>746</v>
      </c>
      <c r="C332" s="27" t="s">
        <v>21</v>
      </c>
      <c r="D332" s="27" t="s">
        <v>223</v>
      </c>
      <c r="E332" s="28">
        <v>209</v>
      </c>
      <c r="F332" s="27" t="s">
        <v>21</v>
      </c>
      <c r="G332" s="29" t="s">
        <v>747</v>
      </c>
      <c r="H332" s="30" t="s">
        <v>748</v>
      </c>
      <c r="I332" s="31" t="s">
        <v>21</v>
      </c>
      <c r="J332" s="31" t="s">
        <v>21</v>
      </c>
      <c r="K332" s="31" t="s">
        <v>658</v>
      </c>
      <c r="L332" s="31" t="s">
        <v>666</v>
      </c>
      <c r="M332" s="31" t="s">
        <v>21</v>
      </c>
      <c r="N332" s="31" t="s">
        <v>21</v>
      </c>
      <c r="O332" s="31" t="s">
        <v>660</v>
      </c>
      <c r="P332" s="31" t="s">
        <v>661</v>
      </c>
      <c r="Q332" s="31" t="s">
        <v>21</v>
      </c>
      <c r="R332" s="31" t="s">
        <v>21</v>
      </c>
      <c r="S332" s="31" t="s">
        <v>21</v>
      </c>
      <c r="T332" s="31" t="s">
        <v>21</v>
      </c>
      <c r="U332" s="31" t="s">
        <v>21</v>
      </c>
      <c r="V332" s="31" t="s">
        <v>21</v>
      </c>
      <c r="W332" s="31" t="s">
        <v>21</v>
      </c>
      <c r="X332" s="31" t="s">
        <v>21</v>
      </c>
      <c r="Y332" s="31" t="s">
        <v>21</v>
      </c>
      <c r="Z332" s="31" t="s">
        <v>21</v>
      </c>
      <c r="AA332" s="32" t="str">
        <f>IF(W332="-","-",VLOOKUP(W332,十干十二支!A$2:B$61,2,FALSE))</f>
        <v>-</v>
      </c>
      <c r="AB332" s="32" t="str">
        <f>IF(X332="-","-",VLOOKUP(X332,十干十二支!$A$1:B$61,2,FALSE))</f>
        <v>-</v>
      </c>
      <c r="AC332" s="32" t="str">
        <f t="shared" si="50"/>
        <v>-</v>
      </c>
      <c r="AD332" s="32" t="str">
        <f t="shared" si="52"/>
        <v>-</v>
      </c>
      <c r="AE332" s="32" t="str">
        <f>IF(S332="-","-",VLOOKUP(S332,十干十二支!$A$1:B$61,2,FALSE))</f>
        <v>-</v>
      </c>
      <c r="AF332" s="32" t="str">
        <f>IF(T332="-","-",VLOOKUP(T332,十干十二支!$A$1:B$61,2,FALSE))</f>
        <v>-</v>
      </c>
      <c r="AG332" s="32" t="str">
        <f t="shared" si="51"/>
        <v>-</v>
      </c>
    </row>
    <row r="333" spans="2:33" ht="48.25" customHeight="1">
      <c r="B333" s="27" t="s">
        <v>223</v>
      </c>
      <c r="C333" s="27" t="s">
        <v>21</v>
      </c>
      <c r="D333" s="27" t="s">
        <v>21</v>
      </c>
      <c r="E333" s="28">
        <v>209</v>
      </c>
      <c r="F333" s="28">
        <v>1</v>
      </c>
      <c r="G333" s="29" t="s">
        <v>224</v>
      </c>
      <c r="H333" s="30" t="s">
        <v>225</v>
      </c>
      <c r="I333" s="31" t="s">
        <v>226</v>
      </c>
      <c r="J333" s="31" t="s">
        <v>21</v>
      </c>
      <c r="K333" s="31" t="s">
        <v>658</v>
      </c>
      <c r="L333" s="31" t="s">
        <v>659</v>
      </c>
      <c r="M333" s="31" t="s">
        <v>21</v>
      </c>
      <c r="N333" s="31" t="s">
        <v>21</v>
      </c>
      <c r="O333" s="31" t="s">
        <v>661</v>
      </c>
      <c r="P333" s="31" t="s">
        <v>660</v>
      </c>
      <c r="Q333" s="31" t="s">
        <v>21</v>
      </c>
      <c r="R333" s="31" t="s">
        <v>21</v>
      </c>
      <c r="S333" s="31" t="s">
        <v>21</v>
      </c>
      <c r="T333" s="31" t="s">
        <v>21</v>
      </c>
      <c r="U333" s="31" t="s">
        <v>21</v>
      </c>
      <c r="V333" s="31" t="s">
        <v>21</v>
      </c>
      <c r="W333" s="31" t="s">
        <v>88</v>
      </c>
      <c r="X333" s="31" t="s">
        <v>87</v>
      </c>
      <c r="Y333" s="31" t="s">
        <v>224</v>
      </c>
      <c r="Z333" s="31" t="s">
        <v>227</v>
      </c>
      <c r="AA333" s="32">
        <f>IF(W333="-","-",VLOOKUP(W333,十干十二支!A$2:B$61,2,FALSE))</f>
        <v>50</v>
      </c>
      <c r="AB333" s="32">
        <f>IF(X333="-","-",VLOOKUP(X333,十干十二支!$A$1:B$61,2,FALSE))</f>
        <v>51</v>
      </c>
      <c r="AC333" s="32">
        <f t="shared" si="50"/>
        <v>1</v>
      </c>
      <c r="AD333" s="32">
        <f t="shared" si="52"/>
        <v>1</v>
      </c>
      <c r="AE333" s="32" t="str">
        <f>IF(S333="-","-",VLOOKUP(S333,十干十二支!$A$1:B$61,2,FALSE))</f>
        <v>-</v>
      </c>
      <c r="AF333" s="32" t="str">
        <f>IF(T333="-","-",VLOOKUP(T333,十干十二支!$A$1:B$61,2,FALSE))</f>
        <v>-</v>
      </c>
      <c r="AG333" s="32" t="str">
        <f t="shared" si="51"/>
        <v>-</v>
      </c>
    </row>
    <row r="334" spans="2:33" ht="33.25" customHeight="1">
      <c r="B334" s="27" t="s">
        <v>749</v>
      </c>
      <c r="C334" s="27" t="s">
        <v>21</v>
      </c>
      <c r="D334" s="27" t="s">
        <v>228</v>
      </c>
      <c r="E334" s="28">
        <v>210</v>
      </c>
      <c r="F334" s="27" t="s">
        <v>21</v>
      </c>
      <c r="G334" s="29" t="s">
        <v>750</v>
      </c>
      <c r="H334" s="30" t="s">
        <v>751</v>
      </c>
      <c r="I334" s="31" t="s">
        <v>21</v>
      </c>
      <c r="J334" s="31" t="s">
        <v>21</v>
      </c>
      <c r="K334" s="31" t="s">
        <v>658</v>
      </c>
      <c r="L334" s="31" t="s">
        <v>666</v>
      </c>
      <c r="M334" s="31" t="s">
        <v>21</v>
      </c>
      <c r="N334" s="31" t="s">
        <v>21</v>
      </c>
      <c r="O334" s="31" t="s">
        <v>660</v>
      </c>
      <c r="P334" s="31" t="s">
        <v>661</v>
      </c>
      <c r="Q334" s="31" t="s">
        <v>21</v>
      </c>
      <c r="R334" s="31" t="s">
        <v>21</v>
      </c>
      <c r="S334" s="31" t="s">
        <v>21</v>
      </c>
      <c r="T334" s="31" t="s">
        <v>21</v>
      </c>
      <c r="U334" s="31" t="s">
        <v>21</v>
      </c>
      <c r="V334" s="31" t="s">
        <v>21</v>
      </c>
      <c r="W334" s="31" t="s">
        <v>21</v>
      </c>
      <c r="X334" s="31" t="s">
        <v>21</v>
      </c>
      <c r="Y334" s="31" t="s">
        <v>21</v>
      </c>
      <c r="Z334" s="31" t="s">
        <v>21</v>
      </c>
      <c r="AA334" s="32" t="str">
        <f>IF(W334="-","-",VLOOKUP(W334,十干十二支!A$2:B$61,2,FALSE))</f>
        <v>-</v>
      </c>
      <c r="AB334" s="32" t="str">
        <f>IF(X334="-","-",VLOOKUP(X334,十干十二支!$A$1:B$61,2,FALSE))</f>
        <v>-</v>
      </c>
      <c r="AC334" s="32" t="str">
        <f t="shared" si="50"/>
        <v>-</v>
      </c>
      <c r="AD334" s="32" t="str">
        <f t="shared" si="52"/>
        <v>-</v>
      </c>
      <c r="AE334" s="32" t="str">
        <f>IF(S334="-","-",VLOOKUP(S334,十干十二支!$A$1:B$61,2,FALSE))</f>
        <v>-</v>
      </c>
      <c r="AF334" s="32" t="str">
        <f>IF(T334="-","-",VLOOKUP(T334,十干十二支!$A$1:B$61,2,FALSE))</f>
        <v>-</v>
      </c>
      <c r="AG334" s="32" t="str">
        <f t="shared" si="51"/>
        <v>-</v>
      </c>
    </row>
    <row r="335" spans="2:33" ht="63.25" customHeight="1">
      <c r="B335" s="27" t="s">
        <v>228</v>
      </c>
      <c r="C335" s="27" t="s">
        <v>21</v>
      </c>
      <c r="D335" s="27" t="s">
        <v>21</v>
      </c>
      <c r="E335" s="28">
        <v>210</v>
      </c>
      <c r="F335" s="28">
        <v>1</v>
      </c>
      <c r="G335" s="29" t="s">
        <v>229</v>
      </c>
      <c r="H335" s="30" t="s">
        <v>230</v>
      </c>
      <c r="I335" s="31" t="s">
        <v>231</v>
      </c>
      <c r="J335" s="31" t="s">
        <v>21</v>
      </c>
      <c r="K335" s="31" t="s">
        <v>658</v>
      </c>
      <c r="L335" s="31" t="s">
        <v>659</v>
      </c>
      <c r="M335" s="31" t="s">
        <v>21</v>
      </c>
      <c r="N335" s="31" t="s">
        <v>21</v>
      </c>
      <c r="O335" s="31" t="s">
        <v>661</v>
      </c>
      <c r="P335" s="31" t="s">
        <v>660</v>
      </c>
      <c r="Q335" s="31" t="s">
        <v>21</v>
      </c>
      <c r="R335" s="31" t="s">
        <v>21</v>
      </c>
      <c r="S335" s="31" t="s">
        <v>21</v>
      </c>
      <c r="T335" s="31" t="s">
        <v>21</v>
      </c>
      <c r="U335" s="31" t="s">
        <v>21</v>
      </c>
      <c r="V335" s="31" t="s">
        <v>21</v>
      </c>
      <c r="W335" s="31" t="s">
        <v>232</v>
      </c>
      <c r="X335" s="31" t="s">
        <v>233</v>
      </c>
      <c r="Y335" s="31" t="s">
        <v>229</v>
      </c>
      <c r="Z335" s="31" t="s">
        <v>234</v>
      </c>
      <c r="AA335" s="32">
        <f>IF(W335="-","-",VLOOKUP(W335,十干十二支!A$2:B$61,2,FALSE))</f>
        <v>53</v>
      </c>
      <c r="AB335" s="32">
        <f>IF(X335="-","-",VLOOKUP(X335,十干十二支!$A$1:B$61,2,FALSE))</f>
        <v>54</v>
      </c>
      <c r="AC335" s="32">
        <f t="shared" ref="AC335:AC398" si="53">IF(AA335="-","-",AB335-AA335)</f>
        <v>1</v>
      </c>
      <c r="AD335" s="32">
        <f t="shared" si="52"/>
        <v>1</v>
      </c>
      <c r="AE335" s="32" t="str">
        <f>IF(S335="-","-",VLOOKUP(S335,十干十二支!$A$1:B$61,2,FALSE))</f>
        <v>-</v>
      </c>
      <c r="AF335" s="32" t="str">
        <f>IF(T335="-","-",VLOOKUP(T335,十干十二支!$A$1:B$61,2,FALSE))</f>
        <v>-</v>
      </c>
      <c r="AG335" s="32" t="str">
        <f t="shared" si="51"/>
        <v>-</v>
      </c>
    </row>
    <row r="336" spans="2:33" ht="33.25" customHeight="1">
      <c r="B336" s="27" t="s">
        <v>752</v>
      </c>
      <c r="C336" s="27" t="s">
        <v>21</v>
      </c>
      <c r="D336" s="27" t="s">
        <v>235</v>
      </c>
      <c r="E336" s="28">
        <v>211</v>
      </c>
      <c r="F336" s="27" t="s">
        <v>21</v>
      </c>
      <c r="G336" s="29" t="s">
        <v>753</v>
      </c>
      <c r="H336" s="30" t="s">
        <v>754</v>
      </c>
      <c r="I336" s="31" t="s">
        <v>21</v>
      </c>
      <c r="J336" s="31" t="s">
        <v>21</v>
      </c>
      <c r="K336" s="31" t="s">
        <v>658</v>
      </c>
      <c r="L336" s="31" t="s">
        <v>666</v>
      </c>
      <c r="M336" s="31" t="s">
        <v>21</v>
      </c>
      <c r="N336" s="31" t="s">
        <v>21</v>
      </c>
      <c r="O336" s="31" t="s">
        <v>660</v>
      </c>
      <c r="P336" s="31" t="s">
        <v>661</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53"/>
        <v>-</v>
      </c>
      <c r="AD336" s="32" t="str">
        <f t="shared" si="52"/>
        <v>-</v>
      </c>
      <c r="AE336" s="32" t="str">
        <f>IF(S336="-","-",VLOOKUP(S336,十干十二支!$A$1:B$61,2,FALSE))</f>
        <v>-</v>
      </c>
      <c r="AF336" s="32" t="str">
        <f>IF(T336="-","-",VLOOKUP(T336,十干十二支!$A$1:B$61,2,FALSE))</f>
        <v>-</v>
      </c>
      <c r="AG336" s="32" t="str">
        <f t="shared" ref="AG336:AG399" si="54">IF(AE336="-","-",AF337-AE336)</f>
        <v>-</v>
      </c>
    </row>
    <row r="337" spans="2:33" ht="48.25" customHeight="1">
      <c r="B337" s="27" t="s">
        <v>235</v>
      </c>
      <c r="C337" s="27" t="s">
        <v>21</v>
      </c>
      <c r="D337" s="27" t="s">
        <v>21</v>
      </c>
      <c r="E337" s="28">
        <v>211</v>
      </c>
      <c r="F337" s="28">
        <v>1</v>
      </c>
      <c r="G337" s="29" t="s">
        <v>236</v>
      </c>
      <c r="H337" s="30" t="s">
        <v>237</v>
      </c>
      <c r="I337" s="31" t="s">
        <v>238</v>
      </c>
      <c r="J337" s="31" t="s">
        <v>21</v>
      </c>
      <c r="K337" s="31" t="s">
        <v>658</v>
      </c>
      <c r="L337" s="31" t="s">
        <v>659</v>
      </c>
      <c r="M337" s="31" t="s">
        <v>21</v>
      </c>
      <c r="N337" s="31" t="s">
        <v>21</v>
      </c>
      <c r="O337" s="31" t="s">
        <v>661</v>
      </c>
      <c r="P337" s="31" t="s">
        <v>660</v>
      </c>
      <c r="Q337" s="31" t="s">
        <v>21</v>
      </c>
      <c r="R337" s="31" t="s">
        <v>21</v>
      </c>
      <c r="S337" s="31" t="s">
        <v>21</v>
      </c>
      <c r="T337" s="31" t="s">
        <v>21</v>
      </c>
      <c r="U337" s="31" t="s">
        <v>21</v>
      </c>
      <c r="V337" s="31" t="s">
        <v>21</v>
      </c>
      <c r="W337" s="31" t="s">
        <v>220</v>
      </c>
      <c r="X337" s="31" t="s">
        <v>221</v>
      </c>
      <c r="Y337" s="31" t="s">
        <v>236</v>
      </c>
      <c r="Z337" s="31" t="s">
        <v>239</v>
      </c>
      <c r="AA337" s="32">
        <f>IF(W337="-","-",VLOOKUP(W337,十干十二支!A$2:B$61,2,FALSE))</f>
        <v>39</v>
      </c>
      <c r="AB337" s="32">
        <f>IF(X337="-","-",VLOOKUP(X337,十干十二支!$A$1:B$61,2,FALSE))</f>
        <v>40</v>
      </c>
      <c r="AC337" s="32">
        <f t="shared" si="53"/>
        <v>1</v>
      </c>
      <c r="AD337" s="32">
        <f t="shared" si="52"/>
        <v>1</v>
      </c>
      <c r="AE337" s="32" t="str">
        <f>IF(S337="-","-",VLOOKUP(S337,十干十二支!$A$1:B$61,2,FALSE))</f>
        <v>-</v>
      </c>
      <c r="AF337" s="32" t="str">
        <f>IF(T337="-","-",VLOOKUP(T337,十干十二支!$A$1:B$61,2,FALSE))</f>
        <v>-</v>
      </c>
      <c r="AG337" s="32" t="str">
        <f t="shared" si="54"/>
        <v>-</v>
      </c>
    </row>
    <row r="338" spans="2:33" ht="33.25" customHeight="1">
      <c r="B338" s="27" t="s">
        <v>755</v>
      </c>
      <c r="C338" s="27" t="s">
        <v>21</v>
      </c>
      <c r="D338" s="27" t="s">
        <v>917</v>
      </c>
      <c r="E338" s="28">
        <v>215</v>
      </c>
      <c r="F338" s="27" t="s">
        <v>21</v>
      </c>
      <c r="G338" s="29" t="s">
        <v>756</v>
      </c>
      <c r="H338" s="30" t="s">
        <v>757</v>
      </c>
      <c r="I338" s="31" t="s">
        <v>21</v>
      </c>
      <c r="J338" s="31" t="s">
        <v>685</v>
      </c>
      <c r="K338" s="31" t="s">
        <v>686</v>
      </c>
      <c r="L338" s="31" t="s">
        <v>666</v>
      </c>
      <c r="M338" s="31" t="s">
        <v>21</v>
      </c>
      <c r="N338" s="31" t="s">
        <v>21</v>
      </c>
      <c r="O338" s="31" t="s">
        <v>660</v>
      </c>
      <c r="P338" s="31" t="s">
        <v>660</v>
      </c>
      <c r="Q338" s="31" t="s">
        <v>21</v>
      </c>
      <c r="R338" s="31" t="s">
        <v>21</v>
      </c>
      <c r="S338" s="31" t="s">
        <v>21</v>
      </c>
      <c r="T338" s="31" t="s">
        <v>21</v>
      </c>
      <c r="U338" s="31" t="s">
        <v>21</v>
      </c>
      <c r="V338" s="31" t="s">
        <v>21</v>
      </c>
      <c r="W338" s="31" t="s">
        <v>21</v>
      </c>
      <c r="X338" s="31" t="s">
        <v>21</v>
      </c>
      <c r="Y338" s="31" t="s">
        <v>21</v>
      </c>
      <c r="Z338" s="31" t="s">
        <v>21</v>
      </c>
      <c r="AA338" s="32" t="str">
        <f>IF(W338="-","-",VLOOKUP(W338,十干十二支!A$2:B$61,2,FALSE))</f>
        <v>-</v>
      </c>
      <c r="AB338" s="32" t="str">
        <f>IF(X338="-","-",VLOOKUP(X338,十干十二支!$A$1:B$61,2,FALSE))</f>
        <v>-</v>
      </c>
      <c r="AC338" s="32" t="str">
        <f t="shared" si="53"/>
        <v>-</v>
      </c>
      <c r="AD338" s="32" t="str">
        <f t="shared" si="52"/>
        <v>-</v>
      </c>
      <c r="AE338" s="32" t="str">
        <f>IF(S338="-","-",VLOOKUP(S338,十干十二支!$A$1:B$61,2,FALSE))</f>
        <v>-</v>
      </c>
      <c r="AF338" s="32" t="str">
        <f>IF(T338="-","-",VLOOKUP(T338,十干十二支!$A$1:B$61,2,FALSE))</f>
        <v>-</v>
      </c>
      <c r="AG338" s="32" t="str">
        <f t="shared" si="54"/>
        <v>-</v>
      </c>
    </row>
    <row r="339" spans="2:33" ht="48.25" customHeight="1">
      <c r="B339" s="27" t="s">
        <v>240</v>
      </c>
      <c r="C339" s="27" t="s">
        <v>241</v>
      </c>
      <c r="D339" s="27" t="s">
        <v>21</v>
      </c>
      <c r="E339" s="28">
        <v>215</v>
      </c>
      <c r="F339" s="27" t="s">
        <v>21</v>
      </c>
      <c r="G339" s="29" t="s">
        <v>242</v>
      </c>
      <c r="H339" s="30" t="s">
        <v>243</v>
      </c>
      <c r="I339" s="31" t="s">
        <v>21</v>
      </c>
      <c r="J339" s="31" t="s">
        <v>21</v>
      </c>
      <c r="K339" s="31" t="s">
        <v>658</v>
      </c>
      <c r="L339" s="31" t="s">
        <v>758</v>
      </c>
      <c r="M339" s="31" t="s">
        <v>244</v>
      </c>
      <c r="N339" s="31" t="s">
        <v>245</v>
      </c>
      <c r="O339" s="31" t="s">
        <v>661</v>
      </c>
      <c r="P339" s="31" t="s">
        <v>660</v>
      </c>
      <c r="Q339" s="32">
        <v>0</v>
      </c>
      <c r="R339" s="31" t="s">
        <v>21</v>
      </c>
      <c r="S339" s="31" t="s">
        <v>21</v>
      </c>
      <c r="T339" s="31" t="s">
        <v>21</v>
      </c>
      <c r="U339" s="31" t="s">
        <v>247</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53"/>
        <v>-</v>
      </c>
      <c r="AD339" s="32" t="str">
        <f t="shared" si="52"/>
        <v>-</v>
      </c>
      <c r="AE339" s="32" t="str">
        <f>IF(S339="-","-",VLOOKUP(S339,十干十二支!$A$1:B$61,2,FALSE))</f>
        <v>-</v>
      </c>
      <c r="AF339" s="32" t="str">
        <f>IF(T339="-","-",VLOOKUP(T339,十干十二支!$A$1:B$61,2,FALSE))</f>
        <v>-</v>
      </c>
      <c r="AG339" s="32" t="str">
        <f t="shared" si="54"/>
        <v>-</v>
      </c>
    </row>
    <row r="340" spans="2:33" ht="33.25" customHeight="1">
      <c r="B340" s="27" t="s">
        <v>246</v>
      </c>
      <c r="C340" s="27" t="s">
        <v>241</v>
      </c>
      <c r="D340" s="27" t="s">
        <v>21</v>
      </c>
      <c r="E340" s="28">
        <v>215</v>
      </c>
      <c r="F340" s="28">
        <v>1</v>
      </c>
      <c r="G340" s="29" t="s">
        <v>247</v>
      </c>
      <c r="H340" s="30" t="s">
        <v>248</v>
      </c>
      <c r="I340" s="31" t="s">
        <v>21</v>
      </c>
      <c r="J340" s="31" t="s">
        <v>21</v>
      </c>
      <c r="K340" s="31" t="s">
        <v>658</v>
      </c>
      <c r="L340" s="31" t="s">
        <v>758</v>
      </c>
      <c r="M340" s="31" t="s">
        <v>192</v>
      </c>
      <c r="N340" s="31" t="s">
        <v>244</v>
      </c>
      <c r="O340" s="31" t="s">
        <v>661</v>
      </c>
      <c r="P340" s="31" t="s">
        <v>661</v>
      </c>
      <c r="Q340" s="31" t="s">
        <v>21</v>
      </c>
      <c r="R340" s="32">
        <v>0</v>
      </c>
      <c r="S340" s="31" t="s">
        <v>21</v>
      </c>
      <c r="T340" s="31" t="s">
        <v>21</v>
      </c>
      <c r="U340" s="31" t="s">
        <v>21</v>
      </c>
      <c r="V340" s="31" t="s">
        <v>247</v>
      </c>
      <c r="W340" s="31" t="s">
        <v>88</v>
      </c>
      <c r="X340" s="31" t="s">
        <v>249</v>
      </c>
      <c r="Y340" s="31" t="s">
        <v>247</v>
      </c>
      <c r="Z340" s="31" t="s">
        <v>250</v>
      </c>
      <c r="AA340" s="32">
        <f>IF(W340="-","-",VLOOKUP(W340,十干十二支!A$2:B$61,2,FALSE))</f>
        <v>50</v>
      </c>
      <c r="AB340" s="32">
        <f>IF(X340="-","-",VLOOKUP(X340,十干十二支!$A$1:B$61,2,FALSE))</f>
        <v>49</v>
      </c>
      <c r="AC340" s="32">
        <f t="shared" si="53"/>
        <v>-1</v>
      </c>
      <c r="AD340" s="32">
        <f t="shared" si="52"/>
        <v>-1</v>
      </c>
      <c r="AE340" s="32" t="str">
        <f>IF(S340="-","-",VLOOKUP(S340,十干十二支!$A$1:B$61,2,FALSE))</f>
        <v>-</v>
      </c>
      <c r="AF340" s="32" t="str">
        <f>IF(T340="-","-",VLOOKUP(T340,十干十二支!$A$1:B$61,2,FALSE))</f>
        <v>-</v>
      </c>
      <c r="AG340" s="32" t="str">
        <f t="shared" si="54"/>
        <v>-</v>
      </c>
    </row>
    <row r="341" spans="2:33" ht="153.25" customHeight="1">
      <c r="B341" s="27" t="s">
        <v>241</v>
      </c>
      <c r="C341" s="27" t="s">
        <v>21</v>
      </c>
      <c r="D341" s="27" t="s">
        <v>21</v>
      </c>
      <c r="E341" s="28">
        <v>215</v>
      </c>
      <c r="F341" s="28">
        <v>1</v>
      </c>
      <c r="G341" s="29" t="s">
        <v>251</v>
      </c>
      <c r="H341" s="30" t="s">
        <v>252</v>
      </c>
      <c r="I341" s="31" t="s">
        <v>253</v>
      </c>
      <c r="J341" s="31" t="s">
        <v>21</v>
      </c>
      <c r="K341" s="31" t="s">
        <v>658</v>
      </c>
      <c r="L341" s="31" t="s">
        <v>758</v>
      </c>
      <c r="M341" s="31" t="s">
        <v>21</v>
      </c>
      <c r="N341" s="31" t="s">
        <v>21</v>
      </c>
      <c r="O341" s="31" t="s">
        <v>660</v>
      </c>
      <c r="P341" s="31" t="s">
        <v>661</v>
      </c>
      <c r="Q341" s="31" t="s">
        <v>21</v>
      </c>
      <c r="R341" s="31" t="s">
        <v>21</v>
      </c>
      <c r="S341" s="31" t="s">
        <v>21</v>
      </c>
      <c r="T341" s="31" t="s">
        <v>21</v>
      </c>
      <c r="U341" s="31" t="s">
        <v>21</v>
      </c>
      <c r="V341" s="31" t="s">
        <v>21</v>
      </c>
      <c r="W341" s="31" t="s">
        <v>95</v>
      </c>
      <c r="X341" s="31" t="s">
        <v>168</v>
      </c>
      <c r="Y341" s="31" t="s">
        <v>251</v>
      </c>
      <c r="Z341" s="31" t="s">
        <v>254</v>
      </c>
      <c r="AA341" s="32">
        <f>IF(W341="-","-",VLOOKUP(W341,十干十二支!A$2:B$61,2,FALSE))</f>
        <v>20</v>
      </c>
      <c r="AB341" s="32">
        <f>IF(X341="-","-",VLOOKUP(X341,十干十二支!$A$1:B$61,2,FALSE))</f>
        <v>19</v>
      </c>
      <c r="AC341" s="32">
        <f t="shared" si="53"/>
        <v>-1</v>
      </c>
      <c r="AD341" s="32">
        <f t="shared" si="52"/>
        <v>-1</v>
      </c>
      <c r="AE341" s="32" t="str">
        <f>IF(S341="-","-",VLOOKUP(S341,十干十二支!$A$1:B$61,2,FALSE))</f>
        <v>-</v>
      </c>
      <c r="AF341" s="32" t="str">
        <f>IF(T341="-","-",VLOOKUP(T341,十干十二支!$A$1:B$61,2,FALSE))</f>
        <v>-</v>
      </c>
      <c r="AG341" s="32" t="str">
        <f t="shared" si="54"/>
        <v>-</v>
      </c>
    </row>
    <row r="342" spans="2:33" ht="33.25" customHeight="1">
      <c r="B342" s="27" t="s">
        <v>759</v>
      </c>
      <c r="C342" s="27" t="s">
        <v>21</v>
      </c>
      <c r="D342" s="27" t="s">
        <v>916</v>
      </c>
      <c r="E342" s="28">
        <v>222</v>
      </c>
      <c r="F342" s="27" t="s">
        <v>21</v>
      </c>
      <c r="G342" s="29" t="s">
        <v>760</v>
      </c>
      <c r="H342" s="30" t="s">
        <v>761</v>
      </c>
      <c r="I342" s="31" t="s">
        <v>21</v>
      </c>
      <c r="J342" s="31" t="s">
        <v>685</v>
      </c>
      <c r="K342" s="31" t="s">
        <v>686</v>
      </c>
      <c r="L342" s="31" t="s">
        <v>666</v>
      </c>
      <c r="M342" s="31" t="s">
        <v>21</v>
      </c>
      <c r="N342" s="31" t="s">
        <v>21</v>
      </c>
      <c r="O342" s="31" t="s">
        <v>661</v>
      </c>
      <c r="P342" s="31" t="s">
        <v>661</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53"/>
        <v>-</v>
      </c>
      <c r="AD342" s="32" t="str">
        <f t="shared" si="52"/>
        <v>-</v>
      </c>
      <c r="AE342" s="32" t="str">
        <f>IF(S342="-","-",VLOOKUP(S342,十干十二支!$A$1:B$61,2,FALSE))</f>
        <v>-</v>
      </c>
      <c r="AF342" s="32" t="str">
        <f>IF(T342="-","-",VLOOKUP(T342,十干十二支!$A$1:B$61,2,FALSE))</f>
        <v>-</v>
      </c>
      <c r="AG342" s="32" t="str">
        <f t="shared" si="54"/>
        <v>-</v>
      </c>
    </row>
    <row r="343" spans="2:33" ht="33.25" customHeight="1">
      <c r="B343" s="27" t="s">
        <v>255</v>
      </c>
      <c r="C343" s="27" t="s">
        <v>256</v>
      </c>
      <c r="D343" s="27" t="s">
        <v>21</v>
      </c>
      <c r="E343" s="28">
        <v>222</v>
      </c>
      <c r="F343" s="27" t="s">
        <v>21</v>
      </c>
      <c r="G343" s="29" t="s">
        <v>257</v>
      </c>
      <c r="H343" s="30" t="s">
        <v>258</v>
      </c>
      <c r="I343" s="31" t="s">
        <v>21</v>
      </c>
      <c r="J343" s="31" t="s">
        <v>21</v>
      </c>
      <c r="K343" s="31" t="s">
        <v>658</v>
      </c>
      <c r="L343" s="31" t="s">
        <v>758</v>
      </c>
      <c r="M343" s="31" t="s">
        <v>244</v>
      </c>
      <c r="N343" s="31" t="s">
        <v>245</v>
      </c>
      <c r="O343" s="31" t="s">
        <v>661</v>
      </c>
      <c r="P343" s="31" t="s">
        <v>660</v>
      </c>
      <c r="Q343" s="32">
        <v>0</v>
      </c>
      <c r="R343" s="31" t="s">
        <v>21</v>
      </c>
      <c r="S343" s="31" t="s">
        <v>21</v>
      </c>
      <c r="T343" s="31" t="s">
        <v>21</v>
      </c>
      <c r="U343" s="31" t="s">
        <v>259</v>
      </c>
      <c r="V343" s="31" t="s">
        <v>21</v>
      </c>
      <c r="W343" s="31" t="s">
        <v>21</v>
      </c>
      <c r="X343" s="31" t="s">
        <v>21</v>
      </c>
      <c r="Y343" s="31" t="s">
        <v>21</v>
      </c>
      <c r="Z343" s="31" t="s">
        <v>21</v>
      </c>
      <c r="AA343" s="32" t="str">
        <f>IF(W343="-","-",VLOOKUP(W343,十干十二支!A$2:B$61,2,FALSE))</f>
        <v>-</v>
      </c>
      <c r="AB343" s="32" t="str">
        <f>IF(X343="-","-",VLOOKUP(X343,十干十二支!$A$1:B$61,2,FALSE))</f>
        <v>-</v>
      </c>
      <c r="AC343" s="32" t="str">
        <f t="shared" si="53"/>
        <v>-</v>
      </c>
      <c r="AD343" s="32" t="str">
        <f t="shared" si="52"/>
        <v>-</v>
      </c>
      <c r="AE343" s="32" t="str">
        <f>IF(S343="-","-",VLOOKUP(S343,十干十二支!$A$1:B$61,2,FALSE))</f>
        <v>-</v>
      </c>
      <c r="AF343" s="32" t="str">
        <f>IF(T343="-","-",VLOOKUP(T343,十干十二支!$A$1:B$61,2,FALSE))</f>
        <v>-</v>
      </c>
      <c r="AG343" s="32" t="str">
        <f t="shared" si="54"/>
        <v>-</v>
      </c>
    </row>
    <row r="344" spans="2:33" ht="78.25" customHeight="1">
      <c r="B344" s="27" t="s">
        <v>256</v>
      </c>
      <c r="C344" s="27" t="s">
        <v>21</v>
      </c>
      <c r="D344" s="27" t="s">
        <v>21</v>
      </c>
      <c r="E344" s="28">
        <v>222</v>
      </c>
      <c r="F344" s="28">
        <v>1</v>
      </c>
      <c r="G344" s="29" t="s">
        <v>259</v>
      </c>
      <c r="H344" s="30" t="s">
        <v>260</v>
      </c>
      <c r="I344" s="31" t="s">
        <v>261</v>
      </c>
      <c r="J344" s="31" t="s">
        <v>21</v>
      </c>
      <c r="K344" s="31" t="s">
        <v>658</v>
      </c>
      <c r="L344" s="31" t="s">
        <v>758</v>
      </c>
      <c r="M344" s="31" t="s">
        <v>192</v>
      </c>
      <c r="N344" s="31" t="s">
        <v>244</v>
      </c>
      <c r="O344" s="31" t="s">
        <v>660</v>
      </c>
      <c r="P344" s="31" t="s">
        <v>661</v>
      </c>
      <c r="Q344" s="31" t="s">
        <v>21</v>
      </c>
      <c r="R344" s="32">
        <v>0</v>
      </c>
      <c r="S344" s="31" t="s">
        <v>21</v>
      </c>
      <c r="T344" s="31" t="s">
        <v>21</v>
      </c>
      <c r="U344" s="31" t="s">
        <v>21</v>
      </c>
      <c r="V344" s="31" t="s">
        <v>257</v>
      </c>
      <c r="W344" s="31" t="s">
        <v>180</v>
      </c>
      <c r="X344" s="31" t="s">
        <v>186</v>
      </c>
      <c r="Y344" s="31" t="s">
        <v>259</v>
      </c>
      <c r="Z344" s="31" t="s">
        <v>262</v>
      </c>
      <c r="AA344" s="32">
        <f>IF(W344="-","-",VLOOKUP(W344,十干十二支!A$2:B$61,2,FALSE))</f>
        <v>30</v>
      </c>
      <c r="AB344" s="32">
        <f>IF(X344="-","-",VLOOKUP(X344,十干十二支!$A$1:B$61,2,FALSE))</f>
        <v>29</v>
      </c>
      <c r="AC344" s="32">
        <f t="shared" si="53"/>
        <v>-1</v>
      </c>
      <c r="AD344" s="32">
        <f t="shared" si="52"/>
        <v>-1</v>
      </c>
      <c r="AE344" s="32" t="str">
        <f>IF(S344="-","-",VLOOKUP(S344,十干十二支!$A$1:B$61,2,FALSE))</f>
        <v>-</v>
      </c>
      <c r="AF344" s="32" t="str">
        <f>IF(T344="-","-",VLOOKUP(T344,十干十二支!$A$1:B$61,2,FALSE))</f>
        <v>-</v>
      </c>
      <c r="AG344" s="32" t="str">
        <f t="shared" si="54"/>
        <v>-</v>
      </c>
    </row>
    <row r="345" spans="2:33" ht="33.25" customHeight="1">
      <c r="B345" s="27" t="s">
        <v>762</v>
      </c>
      <c r="C345" s="27" t="s">
        <v>21</v>
      </c>
      <c r="D345" s="27" t="s">
        <v>263</v>
      </c>
      <c r="E345" s="28">
        <v>228</v>
      </c>
      <c r="F345" s="27" t="s">
        <v>21</v>
      </c>
      <c r="G345" s="29" t="s">
        <v>763</v>
      </c>
      <c r="H345" s="30" t="s">
        <v>764</v>
      </c>
      <c r="I345" s="31" t="s">
        <v>21</v>
      </c>
      <c r="J345" s="31" t="s">
        <v>21</v>
      </c>
      <c r="K345" s="31" t="s">
        <v>658</v>
      </c>
      <c r="L345" s="31" t="s">
        <v>666</v>
      </c>
      <c r="M345" s="31" t="s">
        <v>21</v>
      </c>
      <c r="N345" s="31" t="s">
        <v>21</v>
      </c>
      <c r="O345" s="31" t="s">
        <v>661</v>
      </c>
      <c r="P345" s="31" t="s">
        <v>660</v>
      </c>
      <c r="Q345" s="31" t="s">
        <v>21</v>
      </c>
      <c r="R345" s="31" t="s">
        <v>21</v>
      </c>
      <c r="S345" s="31" t="s">
        <v>21</v>
      </c>
      <c r="T345" s="31" t="s">
        <v>21</v>
      </c>
      <c r="U345" s="31" t="s">
        <v>21</v>
      </c>
      <c r="V345" s="31" t="s">
        <v>21</v>
      </c>
      <c r="W345" s="31" t="s">
        <v>21</v>
      </c>
      <c r="X345" s="31" t="s">
        <v>21</v>
      </c>
      <c r="Y345" s="31" t="s">
        <v>21</v>
      </c>
      <c r="Z345" s="31" t="s">
        <v>21</v>
      </c>
      <c r="AA345" s="32" t="str">
        <f>IF(W345="-","-",VLOOKUP(W345,十干十二支!A$2:B$61,2,FALSE))</f>
        <v>-</v>
      </c>
      <c r="AB345" s="32" t="str">
        <f>IF(X345="-","-",VLOOKUP(X345,十干十二支!$A$1:B$61,2,FALSE))</f>
        <v>-</v>
      </c>
      <c r="AC345" s="32" t="str">
        <f t="shared" si="53"/>
        <v>-</v>
      </c>
      <c r="AD345" s="32" t="str">
        <f t="shared" si="52"/>
        <v>-</v>
      </c>
      <c r="AE345" s="32" t="str">
        <f>IF(S345="-","-",VLOOKUP(S345,十干十二支!$A$1:B$61,2,FALSE))</f>
        <v>-</v>
      </c>
      <c r="AF345" s="32" t="str">
        <f>IF(T345="-","-",VLOOKUP(T345,十干十二支!$A$1:B$61,2,FALSE))</f>
        <v>-</v>
      </c>
      <c r="AG345" s="32" t="str">
        <f t="shared" si="54"/>
        <v>-</v>
      </c>
    </row>
    <row r="346" spans="2:33" ht="63.25" customHeight="1">
      <c r="B346" s="27" t="s">
        <v>263</v>
      </c>
      <c r="C346" s="27" t="s">
        <v>21</v>
      </c>
      <c r="D346" s="27" t="s">
        <v>21</v>
      </c>
      <c r="E346" s="28">
        <v>228</v>
      </c>
      <c r="F346" s="28">
        <v>1</v>
      </c>
      <c r="G346" s="29" t="s">
        <v>264</v>
      </c>
      <c r="H346" s="30" t="s">
        <v>265</v>
      </c>
      <c r="I346" s="31" t="s">
        <v>266</v>
      </c>
      <c r="J346" s="31" t="s">
        <v>21</v>
      </c>
      <c r="K346" s="31" t="s">
        <v>658</v>
      </c>
      <c r="L346" s="31" t="s">
        <v>765</v>
      </c>
      <c r="M346" s="31" t="s">
        <v>21</v>
      </c>
      <c r="N346" s="31" t="s">
        <v>21</v>
      </c>
      <c r="O346" s="31" t="s">
        <v>661</v>
      </c>
      <c r="P346" s="31" t="s">
        <v>661</v>
      </c>
      <c r="Q346" s="31" t="s">
        <v>21</v>
      </c>
      <c r="R346" s="31" t="s">
        <v>21</v>
      </c>
      <c r="S346" s="31" t="s">
        <v>21</v>
      </c>
      <c r="T346" s="31" t="s">
        <v>21</v>
      </c>
      <c r="U346" s="31" t="s">
        <v>21</v>
      </c>
      <c r="V346" s="31" t="s">
        <v>21</v>
      </c>
      <c r="W346" s="31" t="s">
        <v>131</v>
      </c>
      <c r="X346" s="31" t="s">
        <v>132</v>
      </c>
      <c r="Y346" s="31" t="s">
        <v>264</v>
      </c>
      <c r="Z346" s="31" t="s">
        <v>267</v>
      </c>
      <c r="AA346" s="32">
        <f>IF(W346="-","-",VLOOKUP(W346,十干十二支!A$2:B$61,2,FALSE))</f>
        <v>9</v>
      </c>
      <c r="AB346" s="32">
        <f>IF(X346="-","-",VLOOKUP(X346,十干十二支!$A$1:B$61,2,FALSE))</f>
        <v>8</v>
      </c>
      <c r="AC346" s="32">
        <f t="shared" si="53"/>
        <v>-1</v>
      </c>
      <c r="AD346" s="32">
        <f t="shared" ref="AD346:AD409" si="55">IF(AC346="-","-",IF(ABS(AC346)&gt;30,IF(AC346 &gt; 0, AC346-60, AC346+60),AC346))</f>
        <v>-1</v>
      </c>
      <c r="AE346" s="32" t="str">
        <f>IF(S346="-","-",VLOOKUP(S346,十干十二支!$A$1:B$61,2,FALSE))</f>
        <v>-</v>
      </c>
      <c r="AF346" s="32" t="str">
        <f>IF(T346="-","-",VLOOKUP(T346,十干十二支!$A$1:B$61,2,FALSE))</f>
        <v>-</v>
      </c>
      <c r="AG346" s="32" t="str">
        <f t="shared" si="54"/>
        <v>-</v>
      </c>
    </row>
    <row r="347" spans="2:33" ht="33.25" customHeight="1">
      <c r="B347" s="27" t="s">
        <v>766</v>
      </c>
      <c r="C347" s="27" t="s">
        <v>21</v>
      </c>
      <c r="D347" s="27" t="s">
        <v>268</v>
      </c>
      <c r="E347" s="28">
        <v>230</v>
      </c>
      <c r="F347" s="27" t="s">
        <v>21</v>
      </c>
      <c r="G347" s="29" t="s">
        <v>767</v>
      </c>
      <c r="H347" s="30" t="s">
        <v>768</v>
      </c>
      <c r="I347" s="31" t="s">
        <v>21</v>
      </c>
      <c r="J347" s="31" t="s">
        <v>21</v>
      </c>
      <c r="K347" s="31" t="s">
        <v>658</v>
      </c>
      <c r="L347" s="31" t="s">
        <v>666</v>
      </c>
      <c r="M347" s="31" t="s">
        <v>21</v>
      </c>
      <c r="N347" s="31" t="s">
        <v>21</v>
      </c>
      <c r="O347" s="31" t="s">
        <v>661</v>
      </c>
      <c r="P347" s="31" t="s">
        <v>660</v>
      </c>
      <c r="Q347" s="31" t="s">
        <v>21</v>
      </c>
      <c r="R347" s="31" t="s">
        <v>21</v>
      </c>
      <c r="S347" s="31" t="s">
        <v>21</v>
      </c>
      <c r="T347" s="31" t="s">
        <v>21</v>
      </c>
      <c r="U347" s="31" t="s">
        <v>21</v>
      </c>
      <c r="V347" s="31" t="s">
        <v>21</v>
      </c>
      <c r="W347" s="31" t="s">
        <v>21</v>
      </c>
      <c r="X347" s="31" t="s">
        <v>21</v>
      </c>
      <c r="Y347" s="31" t="s">
        <v>21</v>
      </c>
      <c r="Z347" s="31" t="s">
        <v>21</v>
      </c>
      <c r="AA347" s="32" t="str">
        <f>IF(W347="-","-",VLOOKUP(W347,十干十二支!A$2:B$61,2,FALSE))</f>
        <v>-</v>
      </c>
      <c r="AB347" s="32" t="str">
        <f>IF(X347="-","-",VLOOKUP(X347,十干十二支!$A$1:B$61,2,FALSE))</f>
        <v>-</v>
      </c>
      <c r="AC347" s="32" t="str">
        <f t="shared" si="53"/>
        <v>-</v>
      </c>
      <c r="AD347" s="32" t="str">
        <f t="shared" si="55"/>
        <v>-</v>
      </c>
      <c r="AE347" s="32" t="str">
        <f>IF(S347="-","-",VLOOKUP(S347,十干十二支!$A$1:B$61,2,FALSE))</f>
        <v>-</v>
      </c>
      <c r="AF347" s="32" t="str">
        <f>IF(T347="-","-",VLOOKUP(T347,十干十二支!$A$1:B$61,2,FALSE))</f>
        <v>-</v>
      </c>
      <c r="AG347" s="32" t="str">
        <f t="shared" si="54"/>
        <v>-</v>
      </c>
    </row>
    <row r="348" spans="2:33" ht="63.25" customHeight="1">
      <c r="B348" s="27" t="s">
        <v>268</v>
      </c>
      <c r="C348" s="27" t="s">
        <v>21</v>
      </c>
      <c r="D348" s="27" t="s">
        <v>21</v>
      </c>
      <c r="E348" s="28">
        <v>230</v>
      </c>
      <c r="F348" s="28">
        <v>1</v>
      </c>
      <c r="G348" s="29" t="s">
        <v>269</v>
      </c>
      <c r="H348" s="30" t="s">
        <v>270</v>
      </c>
      <c r="I348" s="31" t="s">
        <v>271</v>
      </c>
      <c r="J348" s="31" t="s">
        <v>21</v>
      </c>
      <c r="K348" s="31" t="s">
        <v>658</v>
      </c>
      <c r="L348" s="31" t="s">
        <v>769</v>
      </c>
      <c r="M348" s="31" t="s">
        <v>21</v>
      </c>
      <c r="N348" s="31" t="s">
        <v>21</v>
      </c>
      <c r="O348" s="31" t="s">
        <v>660</v>
      </c>
      <c r="P348" s="31" t="s">
        <v>661</v>
      </c>
      <c r="Q348" s="31" t="s">
        <v>21</v>
      </c>
      <c r="R348" s="31" t="s">
        <v>21</v>
      </c>
      <c r="S348" s="31" t="s">
        <v>21</v>
      </c>
      <c r="T348" s="31" t="s">
        <v>21</v>
      </c>
      <c r="U348" s="31" t="s">
        <v>21</v>
      </c>
      <c r="V348" s="31" t="s">
        <v>21</v>
      </c>
      <c r="W348" s="31" t="s">
        <v>272</v>
      </c>
      <c r="X348" s="31" t="s">
        <v>273</v>
      </c>
      <c r="Y348" s="31" t="s">
        <v>269</v>
      </c>
      <c r="Z348" s="31" t="s">
        <v>274</v>
      </c>
      <c r="AA348" s="32">
        <f>IF(W348="-","-",VLOOKUP(W348,十干十二支!A$2:B$61,2,FALSE))</f>
        <v>34</v>
      </c>
      <c r="AB348" s="32">
        <f>IF(X348="-","-",VLOOKUP(X348,十干十二支!$A$1:B$61,2,FALSE))</f>
        <v>33</v>
      </c>
      <c r="AC348" s="32">
        <f t="shared" si="53"/>
        <v>-1</v>
      </c>
      <c r="AD348" s="32">
        <f t="shared" si="55"/>
        <v>-1</v>
      </c>
      <c r="AE348" s="32" t="str">
        <f>IF(S348="-","-",VLOOKUP(S348,十干十二支!$A$1:B$61,2,FALSE))</f>
        <v>-</v>
      </c>
      <c r="AF348" s="32" t="str">
        <f>IF(T348="-","-",VLOOKUP(T348,十干十二支!$A$1:B$61,2,FALSE))</f>
        <v>-</v>
      </c>
      <c r="AG348" s="32" t="str">
        <f t="shared" si="54"/>
        <v>-</v>
      </c>
    </row>
    <row r="349" spans="2:33" ht="33.25" customHeight="1">
      <c r="B349" s="27" t="s">
        <v>770</v>
      </c>
      <c r="C349" s="27" t="s">
        <v>21</v>
      </c>
      <c r="D349" s="27" t="s">
        <v>275</v>
      </c>
      <c r="E349" s="28">
        <v>242</v>
      </c>
      <c r="F349" s="27" t="s">
        <v>21</v>
      </c>
      <c r="G349" s="29" t="s">
        <v>771</v>
      </c>
      <c r="H349" s="30" t="s">
        <v>772</v>
      </c>
      <c r="I349" s="31" t="s">
        <v>21</v>
      </c>
      <c r="J349" s="31" t="s">
        <v>21</v>
      </c>
      <c r="K349" s="31" t="s">
        <v>658</v>
      </c>
      <c r="L349" s="31" t="s">
        <v>666</v>
      </c>
      <c r="M349" s="31" t="s">
        <v>21</v>
      </c>
      <c r="N349" s="31" t="s">
        <v>21</v>
      </c>
      <c r="O349" s="31" t="s">
        <v>661</v>
      </c>
      <c r="P349" s="31" t="s">
        <v>660</v>
      </c>
      <c r="Q349" s="31" t="s">
        <v>21</v>
      </c>
      <c r="R349" s="31" t="s">
        <v>21</v>
      </c>
      <c r="S349" s="31" t="s">
        <v>21</v>
      </c>
      <c r="T349" s="31" t="s">
        <v>21</v>
      </c>
      <c r="U349" s="31" t="s">
        <v>21</v>
      </c>
      <c r="V349" s="31" t="s">
        <v>21</v>
      </c>
      <c r="W349" s="31" t="s">
        <v>21</v>
      </c>
      <c r="X349" s="31" t="s">
        <v>21</v>
      </c>
      <c r="Y349" s="31" t="s">
        <v>21</v>
      </c>
      <c r="Z349" s="31" t="s">
        <v>21</v>
      </c>
      <c r="AA349" s="32" t="str">
        <f>IF(W349="-","-",VLOOKUP(W349,十干十二支!A$2:B$61,2,FALSE))</f>
        <v>-</v>
      </c>
      <c r="AB349" s="32" t="str">
        <f>IF(X349="-","-",VLOOKUP(X349,十干十二支!$A$1:B$61,2,FALSE))</f>
        <v>-</v>
      </c>
      <c r="AC349" s="32" t="str">
        <f t="shared" si="53"/>
        <v>-</v>
      </c>
      <c r="AD349" s="32" t="str">
        <f t="shared" si="55"/>
        <v>-</v>
      </c>
      <c r="AE349" s="32" t="str">
        <f>IF(S349="-","-",VLOOKUP(S349,十干十二支!$A$1:B$61,2,FALSE))</f>
        <v>-</v>
      </c>
      <c r="AF349" s="32" t="str">
        <f>IF(T349="-","-",VLOOKUP(T349,十干十二支!$A$1:B$61,2,FALSE))</f>
        <v>-</v>
      </c>
      <c r="AG349" s="32" t="str">
        <f t="shared" si="54"/>
        <v>-</v>
      </c>
    </row>
    <row r="350" spans="2:33" ht="123.25" customHeight="1">
      <c r="B350" s="27" t="s">
        <v>275</v>
      </c>
      <c r="C350" s="27" t="s">
        <v>21</v>
      </c>
      <c r="D350" s="27" t="s">
        <v>21</v>
      </c>
      <c r="E350" s="28">
        <v>242</v>
      </c>
      <c r="F350" s="28">
        <v>1</v>
      </c>
      <c r="G350" s="29" t="s">
        <v>276</v>
      </c>
      <c r="H350" s="30" t="s">
        <v>277</v>
      </c>
      <c r="I350" s="31" t="s">
        <v>278</v>
      </c>
      <c r="J350" s="31" t="s">
        <v>21</v>
      </c>
      <c r="K350" s="31" t="s">
        <v>658</v>
      </c>
      <c r="L350" s="31" t="s">
        <v>773</v>
      </c>
      <c r="M350" s="31" t="s">
        <v>21</v>
      </c>
      <c r="N350" s="31" t="s">
        <v>21</v>
      </c>
      <c r="O350" s="31" t="s">
        <v>661</v>
      </c>
      <c r="P350" s="31" t="s">
        <v>661</v>
      </c>
      <c r="Q350" s="31" t="s">
        <v>21</v>
      </c>
      <c r="R350" s="31" t="s">
        <v>21</v>
      </c>
      <c r="S350" s="31" t="s">
        <v>21</v>
      </c>
      <c r="T350" s="31" t="s">
        <v>21</v>
      </c>
      <c r="U350" s="31" t="s">
        <v>21</v>
      </c>
      <c r="V350" s="31" t="s">
        <v>21</v>
      </c>
      <c r="W350" s="31" t="s">
        <v>279</v>
      </c>
      <c r="X350" s="31" t="s">
        <v>280</v>
      </c>
      <c r="Y350" s="31" t="s">
        <v>276</v>
      </c>
      <c r="Z350" s="31" t="s">
        <v>281</v>
      </c>
      <c r="AA350" s="32">
        <f>IF(W350="-","-",VLOOKUP(W350,十干十二支!A$2:B$61,2,FALSE))</f>
        <v>13</v>
      </c>
      <c r="AB350" s="32">
        <f>IF(X350="-","-",VLOOKUP(X350,十干十二支!$A$1:B$61,2,FALSE))</f>
        <v>12</v>
      </c>
      <c r="AC350" s="32">
        <f t="shared" si="53"/>
        <v>-1</v>
      </c>
      <c r="AD350" s="32">
        <f t="shared" si="55"/>
        <v>-1</v>
      </c>
      <c r="AE350" s="32" t="str">
        <f>IF(S350="-","-",VLOOKUP(S350,十干十二支!$A$1:B$61,2,FALSE))</f>
        <v>-</v>
      </c>
      <c r="AF350" s="32" t="str">
        <f>IF(T350="-","-",VLOOKUP(T350,十干十二支!$A$1:B$61,2,FALSE))</f>
        <v>-</v>
      </c>
      <c r="AG350" s="32" t="str">
        <f t="shared" si="54"/>
        <v>-</v>
      </c>
    </row>
    <row r="351" spans="2:33" ht="33.25" customHeight="1">
      <c r="B351" s="27" t="s">
        <v>774</v>
      </c>
      <c r="C351" s="27" t="s">
        <v>21</v>
      </c>
      <c r="D351" s="27" t="s">
        <v>282</v>
      </c>
      <c r="E351" s="28">
        <v>245</v>
      </c>
      <c r="F351" s="27" t="s">
        <v>21</v>
      </c>
      <c r="G351" s="29" t="s">
        <v>775</v>
      </c>
      <c r="H351" s="30" t="s">
        <v>776</v>
      </c>
      <c r="I351" s="31" t="s">
        <v>21</v>
      </c>
      <c r="J351" s="31" t="s">
        <v>21</v>
      </c>
      <c r="K351" s="31" t="s">
        <v>658</v>
      </c>
      <c r="L351" s="31" t="s">
        <v>666</v>
      </c>
      <c r="M351" s="31" t="s">
        <v>21</v>
      </c>
      <c r="N351" s="31" t="s">
        <v>21</v>
      </c>
      <c r="O351" s="31" t="s">
        <v>661</v>
      </c>
      <c r="P351" s="31" t="s">
        <v>660</v>
      </c>
      <c r="Q351" s="31" t="s">
        <v>21</v>
      </c>
      <c r="R351" s="31" t="s">
        <v>21</v>
      </c>
      <c r="S351" s="31" t="s">
        <v>21</v>
      </c>
      <c r="T351" s="31" t="s">
        <v>21</v>
      </c>
      <c r="U351" s="31" t="s">
        <v>21</v>
      </c>
      <c r="V351" s="31" t="s">
        <v>21</v>
      </c>
      <c r="W351" s="31" t="s">
        <v>21</v>
      </c>
      <c r="X351" s="31" t="s">
        <v>21</v>
      </c>
      <c r="Y351" s="31" t="s">
        <v>21</v>
      </c>
      <c r="Z351" s="31" t="s">
        <v>21</v>
      </c>
      <c r="AA351" s="32" t="str">
        <f>IF(W351="-","-",VLOOKUP(W351,十干十二支!A$2:B$61,2,FALSE))</f>
        <v>-</v>
      </c>
      <c r="AB351" s="32" t="str">
        <f>IF(X351="-","-",VLOOKUP(X351,十干十二支!$A$1:B$61,2,FALSE))</f>
        <v>-</v>
      </c>
      <c r="AC351" s="32" t="str">
        <f t="shared" si="53"/>
        <v>-</v>
      </c>
      <c r="AD351" s="32" t="str">
        <f t="shared" si="55"/>
        <v>-</v>
      </c>
      <c r="AE351" s="32" t="str">
        <f>IF(S351="-","-",VLOOKUP(S351,十干十二支!$A$1:B$61,2,FALSE))</f>
        <v>-</v>
      </c>
      <c r="AF351" s="32" t="str">
        <f>IF(T351="-","-",VLOOKUP(T351,十干十二支!$A$1:B$61,2,FALSE))</f>
        <v>-</v>
      </c>
      <c r="AG351" s="32" t="str">
        <f t="shared" si="54"/>
        <v>-</v>
      </c>
    </row>
    <row r="352" spans="2:33" ht="63.25" customHeight="1">
      <c r="B352" s="27" t="s">
        <v>282</v>
      </c>
      <c r="C352" s="27" t="s">
        <v>21</v>
      </c>
      <c r="D352" s="27" t="s">
        <v>21</v>
      </c>
      <c r="E352" s="28">
        <v>245</v>
      </c>
      <c r="F352" s="28">
        <v>1</v>
      </c>
      <c r="G352" s="29" t="s">
        <v>283</v>
      </c>
      <c r="H352" s="30" t="s">
        <v>284</v>
      </c>
      <c r="I352" s="31" t="s">
        <v>285</v>
      </c>
      <c r="J352" s="31" t="s">
        <v>21</v>
      </c>
      <c r="K352" s="31" t="s">
        <v>658</v>
      </c>
      <c r="L352" s="31" t="s">
        <v>769</v>
      </c>
      <c r="M352" s="31" t="s">
        <v>21</v>
      </c>
      <c r="N352" s="31" t="s">
        <v>21</v>
      </c>
      <c r="O352" s="31" t="s">
        <v>660</v>
      </c>
      <c r="P352" s="31" t="s">
        <v>661</v>
      </c>
      <c r="Q352" s="31" t="s">
        <v>21</v>
      </c>
      <c r="R352" s="31" t="s">
        <v>21</v>
      </c>
      <c r="S352" s="31" t="s">
        <v>21</v>
      </c>
      <c r="T352" s="31" t="s">
        <v>21</v>
      </c>
      <c r="U352" s="31" t="s">
        <v>21</v>
      </c>
      <c r="V352" s="31" t="s">
        <v>21</v>
      </c>
      <c r="W352" s="31" t="s">
        <v>151</v>
      </c>
      <c r="X352" s="31" t="s">
        <v>162</v>
      </c>
      <c r="Y352" s="31" t="s">
        <v>283</v>
      </c>
      <c r="Z352" s="31" t="s">
        <v>286</v>
      </c>
      <c r="AA352" s="32">
        <f>IF(W352="-","-",VLOOKUP(W352,十干十二支!A$2:B$61,2,FALSE))</f>
        <v>24</v>
      </c>
      <c r="AB352" s="32">
        <f>IF(X352="-","-",VLOOKUP(X352,十干十二支!$A$1:B$61,2,FALSE))</f>
        <v>23</v>
      </c>
      <c r="AC352" s="32">
        <f t="shared" si="53"/>
        <v>-1</v>
      </c>
      <c r="AD352" s="32">
        <f t="shared" si="55"/>
        <v>-1</v>
      </c>
      <c r="AE352" s="32" t="str">
        <f>IF(S352="-","-",VLOOKUP(S352,十干十二支!$A$1:B$61,2,FALSE))</f>
        <v>-</v>
      </c>
      <c r="AF352" s="32" t="str">
        <f>IF(T352="-","-",VLOOKUP(T352,十干十二支!$A$1:B$61,2,FALSE))</f>
        <v>-</v>
      </c>
      <c r="AG352" s="32" t="str">
        <f t="shared" si="54"/>
        <v>-</v>
      </c>
    </row>
    <row r="353" spans="2:33" ht="33.25" customHeight="1">
      <c r="B353" s="27" t="s">
        <v>777</v>
      </c>
      <c r="C353" s="27" t="s">
        <v>21</v>
      </c>
      <c r="D353" s="27" t="s">
        <v>287</v>
      </c>
      <c r="E353" s="28">
        <v>251</v>
      </c>
      <c r="F353" s="27" t="s">
        <v>21</v>
      </c>
      <c r="G353" s="29" t="s">
        <v>778</v>
      </c>
      <c r="H353" s="30" t="s">
        <v>779</v>
      </c>
      <c r="I353" s="31" t="s">
        <v>21</v>
      </c>
      <c r="J353" s="31" t="s">
        <v>21</v>
      </c>
      <c r="K353" s="31" t="s">
        <v>658</v>
      </c>
      <c r="L353" s="31" t="s">
        <v>666</v>
      </c>
      <c r="M353" s="31" t="s">
        <v>21</v>
      </c>
      <c r="N353" s="31" t="s">
        <v>21</v>
      </c>
      <c r="O353" s="31" t="s">
        <v>661</v>
      </c>
      <c r="P353" s="31" t="s">
        <v>660</v>
      </c>
      <c r="Q353" s="31" t="s">
        <v>21</v>
      </c>
      <c r="R353" s="31" t="s">
        <v>21</v>
      </c>
      <c r="S353" s="31" t="s">
        <v>21</v>
      </c>
      <c r="T353" s="31" t="s">
        <v>21</v>
      </c>
      <c r="U353" s="31" t="s">
        <v>21</v>
      </c>
      <c r="V353" s="31" t="s">
        <v>21</v>
      </c>
      <c r="W353" s="31" t="s">
        <v>21</v>
      </c>
      <c r="X353" s="31" t="s">
        <v>21</v>
      </c>
      <c r="Y353" s="31" t="s">
        <v>21</v>
      </c>
      <c r="Z353" s="31" t="s">
        <v>21</v>
      </c>
      <c r="AA353" s="32" t="str">
        <f>IF(W353="-","-",VLOOKUP(W353,十干十二支!A$2:B$61,2,FALSE))</f>
        <v>-</v>
      </c>
      <c r="AB353" s="32" t="str">
        <f>IF(X353="-","-",VLOOKUP(X353,十干十二支!$A$1:B$61,2,FALSE))</f>
        <v>-</v>
      </c>
      <c r="AC353" s="32" t="str">
        <f t="shared" si="53"/>
        <v>-</v>
      </c>
      <c r="AD353" s="32" t="str">
        <f t="shared" si="55"/>
        <v>-</v>
      </c>
      <c r="AE353" s="32" t="str">
        <f>IF(S353="-","-",VLOOKUP(S353,十干十二支!$A$1:B$61,2,FALSE))</f>
        <v>-</v>
      </c>
      <c r="AF353" s="32" t="str">
        <f>IF(T353="-","-",VLOOKUP(T353,十干十二支!$A$1:B$61,2,FALSE))</f>
        <v>-</v>
      </c>
      <c r="AG353" s="32" t="str">
        <f t="shared" si="54"/>
        <v>-</v>
      </c>
    </row>
    <row r="354" spans="2:33" ht="78.25" customHeight="1">
      <c r="B354" s="27" t="s">
        <v>287</v>
      </c>
      <c r="C354" s="27" t="s">
        <v>21</v>
      </c>
      <c r="D354" s="27" t="s">
        <v>21</v>
      </c>
      <c r="E354" s="28">
        <v>251</v>
      </c>
      <c r="F354" s="28">
        <v>1</v>
      </c>
      <c r="G354" s="29" t="s">
        <v>288</v>
      </c>
      <c r="H354" s="30" t="s">
        <v>289</v>
      </c>
      <c r="I354" s="31" t="s">
        <v>290</v>
      </c>
      <c r="J354" s="31" t="s">
        <v>21</v>
      </c>
      <c r="K354" s="31" t="s">
        <v>658</v>
      </c>
      <c r="L354" s="31" t="s">
        <v>758</v>
      </c>
      <c r="M354" s="31" t="s">
        <v>21</v>
      </c>
      <c r="N354" s="31" t="s">
        <v>21</v>
      </c>
      <c r="O354" s="31" t="s">
        <v>660</v>
      </c>
      <c r="P354" s="31" t="s">
        <v>661</v>
      </c>
      <c r="Q354" s="31" t="s">
        <v>21</v>
      </c>
      <c r="R354" s="31" t="s">
        <v>21</v>
      </c>
      <c r="S354" s="31" t="s">
        <v>21</v>
      </c>
      <c r="T354" s="31" t="s">
        <v>21</v>
      </c>
      <c r="U354" s="31" t="s">
        <v>21</v>
      </c>
      <c r="V354" s="31" t="s">
        <v>21</v>
      </c>
      <c r="W354" s="31" t="s">
        <v>144</v>
      </c>
      <c r="X354" s="31" t="s">
        <v>198</v>
      </c>
      <c r="Y354" s="31" t="s">
        <v>288</v>
      </c>
      <c r="Z354" s="31" t="s">
        <v>291</v>
      </c>
      <c r="AA354" s="32">
        <f>IF(W354="-","-",VLOOKUP(W354,十干十二支!A$2:B$61,2,FALSE))</f>
        <v>5</v>
      </c>
      <c r="AB354" s="32">
        <f>IF(X354="-","-",VLOOKUP(X354,十干十二支!$A$1:B$61,2,FALSE))</f>
        <v>4</v>
      </c>
      <c r="AC354" s="32">
        <f t="shared" si="53"/>
        <v>-1</v>
      </c>
      <c r="AD354" s="32">
        <f t="shared" si="55"/>
        <v>-1</v>
      </c>
      <c r="AE354" s="32" t="str">
        <f>IF(S354="-","-",VLOOKUP(S354,十干十二支!$A$1:B$61,2,FALSE))</f>
        <v>-</v>
      </c>
      <c r="AF354" s="32" t="str">
        <f>IF(T354="-","-",VLOOKUP(T354,十干十二支!$A$1:B$61,2,FALSE))</f>
        <v>-</v>
      </c>
      <c r="AG354" s="32" t="str">
        <f t="shared" si="54"/>
        <v>-</v>
      </c>
    </row>
    <row r="355" spans="2:33" ht="33.25" customHeight="1">
      <c r="B355" s="27" t="s">
        <v>780</v>
      </c>
      <c r="C355" s="27" t="s">
        <v>21</v>
      </c>
      <c r="D355" s="27" t="s">
        <v>292</v>
      </c>
      <c r="E355" s="28">
        <v>251</v>
      </c>
      <c r="F355" s="27" t="s">
        <v>21</v>
      </c>
      <c r="G355" s="29" t="s">
        <v>781</v>
      </c>
      <c r="H355" s="30" t="s">
        <v>782</v>
      </c>
      <c r="I355" s="31" t="s">
        <v>21</v>
      </c>
      <c r="J355" s="31" t="s">
        <v>21</v>
      </c>
      <c r="K355" s="31" t="s">
        <v>658</v>
      </c>
      <c r="L355" s="31" t="s">
        <v>666</v>
      </c>
      <c r="M355" s="31" t="s">
        <v>21</v>
      </c>
      <c r="N355" s="31" t="s">
        <v>21</v>
      </c>
      <c r="O355" s="31" t="s">
        <v>661</v>
      </c>
      <c r="P355" s="31" t="s">
        <v>660</v>
      </c>
      <c r="Q355" s="31" t="s">
        <v>21</v>
      </c>
      <c r="R355" s="31" t="s">
        <v>21</v>
      </c>
      <c r="S355" s="31" t="s">
        <v>21</v>
      </c>
      <c r="T355" s="31" t="s">
        <v>21</v>
      </c>
      <c r="U355" s="31" t="s">
        <v>21</v>
      </c>
      <c r="V355" s="31" t="s">
        <v>21</v>
      </c>
      <c r="W355" s="31" t="s">
        <v>21</v>
      </c>
      <c r="X355" s="31" t="s">
        <v>21</v>
      </c>
      <c r="Y355" s="31" t="s">
        <v>21</v>
      </c>
      <c r="Z355" s="31" t="s">
        <v>21</v>
      </c>
      <c r="AA355" s="32" t="str">
        <f>IF(W355="-","-",VLOOKUP(W355,十干十二支!A$2:B$61,2,FALSE))</f>
        <v>-</v>
      </c>
      <c r="AB355" s="32" t="str">
        <f>IF(X355="-","-",VLOOKUP(X355,十干十二支!$A$1:B$61,2,FALSE))</f>
        <v>-</v>
      </c>
      <c r="AC355" s="32" t="str">
        <f t="shared" si="53"/>
        <v>-</v>
      </c>
      <c r="AD355" s="32" t="str">
        <f t="shared" si="55"/>
        <v>-</v>
      </c>
      <c r="AE355" s="32" t="str">
        <f>IF(S355="-","-",VLOOKUP(S355,十干十二支!$A$1:B$61,2,FALSE))</f>
        <v>-</v>
      </c>
      <c r="AF355" s="32" t="str">
        <f>IF(T355="-","-",VLOOKUP(T355,十干十二支!$A$1:B$61,2,FALSE))</f>
        <v>-</v>
      </c>
      <c r="AG355" s="32" t="str">
        <f t="shared" si="54"/>
        <v>-</v>
      </c>
    </row>
    <row r="356" spans="2:33" ht="63.25" customHeight="1">
      <c r="B356" s="27" t="s">
        <v>292</v>
      </c>
      <c r="C356" s="27" t="s">
        <v>21</v>
      </c>
      <c r="D356" s="27" t="s">
        <v>21</v>
      </c>
      <c r="E356" s="28">
        <v>251</v>
      </c>
      <c r="F356" s="28">
        <v>2</v>
      </c>
      <c r="G356" s="29" t="s">
        <v>293</v>
      </c>
      <c r="H356" s="30" t="s">
        <v>294</v>
      </c>
      <c r="I356" s="31" t="s">
        <v>295</v>
      </c>
      <c r="J356" s="31" t="s">
        <v>21</v>
      </c>
      <c r="K356" s="31" t="s">
        <v>658</v>
      </c>
      <c r="L356" s="31" t="s">
        <v>769</v>
      </c>
      <c r="M356" s="31" t="s">
        <v>21</v>
      </c>
      <c r="N356" s="31" t="s">
        <v>21</v>
      </c>
      <c r="O356" s="31" t="s">
        <v>660</v>
      </c>
      <c r="P356" s="31" t="s">
        <v>661</v>
      </c>
      <c r="Q356" s="31" t="s">
        <v>21</v>
      </c>
      <c r="R356" s="31" t="s">
        <v>21</v>
      </c>
      <c r="S356" s="31" t="s">
        <v>21</v>
      </c>
      <c r="T356" s="31" t="s">
        <v>21</v>
      </c>
      <c r="U356" s="31" t="s">
        <v>21</v>
      </c>
      <c r="V356" s="31" t="s">
        <v>21</v>
      </c>
      <c r="W356" s="31" t="s">
        <v>198</v>
      </c>
      <c r="X356" s="31" t="s">
        <v>23</v>
      </c>
      <c r="Y356" s="31" t="s">
        <v>293</v>
      </c>
      <c r="Z356" s="31" t="s">
        <v>296</v>
      </c>
      <c r="AA356" s="32">
        <f>IF(W356="-","-",VLOOKUP(W356,十干十二支!A$2:B$61,2,FALSE))</f>
        <v>4</v>
      </c>
      <c r="AB356" s="32">
        <f>IF(X356="-","-",VLOOKUP(X356,十干十二支!$A$1:B$61,2,FALSE))</f>
        <v>3</v>
      </c>
      <c r="AC356" s="32">
        <f t="shared" si="53"/>
        <v>-1</v>
      </c>
      <c r="AD356" s="32">
        <f t="shared" si="55"/>
        <v>-1</v>
      </c>
      <c r="AE356" s="32" t="str">
        <f>IF(S356="-","-",VLOOKUP(S356,十干十二支!$A$1:B$61,2,FALSE))</f>
        <v>-</v>
      </c>
      <c r="AF356" s="32" t="str">
        <f>IF(T356="-","-",VLOOKUP(T356,十干十二支!$A$1:B$61,2,FALSE))</f>
        <v>-</v>
      </c>
      <c r="AG356" s="32" t="str">
        <f t="shared" si="54"/>
        <v>-</v>
      </c>
    </row>
    <row r="357" spans="2:33" ht="33.25" customHeight="1">
      <c r="B357" s="27" t="s">
        <v>783</v>
      </c>
      <c r="C357" s="27" t="s">
        <v>21</v>
      </c>
      <c r="D357" s="27" t="s">
        <v>915</v>
      </c>
      <c r="E357" s="28">
        <v>253</v>
      </c>
      <c r="F357" s="27" t="s">
        <v>21</v>
      </c>
      <c r="G357" s="29" t="s">
        <v>784</v>
      </c>
      <c r="H357" s="30" t="s">
        <v>785</v>
      </c>
      <c r="I357" s="31" t="s">
        <v>21</v>
      </c>
      <c r="J357" s="31" t="s">
        <v>685</v>
      </c>
      <c r="K357" s="31" t="s">
        <v>686</v>
      </c>
      <c r="L357" s="31" t="s">
        <v>666</v>
      </c>
      <c r="M357" s="31" t="s">
        <v>21</v>
      </c>
      <c r="N357" s="31" t="s">
        <v>21</v>
      </c>
      <c r="O357" s="31" t="s">
        <v>661</v>
      </c>
      <c r="P357" s="31" t="s">
        <v>661</v>
      </c>
      <c r="Q357" s="31" t="s">
        <v>21</v>
      </c>
      <c r="R357" s="31" t="s">
        <v>21</v>
      </c>
      <c r="S357" s="31" t="s">
        <v>21</v>
      </c>
      <c r="T357" s="31" t="s">
        <v>21</v>
      </c>
      <c r="U357" s="31" t="s">
        <v>21</v>
      </c>
      <c r="V357" s="31" t="s">
        <v>21</v>
      </c>
      <c r="W357" s="31" t="s">
        <v>21</v>
      </c>
      <c r="X357" s="31" t="s">
        <v>21</v>
      </c>
      <c r="Y357" s="31" t="s">
        <v>21</v>
      </c>
      <c r="Z357" s="31" t="s">
        <v>21</v>
      </c>
      <c r="AA357" s="32" t="str">
        <f>IF(W357="-","-",VLOOKUP(W357,十干十二支!A$2:B$61,2,FALSE))</f>
        <v>-</v>
      </c>
      <c r="AB357" s="32" t="str">
        <f>IF(X357="-","-",VLOOKUP(X357,十干十二支!$A$1:B$61,2,FALSE))</f>
        <v>-</v>
      </c>
      <c r="AC357" s="32" t="str">
        <f t="shared" si="53"/>
        <v>-</v>
      </c>
      <c r="AD357" s="32" t="str">
        <f t="shared" si="55"/>
        <v>-</v>
      </c>
      <c r="AE357" s="32" t="str">
        <f>IF(S357="-","-",VLOOKUP(S357,十干十二支!$A$1:B$61,2,FALSE))</f>
        <v>-</v>
      </c>
      <c r="AF357" s="32" t="str">
        <f>IF(T357="-","-",VLOOKUP(T357,十干十二支!$A$1:B$61,2,FALSE))</f>
        <v>-</v>
      </c>
      <c r="AG357" s="32" t="str">
        <f t="shared" si="54"/>
        <v>-</v>
      </c>
    </row>
    <row r="358" spans="2:33" ht="33.25" customHeight="1">
      <c r="B358" s="27" t="s">
        <v>297</v>
      </c>
      <c r="C358" s="27" t="s">
        <v>298</v>
      </c>
      <c r="D358" s="27" t="s">
        <v>21</v>
      </c>
      <c r="E358" s="28">
        <v>253</v>
      </c>
      <c r="F358" s="28">
        <v>1</v>
      </c>
      <c r="G358" s="29" t="s">
        <v>299</v>
      </c>
      <c r="H358" s="30" t="s">
        <v>300</v>
      </c>
      <c r="I358" s="31" t="s">
        <v>21</v>
      </c>
      <c r="J358" s="31" t="s">
        <v>21</v>
      </c>
      <c r="K358" s="31" t="s">
        <v>658</v>
      </c>
      <c r="L358" s="31" t="s">
        <v>659</v>
      </c>
      <c r="M358" s="31" t="s">
        <v>301</v>
      </c>
      <c r="N358" s="31" t="s">
        <v>302</v>
      </c>
      <c r="O358" s="31" t="s">
        <v>661</v>
      </c>
      <c r="P358" s="31" t="s">
        <v>660</v>
      </c>
      <c r="Q358" s="32">
        <v>8</v>
      </c>
      <c r="R358" s="31" t="s">
        <v>21</v>
      </c>
      <c r="S358" s="31" t="s">
        <v>21</v>
      </c>
      <c r="T358" s="31" t="s">
        <v>21</v>
      </c>
      <c r="U358" s="31" t="s">
        <v>303</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53"/>
        <v>-</v>
      </c>
      <c r="AD358" s="32" t="str">
        <f t="shared" si="55"/>
        <v>-</v>
      </c>
      <c r="AE358" s="32" t="str">
        <f>IF(S358="-","-",VLOOKUP(S358,十干十二支!$A$1:B$61,2,FALSE))</f>
        <v>-</v>
      </c>
      <c r="AF358" s="32" t="str">
        <f>IF(T358="-","-",VLOOKUP(T358,十干十二支!$A$1:B$61,2,FALSE))</f>
        <v>-</v>
      </c>
      <c r="AG358" s="32" t="str">
        <f t="shared" si="54"/>
        <v>-</v>
      </c>
    </row>
    <row r="359" spans="2:33" ht="63.25" customHeight="1">
      <c r="B359" s="27" t="s">
        <v>298</v>
      </c>
      <c r="C359" s="27" t="s">
        <v>21</v>
      </c>
      <c r="D359" s="27" t="s">
        <v>21</v>
      </c>
      <c r="E359" s="28">
        <v>253</v>
      </c>
      <c r="F359" s="28">
        <v>1</v>
      </c>
      <c r="G359" s="29" t="s">
        <v>303</v>
      </c>
      <c r="H359" s="30" t="s">
        <v>304</v>
      </c>
      <c r="I359" s="31" t="s">
        <v>305</v>
      </c>
      <c r="J359" s="31" t="s">
        <v>21</v>
      </c>
      <c r="K359" s="31" t="s">
        <v>658</v>
      </c>
      <c r="L359" s="31" t="s">
        <v>659</v>
      </c>
      <c r="M359" s="31" t="s">
        <v>306</v>
      </c>
      <c r="N359" s="31" t="s">
        <v>301</v>
      </c>
      <c r="O359" s="31" t="s">
        <v>660</v>
      </c>
      <c r="P359" s="31" t="s">
        <v>661</v>
      </c>
      <c r="Q359" s="31" t="s">
        <v>21</v>
      </c>
      <c r="R359" s="32">
        <v>8</v>
      </c>
      <c r="S359" s="31" t="s">
        <v>21</v>
      </c>
      <c r="T359" s="31" t="s">
        <v>21</v>
      </c>
      <c r="U359" s="31" t="s">
        <v>21</v>
      </c>
      <c r="V359" s="31" t="s">
        <v>299</v>
      </c>
      <c r="W359" s="31" t="s">
        <v>272</v>
      </c>
      <c r="X359" s="31" t="s">
        <v>273</v>
      </c>
      <c r="Y359" s="31" t="s">
        <v>303</v>
      </c>
      <c r="Z359" s="31" t="s">
        <v>307</v>
      </c>
      <c r="AA359" s="32">
        <f>IF(W359="-","-",VLOOKUP(W359,十干十二支!A$2:B$61,2,FALSE))</f>
        <v>34</v>
      </c>
      <c r="AB359" s="32">
        <f>IF(X359="-","-",VLOOKUP(X359,十干十二支!$A$1:B$61,2,FALSE))</f>
        <v>33</v>
      </c>
      <c r="AC359" s="32">
        <f t="shared" si="53"/>
        <v>-1</v>
      </c>
      <c r="AD359" s="32">
        <f t="shared" si="55"/>
        <v>-1</v>
      </c>
      <c r="AE359" s="32" t="str">
        <f>IF(S359="-","-",VLOOKUP(S359,十干十二支!$A$1:B$61,2,FALSE))</f>
        <v>-</v>
      </c>
      <c r="AF359" s="32" t="str">
        <f>IF(T359="-","-",VLOOKUP(T359,十干十二支!$A$1:B$61,2,FALSE))</f>
        <v>-</v>
      </c>
      <c r="AG359" s="32" t="str">
        <f t="shared" si="54"/>
        <v>-</v>
      </c>
    </row>
    <row r="360" spans="2:33" ht="33.25" customHeight="1">
      <c r="B360" s="27" t="s">
        <v>786</v>
      </c>
      <c r="C360" s="27" t="s">
        <v>21</v>
      </c>
      <c r="D360" s="27" t="s">
        <v>309</v>
      </c>
      <c r="E360" s="28">
        <v>253</v>
      </c>
      <c r="F360" s="27" t="s">
        <v>21</v>
      </c>
      <c r="G360" s="29" t="s">
        <v>787</v>
      </c>
      <c r="H360" s="30" t="s">
        <v>788</v>
      </c>
      <c r="I360" s="31" t="s">
        <v>21</v>
      </c>
      <c r="J360" s="31" t="s">
        <v>685</v>
      </c>
      <c r="K360" s="31" t="s">
        <v>686</v>
      </c>
      <c r="L360" s="31" t="s">
        <v>666</v>
      </c>
      <c r="M360" s="31" t="s">
        <v>21</v>
      </c>
      <c r="N360" s="31" t="s">
        <v>21</v>
      </c>
      <c r="O360" s="31" t="s">
        <v>660</v>
      </c>
      <c r="P360" s="31" t="s">
        <v>660</v>
      </c>
      <c r="Q360" s="31" t="s">
        <v>21</v>
      </c>
      <c r="R360" s="31" t="s">
        <v>21</v>
      </c>
      <c r="S360" s="31" t="s">
        <v>21</v>
      </c>
      <c r="T360" s="31" t="s">
        <v>21</v>
      </c>
      <c r="U360" s="31" t="s">
        <v>21</v>
      </c>
      <c r="V360" s="31" t="s">
        <v>21</v>
      </c>
      <c r="W360" s="31" t="s">
        <v>21</v>
      </c>
      <c r="X360" s="31" t="s">
        <v>21</v>
      </c>
      <c r="Y360" s="31" t="s">
        <v>21</v>
      </c>
      <c r="Z360" s="31" t="s">
        <v>21</v>
      </c>
      <c r="AA360" s="32" t="str">
        <f>IF(W360="-","-",VLOOKUP(W360,十干十二支!A$2:B$61,2,FALSE))</f>
        <v>-</v>
      </c>
      <c r="AB360" s="32" t="str">
        <f>IF(X360="-","-",VLOOKUP(X360,十干十二支!$A$1:B$61,2,FALSE))</f>
        <v>-</v>
      </c>
      <c r="AC360" s="32" t="str">
        <f t="shared" si="53"/>
        <v>-</v>
      </c>
      <c r="AD360" s="32" t="str">
        <f t="shared" si="55"/>
        <v>-</v>
      </c>
      <c r="AE360" s="32" t="str">
        <f>IF(S360="-","-",VLOOKUP(S360,十干十二支!$A$1:B$61,2,FALSE))</f>
        <v>-</v>
      </c>
      <c r="AF360" s="32" t="str">
        <f>IF(T360="-","-",VLOOKUP(T360,十干十二支!$A$1:B$61,2,FALSE))</f>
        <v>-</v>
      </c>
      <c r="AG360" s="32" t="str">
        <f t="shared" si="54"/>
        <v>-</v>
      </c>
    </row>
    <row r="361" spans="2:33" ht="48.25" customHeight="1">
      <c r="B361" s="27" t="s">
        <v>308</v>
      </c>
      <c r="C361" s="27" t="s">
        <v>309</v>
      </c>
      <c r="D361" s="27" t="s">
        <v>21</v>
      </c>
      <c r="E361" s="28">
        <v>253</v>
      </c>
      <c r="F361" s="27" t="s">
        <v>21</v>
      </c>
      <c r="G361" s="29" t="s">
        <v>310</v>
      </c>
      <c r="H361" s="30" t="s">
        <v>311</v>
      </c>
      <c r="I361" s="31" t="s">
        <v>21</v>
      </c>
      <c r="J361" s="31" t="s">
        <v>21</v>
      </c>
      <c r="K361" s="31" t="s">
        <v>658</v>
      </c>
      <c r="L361" s="31" t="s">
        <v>758</v>
      </c>
      <c r="M361" s="31" t="s">
        <v>244</v>
      </c>
      <c r="N361" s="31" t="s">
        <v>245</v>
      </c>
      <c r="O361" s="31" t="s">
        <v>661</v>
      </c>
      <c r="P361" s="31" t="s">
        <v>660</v>
      </c>
      <c r="Q361" s="32">
        <v>0</v>
      </c>
      <c r="R361" s="31" t="s">
        <v>21</v>
      </c>
      <c r="S361" s="31" t="s">
        <v>21</v>
      </c>
      <c r="T361" s="31" t="s">
        <v>21</v>
      </c>
      <c r="U361" s="31" t="s">
        <v>312</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53"/>
        <v>-</v>
      </c>
      <c r="AD361" s="32" t="str">
        <f t="shared" si="55"/>
        <v>-</v>
      </c>
      <c r="AE361" s="32" t="str">
        <f>IF(S361="-","-",VLOOKUP(S361,十干十二支!$A$1:B$61,2,FALSE))</f>
        <v>-</v>
      </c>
      <c r="AF361" s="32" t="str">
        <f>IF(T361="-","-",VLOOKUP(T361,十干十二支!$A$1:B$61,2,FALSE))</f>
        <v>-</v>
      </c>
      <c r="AG361" s="32" t="str">
        <f t="shared" si="54"/>
        <v>-</v>
      </c>
    </row>
    <row r="362" spans="2:33" ht="78.25" customHeight="1">
      <c r="B362" s="27" t="s">
        <v>309</v>
      </c>
      <c r="C362" s="27" t="s">
        <v>21</v>
      </c>
      <c r="D362" s="27" t="s">
        <v>21</v>
      </c>
      <c r="E362" s="28">
        <v>253</v>
      </c>
      <c r="F362" s="28">
        <v>2</v>
      </c>
      <c r="G362" s="29" t="s">
        <v>312</v>
      </c>
      <c r="H362" s="30" t="s">
        <v>313</v>
      </c>
      <c r="I362" s="31" t="s">
        <v>314</v>
      </c>
      <c r="J362" s="31" t="s">
        <v>21</v>
      </c>
      <c r="K362" s="31" t="s">
        <v>658</v>
      </c>
      <c r="L362" s="31" t="s">
        <v>758</v>
      </c>
      <c r="M362" s="31" t="s">
        <v>192</v>
      </c>
      <c r="N362" s="31" t="s">
        <v>244</v>
      </c>
      <c r="O362" s="31" t="s">
        <v>660</v>
      </c>
      <c r="P362" s="31" t="s">
        <v>661</v>
      </c>
      <c r="Q362" s="31" t="s">
        <v>21</v>
      </c>
      <c r="R362" s="32">
        <v>0</v>
      </c>
      <c r="S362" s="31" t="s">
        <v>21</v>
      </c>
      <c r="T362" s="31" t="s">
        <v>21</v>
      </c>
      <c r="U362" s="31" t="s">
        <v>21</v>
      </c>
      <c r="V362" s="31" t="s">
        <v>310</v>
      </c>
      <c r="W362" s="31" t="s">
        <v>49</v>
      </c>
      <c r="X362" s="31" t="s">
        <v>50</v>
      </c>
      <c r="Y362" s="31" t="s">
        <v>312</v>
      </c>
      <c r="Z362" s="31" t="s">
        <v>315</v>
      </c>
      <c r="AA362" s="32">
        <f>IF(W362="-","-",VLOOKUP(W362,十干十二支!A$2:B$61,2,FALSE))</f>
        <v>48</v>
      </c>
      <c r="AB362" s="32">
        <f>IF(X362="-","-",VLOOKUP(X362,十干十二支!$A$1:B$61,2,FALSE))</f>
        <v>47</v>
      </c>
      <c r="AC362" s="32">
        <f t="shared" si="53"/>
        <v>-1</v>
      </c>
      <c r="AD362" s="32">
        <f t="shared" si="55"/>
        <v>-1</v>
      </c>
      <c r="AE362" s="32" t="str">
        <f>IF(S362="-","-",VLOOKUP(S362,十干十二支!$A$1:B$61,2,FALSE))</f>
        <v>-</v>
      </c>
      <c r="AF362" s="32" t="str">
        <f>IF(T362="-","-",VLOOKUP(T362,十干十二支!$A$1:B$61,2,FALSE))</f>
        <v>-</v>
      </c>
      <c r="AG362" s="32" t="str">
        <f t="shared" si="54"/>
        <v>-</v>
      </c>
    </row>
    <row r="363" spans="2:33" ht="33.25" customHeight="1">
      <c r="B363" s="27" t="s">
        <v>789</v>
      </c>
      <c r="C363" s="27" t="s">
        <v>21</v>
      </c>
      <c r="D363" s="27" t="s">
        <v>914</v>
      </c>
      <c r="E363" s="28">
        <v>260</v>
      </c>
      <c r="F363" s="27" t="s">
        <v>21</v>
      </c>
      <c r="G363" s="29" t="s">
        <v>790</v>
      </c>
      <c r="H363" s="30" t="s">
        <v>791</v>
      </c>
      <c r="I363" s="31" t="s">
        <v>21</v>
      </c>
      <c r="J363" s="31" t="s">
        <v>685</v>
      </c>
      <c r="K363" s="31" t="s">
        <v>686</v>
      </c>
      <c r="L363" s="31" t="s">
        <v>666</v>
      </c>
      <c r="M363" s="31" t="s">
        <v>21</v>
      </c>
      <c r="N363" s="31" t="s">
        <v>21</v>
      </c>
      <c r="O363" s="31" t="s">
        <v>661</v>
      </c>
      <c r="P363" s="31" t="s">
        <v>661</v>
      </c>
      <c r="Q363" s="31" t="s">
        <v>21</v>
      </c>
      <c r="R363" s="31" t="s">
        <v>21</v>
      </c>
      <c r="S363" s="31" t="s">
        <v>21</v>
      </c>
      <c r="T363" s="31" t="s">
        <v>21</v>
      </c>
      <c r="U363" s="31" t="s">
        <v>21</v>
      </c>
      <c r="V363" s="31" t="s">
        <v>21</v>
      </c>
      <c r="W363" s="31" t="s">
        <v>21</v>
      </c>
      <c r="X363" s="31" t="s">
        <v>21</v>
      </c>
      <c r="Y363" s="31" t="s">
        <v>21</v>
      </c>
      <c r="Z363" s="31" t="s">
        <v>21</v>
      </c>
      <c r="AA363" s="32" t="str">
        <f>IF(W363="-","-",VLOOKUP(W363,十干十二支!A$2:B$61,2,FALSE))</f>
        <v>-</v>
      </c>
      <c r="AB363" s="32" t="str">
        <f>IF(X363="-","-",VLOOKUP(X363,十干十二支!$A$1:B$61,2,FALSE))</f>
        <v>-</v>
      </c>
      <c r="AC363" s="32" t="str">
        <f t="shared" si="53"/>
        <v>-</v>
      </c>
      <c r="AD363" s="32" t="str">
        <f t="shared" si="55"/>
        <v>-</v>
      </c>
      <c r="AE363" s="32" t="str">
        <f>IF(S363="-","-",VLOOKUP(S363,十干十二支!$A$1:B$61,2,FALSE))</f>
        <v>-</v>
      </c>
      <c r="AF363" s="32" t="str">
        <f>IF(T363="-","-",VLOOKUP(T363,十干十二支!$A$1:B$61,2,FALSE))</f>
        <v>-</v>
      </c>
      <c r="AG363" s="32" t="str">
        <f t="shared" si="54"/>
        <v>-</v>
      </c>
    </row>
    <row r="364" spans="2:33" ht="48.25" customHeight="1">
      <c r="B364" s="27" t="s">
        <v>316</v>
      </c>
      <c r="C364" s="27" t="s">
        <v>317</v>
      </c>
      <c r="D364" s="27" t="s">
        <v>21</v>
      </c>
      <c r="E364" s="28">
        <v>260</v>
      </c>
      <c r="F364" s="28">
        <v>1</v>
      </c>
      <c r="G364" s="29" t="s">
        <v>318</v>
      </c>
      <c r="H364" s="30" t="s">
        <v>319</v>
      </c>
      <c r="I364" s="31" t="s">
        <v>21</v>
      </c>
      <c r="J364" s="31" t="s">
        <v>21</v>
      </c>
      <c r="K364" s="31" t="s">
        <v>658</v>
      </c>
      <c r="L364" s="31" t="s">
        <v>758</v>
      </c>
      <c r="M364" s="31" t="s">
        <v>244</v>
      </c>
      <c r="N364" s="31" t="s">
        <v>245</v>
      </c>
      <c r="O364" s="31" t="s">
        <v>661</v>
      </c>
      <c r="P364" s="31" t="s">
        <v>660</v>
      </c>
      <c r="Q364" s="32">
        <v>0</v>
      </c>
      <c r="R364" s="31" t="s">
        <v>21</v>
      </c>
      <c r="S364" s="31" t="s">
        <v>21</v>
      </c>
      <c r="T364" s="31" t="s">
        <v>21</v>
      </c>
      <c r="U364" s="31" t="s">
        <v>320</v>
      </c>
      <c r="V364" s="31" t="s">
        <v>21</v>
      </c>
      <c r="W364" s="31" t="s">
        <v>21</v>
      </c>
      <c r="X364" s="31" t="s">
        <v>21</v>
      </c>
      <c r="Y364" s="31" t="s">
        <v>21</v>
      </c>
      <c r="Z364" s="31" t="s">
        <v>21</v>
      </c>
      <c r="AA364" s="32" t="str">
        <f>IF(W364="-","-",VLOOKUP(W364,十干十二支!A$2:B$61,2,FALSE))</f>
        <v>-</v>
      </c>
      <c r="AB364" s="32" t="str">
        <f>IF(X364="-","-",VLOOKUP(X364,十干十二支!$A$1:B$61,2,FALSE))</f>
        <v>-</v>
      </c>
      <c r="AC364" s="32" t="str">
        <f t="shared" si="53"/>
        <v>-</v>
      </c>
      <c r="AD364" s="32" t="str">
        <f t="shared" si="55"/>
        <v>-</v>
      </c>
      <c r="AE364" s="32" t="str">
        <f>IF(S364="-","-",VLOOKUP(S364,十干十二支!$A$1:B$61,2,FALSE))</f>
        <v>-</v>
      </c>
      <c r="AF364" s="32" t="str">
        <f>IF(T364="-","-",VLOOKUP(T364,十干十二支!$A$1:B$61,2,FALSE))</f>
        <v>-</v>
      </c>
      <c r="AG364" s="32" t="str">
        <f t="shared" si="54"/>
        <v>-</v>
      </c>
    </row>
    <row r="365" spans="2:33" ht="78.25" customHeight="1">
      <c r="B365" s="27" t="s">
        <v>317</v>
      </c>
      <c r="C365" s="27" t="s">
        <v>21</v>
      </c>
      <c r="D365" s="27" t="s">
        <v>21</v>
      </c>
      <c r="E365" s="28">
        <v>260</v>
      </c>
      <c r="F365" s="28">
        <v>1</v>
      </c>
      <c r="G365" s="29" t="s">
        <v>320</v>
      </c>
      <c r="H365" s="30" t="s">
        <v>321</v>
      </c>
      <c r="I365" s="31" t="s">
        <v>322</v>
      </c>
      <c r="J365" s="31" t="s">
        <v>21</v>
      </c>
      <c r="K365" s="31" t="s">
        <v>658</v>
      </c>
      <c r="L365" s="31" t="s">
        <v>758</v>
      </c>
      <c r="M365" s="31" t="s">
        <v>192</v>
      </c>
      <c r="N365" s="31" t="s">
        <v>244</v>
      </c>
      <c r="O365" s="31" t="s">
        <v>660</v>
      </c>
      <c r="P365" s="31" t="s">
        <v>661</v>
      </c>
      <c r="Q365" s="31" t="s">
        <v>21</v>
      </c>
      <c r="R365" s="32">
        <v>0</v>
      </c>
      <c r="S365" s="31" t="s">
        <v>21</v>
      </c>
      <c r="T365" s="31" t="s">
        <v>21</v>
      </c>
      <c r="U365" s="31" t="s">
        <v>21</v>
      </c>
      <c r="V365" s="31" t="s">
        <v>318</v>
      </c>
      <c r="W365" s="31" t="s">
        <v>43</v>
      </c>
      <c r="X365" s="31" t="s">
        <v>37</v>
      </c>
      <c r="Y365" s="31" t="s">
        <v>320</v>
      </c>
      <c r="Z365" s="31" t="s">
        <v>323</v>
      </c>
      <c r="AA365" s="32">
        <f>IF(W365="-","-",VLOOKUP(W365,十干十二支!A$2:B$61,2,FALSE))</f>
        <v>28</v>
      </c>
      <c r="AB365" s="32">
        <f>IF(X365="-","-",VLOOKUP(X365,十干十二支!$A$1:B$61,2,FALSE))</f>
        <v>27</v>
      </c>
      <c r="AC365" s="32">
        <f t="shared" si="53"/>
        <v>-1</v>
      </c>
      <c r="AD365" s="32">
        <f t="shared" si="55"/>
        <v>-1</v>
      </c>
      <c r="AE365" s="32" t="str">
        <f>IF(S365="-","-",VLOOKUP(S365,十干十二支!$A$1:B$61,2,FALSE))</f>
        <v>-</v>
      </c>
      <c r="AF365" s="32" t="str">
        <f>IF(T365="-","-",VLOOKUP(T365,十干十二支!$A$1:B$61,2,FALSE))</f>
        <v>-</v>
      </c>
      <c r="AG365" s="32" t="str">
        <f t="shared" si="54"/>
        <v>-</v>
      </c>
    </row>
    <row r="366" spans="2:33" ht="33.25" customHeight="1">
      <c r="B366" s="27" t="s">
        <v>792</v>
      </c>
      <c r="C366" s="27" t="s">
        <v>21</v>
      </c>
      <c r="D366" s="27" t="s">
        <v>324</v>
      </c>
      <c r="E366" s="28">
        <v>261</v>
      </c>
      <c r="F366" s="27" t="s">
        <v>21</v>
      </c>
      <c r="G366" s="29" t="s">
        <v>793</v>
      </c>
      <c r="H366" s="30" t="s">
        <v>794</v>
      </c>
      <c r="I366" s="31" t="s">
        <v>21</v>
      </c>
      <c r="J366" s="31" t="s">
        <v>21</v>
      </c>
      <c r="K366" s="31" t="s">
        <v>658</v>
      </c>
      <c r="L366" s="31" t="s">
        <v>666</v>
      </c>
      <c r="M366" s="31" t="s">
        <v>21</v>
      </c>
      <c r="N366" s="31" t="s">
        <v>21</v>
      </c>
      <c r="O366" s="31" t="s">
        <v>661</v>
      </c>
      <c r="P366" s="31" t="s">
        <v>660</v>
      </c>
      <c r="Q366" s="31" t="s">
        <v>21</v>
      </c>
      <c r="R366" s="31" t="s">
        <v>21</v>
      </c>
      <c r="S366" s="31" t="s">
        <v>21</v>
      </c>
      <c r="T366" s="31" t="s">
        <v>21</v>
      </c>
      <c r="U366" s="31" t="s">
        <v>21</v>
      </c>
      <c r="V366" s="31" t="s">
        <v>21</v>
      </c>
      <c r="W366" s="31" t="s">
        <v>21</v>
      </c>
      <c r="X366" s="31" t="s">
        <v>21</v>
      </c>
      <c r="Y366" s="31" t="s">
        <v>21</v>
      </c>
      <c r="Z366" s="31" t="s">
        <v>21</v>
      </c>
      <c r="AA366" s="32" t="str">
        <f>IF(W366="-","-",VLOOKUP(W366,十干十二支!A$2:B$61,2,FALSE))</f>
        <v>-</v>
      </c>
      <c r="AB366" s="32" t="str">
        <f>IF(X366="-","-",VLOOKUP(X366,十干十二支!$A$1:B$61,2,FALSE))</f>
        <v>-</v>
      </c>
      <c r="AC366" s="32" t="str">
        <f t="shared" si="53"/>
        <v>-</v>
      </c>
      <c r="AD366" s="32" t="str">
        <f t="shared" si="55"/>
        <v>-</v>
      </c>
      <c r="AE366" s="32" t="str">
        <f>IF(S366="-","-",VLOOKUP(S366,十干十二支!$A$1:B$61,2,FALSE))</f>
        <v>-</v>
      </c>
      <c r="AF366" s="32" t="str">
        <f>IF(T366="-","-",VLOOKUP(T366,十干十二支!$A$1:B$61,2,FALSE))</f>
        <v>-</v>
      </c>
      <c r="AG366" s="32" t="str">
        <f t="shared" si="54"/>
        <v>-</v>
      </c>
    </row>
    <row r="367" spans="2:33" ht="48.25" customHeight="1">
      <c r="B367" s="27" t="s">
        <v>324</v>
      </c>
      <c r="C367" s="27" t="s">
        <v>21</v>
      </c>
      <c r="D367" s="27" t="s">
        <v>21</v>
      </c>
      <c r="E367" s="28">
        <v>261</v>
      </c>
      <c r="F367" s="28">
        <v>1</v>
      </c>
      <c r="G367" s="29" t="s">
        <v>325</v>
      </c>
      <c r="H367" s="30" t="s">
        <v>326</v>
      </c>
      <c r="I367" s="31" t="s">
        <v>327</v>
      </c>
      <c r="J367" s="31" t="s">
        <v>21</v>
      </c>
      <c r="K367" s="31" t="s">
        <v>658</v>
      </c>
      <c r="L367" s="31" t="s">
        <v>758</v>
      </c>
      <c r="M367" s="31" t="s">
        <v>21</v>
      </c>
      <c r="N367" s="31" t="s">
        <v>21</v>
      </c>
      <c r="O367" s="31" t="s">
        <v>660</v>
      </c>
      <c r="P367" s="31" t="s">
        <v>661</v>
      </c>
      <c r="Q367" s="31" t="s">
        <v>21</v>
      </c>
      <c r="R367" s="31" t="s">
        <v>21</v>
      </c>
      <c r="S367" s="31" t="s">
        <v>21</v>
      </c>
      <c r="T367" s="31" t="s">
        <v>21</v>
      </c>
      <c r="U367" s="31" t="s">
        <v>21</v>
      </c>
      <c r="V367" s="31" t="s">
        <v>21</v>
      </c>
      <c r="W367" s="31" t="s">
        <v>143</v>
      </c>
      <c r="X367" s="31" t="s">
        <v>144</v>
      </c>
      <c r="Y367" s="31" t="s">
        <v>325</v>
      </c>
      <c r="Z367" s="31" t="s">
        <v>328</v>
      </c>
      <c r="AA367" s="32">
        <f>IF(W367="-","-",VLOOKUP(W367,十干十二支!A$2:B$61,2,FALSE))</f>
        <v>6</v>
      </c>
      <c r="AB367" s="32">
        <f>IF(X367="-","-",VLOOKUP(X367,十干十二支!$A$1:B$61,2,FALSE))</f>
        <v>5</v>
      </c>
      <c r="AC367" s="32">
        <f t="shared" si="53"/>
        <v>-1</v>
      </c>
      <c r="AD367" s="32">
        <f t="shared" si="55"/>
        <v>-1</v>
      </c>
      <c r="AE367" s="32" t="str">
        <f>IF(S367="-","-",VLOOKUP(S367,十干十二支!$A$1:B$61,2,FALSE))</f>
        <v>-</v>
      </c>
      <c r="AF367" s="32" t="str">
        <f>IF(T367="-","-",VLOOKUP(T367,十干十二支!$A$1:B$61,2,FALSE))</f>
        <v>-</v>
      </c>
      <c r="AG367" s="32" t="str">
        <f t="shared" si="54"/>
        <v>-</v>
      </c>
    </row>
    <row r="368" spans="2:33" ht="33.25" customHeight="1">
      <c r="B368" s="27" t="s">
        <v>795</v>
      </c>
      <c r="C368" s="27" t="s">
        <v>21</v>
      </c>
      <c r="D368" s="27" t="s">
        <v>329</v>
      </c>
      <c r="E368" s="28">
        <v>266</v>
      </c>
      <c r="F368" s="27" t="s">
        <v>21</v>
      </c>
      <c r="G368" s="29" t="s">
        <v>796</v>
      </c>
      <c r="H368" s="30" t="s">
        <v>797</v>
      </c>
      <c r="I368" s="31" t="s">
        <v>21</v>
      </c>
      <c r="J368" s="31" t="s">
        <v>685</v>
      </c>
      <c r="K368" s="31" t="s">
        <v>686</v>
      </c>
      <c r="L368" s="31" t="s">
        <v>666</v>
      </c>
      <c r="M368" s="31" t="s">
        <v>21</v>
      </c>
      <c r="N368" s="31" t="s">
        <v>21</v>
      </c>
      <c r="O368" s="31" t="s">
        <v>661</v>
      </c>
      <c r="P368" s="31" t="s">
        <v>661</v>
      </c>
      <c r="Q368" s="31" t="s">
        <v>21</v>
      </c>
      <c r="R368" s="31" t="s">
        <v>21</v>
      </c>
      <c r="S368" s="31" t="s">
        <v>21</v>
      </c>
      <c r="T368" s="31" t="s">
        <v>21</v>
      </c>
      <c r="U368" s="31" t="s">
        <v>21</v>
      </c>
      <c r="V368" s="31" t="s">
        <v>21</v>
      </c>
      <c r="W368" s="31" t="s">
        <v>21</v>
      </c>
      <c r="X368" s="31" t="s">
        <v>21</v>
      </c>
      <c r="Y368" s="31" t="s">
        <v>21</v>
      </c>
      <c r="Z368" s="31" t="s">
        <v>21</v>
      </c>
      <c r="AA368" s="32" t="str">
        <f>IF(W368="-","-",VLOOKUP(W368,十干十二支!A$2:B$61,2,FALSE))</f>
        <v>-</v>
      </c>
      <c r="AB368" s="32" t="str">
        <f>IF(X368="-","-",VLOOKUP(X368,十干十二支!$A$1:B$61,2,FALSE))</f>
        <v>-</v>
      </c>
      <c r="AC368" s="32" t="str">
        <f t="shared" si="53"/>
        <v>-</v>
      </c>
      <c r="AD368" s="32" t="str">
        <f t="shared" si="55"/>
        <v>-</v>
      </c>
      <c r="AE368" s="32" t="str">
        <f>IF(S368="-","-",VLOOKUP(S368,十干十二支!$A$1:B$61,2,FALSE))</f>
        <v>-</v>
      </c>
      <c r="AF368" s="32" t="str">
        <f>IF(T368="-","-",VLOOKUP(T368,十干十二支!$A$1:B$61,2,FALSE))</f>
        <v>-</v>
      </c>
      <c r="AG368" s="32" t="str">
        <f t="shared" si="54"/>
        <v>-</v>
      </c>
    </row>
    <row r="369" spans="2:33" ht="93.25" customHeight="1">
      <c r="B369" s="27" t="s">
        <v>329</v>
      </c>
      <c r="C369" s="27" t="s">
        <v>21</v>
      </c>
      <c r="D369" s="27" t="s">
        <v>21</v>
      </c>
      <c r="E369" s="28">
        <v>266</v>
      </c>
      <c r="F369" s="28">
        <v>1</v>
      </c>
      <c r="G369" s="29" t="s">
        <v>330</v>
      </c>
      <c r="H369" s="30" t="s">
        <v>331</v>
      </c>
      <c r="I369" s="31" t="s">
        <v>332</v>
      </c>
      <c r="J369" s="31" t="s">
        <v>21</v>
      </c>
      <c r="K369" s="31" t="s">
        <v>658</v>
      </c>
      <c r="L369" s="31" t="s">
        <v>758</v>
      </c>
      <c r="M369" s="31" t="s">
        <v>244</v>
      </c>
      <c r="N369" s="31" t="s">
        <v>245</v>
      </c>
      <c r="O369" s="31" t="s">
        <v>660</v>
      </c>
      <c r="P369" s="31" t="s">
        <v>660</v>
      </c>
      <c r="Q369" s="32">
        <v>0</v>
      </c>
      <c r="R369" s="31" t="s">
        <v>21</v>
      </c>
      <c r="S369" s="31" t="s">
        <v>143</v>
      </c>
      <c r="T369" s="31" t="s">
        <v>21</v>
      </c>
      <c r="U369" s="31" t="s">
        <v>334</v>
      </c>
      <c r="V369" s="31" t="s">
        <v>21</v>
      </c>
      <c r="W369" s="31" t="s">
        <v>21</v>
      </c>
      <c r="X369" s="31" t="s">
        <v>21</v>
      </c>
      <c r="Y369" s="31" t="s">
        <v>21</v>
      </c>
      <c r="Z369" s="31" t="s">
        <v>21</v>
      </c>
      <c r="AA369" s="32" t="str">
        <f>IF(W369="-","-",VLOOKUP(W369,十干十二支!A$2:B$61,2,FALSE))</f>
        <v>-</v>
      </c>
      <c r="AB369" s="32" t="str">
        <f>IF(X369="-","-",VLOOKUP(X369,十干十二支!$A$1:B$61,2,FALSE))</f>
        <v>-</v>
      </c>
      <c r="AC369" s="32" t="str">
        <f t="shared" si="53"/>
        <v>-</v>
      </c>
      <c r="AD369" s="32" t="str">
        <f t="shared" si="55"/>
        <v>-</v>
      </c>
      <c r="AE369" s="32">
        <f>IF(S369="-","-",VLOOKUP(S369,十干十二支!$A$1:B$61,2,FALSE))</f>
        <v>6</v>
      </c>
      <c r="AF369" s="32" t="str">
        <f>IF(T369="-","-",VLOOKUP(T369,十干十二支!$A$1:B$61,2,FALSE))</f>
        <v>-</v>
      </c>
      <c r="AG369" s="32">
        <f t="shared" si="54"/>
        <v>1</v>
      </c>
    </row>
    <row r="370" spans="2:33" ht="33.25" customHeight="1">
      <c r="B370" s="27" t="s">
        <v>333</v>
      </c>
      <c r="C370" s="27" t="s">
        <v>329</v>
      </c>
      <c r="D370" s="27" t="s">
        <v>21</v>
      </c>
      <c r="E370" s="28">
        <v>266</v>
      </c>
      <c r="F370" s="27" t="s">
        <v>21</v>
      </c>
      <c r="G370" s="29" t="s">
        <v>334</v>
      </c>
      <c r="H370" s="30" t="s">
        <v>335</v>
      </c>
      <c r="I370" s="31" t="s">
        <v>21</v>
      </c>
      <c r="J370" s="31" t="s">
        <v>21</v>
      </c>
      <c r="K370" s="31" t="s">
        <v>658</v>
      </c>
      <c r="L370" s="31" t="s">
        <v>758</v>
      </c>
      <c r="M370" s="31" t="s">
        <v>192</v>
      </c>
      <c r="N370" s="31" t="s">
        <v>244</v>
      </c>
      <c r="O370" s="31" t="s">
        <v>661</v>
      </c>
      <c r="P370" s="31" t="s">
        <v>661</v>
      </c>
      <c r="Q370" s="31" t="s">
        <v>21</v>
      </c>
      <c r="R370" s="32">
        <v>0</v>
      </c>
      <c r="S370" s="31" t="s">
        <v>21</v>
      </c>
      <c r="T370" s="31" t="s">
        <v>336</v>
      </c>
      <c r="U370" s="31" t="s">
        <v>21</v>
      </c>
      <c r="V370" s="31" t="s">
        <v>330</v>
      </c>
      <c r="W370" s="31" t="s">
        <v>21</v>
      </c>
      <c r="X370" s="31" t="s">
        <v>21</v>
      </c>
      <c r="Y370" s="31" t="s">
        <v>21</v>
      </c>
      <c r="Z370" s="31" t="s">
        <v>21</v>
      </c>
      <c r="AA370" s="32" t="str">
        <f>IF(W370="-","-",VLOOKUP(W370,十干十二支!A$2:B$61,2,FALSE))</f>
        <v>-</v>
      </c>
      <c r="AB370" s="32" t="str">
        <f>IF(X370="-","-",VLOOKUP(X370,十干十二支!$A$1:B$61,2,FALSE))</f>
        <v>-</v>
      </c>
      <c r="AC370" s="32" t="str">
        <f t="shared" si="53"/>
        <v>-</v>
      </c>
      <c r="AD370" s="32" t="str">
        <f t="shared" si="55"/>
        <v>-</v>
      </c>
      <c r="AE370" s="32" t="str">
        <f>IF(S370="-","-",VLOOKUP(S370,十干十二支!$A$1:B$61,2,FALSE))</f>
        <v>-</v>
      </c>
      <c r="AF370" s="32">
        <f>IF(T370="-","-",VLOOKUP(T370,十干十二支!$A$1:B$61,2,FALSE))</f>
        <v>7</v>
      </c>
      <c r="AG370" s="32" t="str">
        <f t="shared" si="54"/>
        <v>-</v>
      </c>
    </row>
    <row r="371" spans="2:33" ht="48.25" customHeight="1">
      <c r="B371" s="27" t="s">
        <v>798</v>
      </c>
      <c r="C371" s="27" t="s">
        <v>21</v>
      </c>
      <c r="D371" s="27" t="s">
        <v>337</v>
      </c>
      <c r="E371" s="28">
        <v>272</v>
      </c>
      <c r="F371" s="27" t="s">
        <v>21</v>
      </c>
      <c r="G371" s="29" t="s">
        <v>799</v>
      </c>
      <c r="H371" s="30" t="s">
        <v>800</v>
      </c>
      <c r="I371" s="31" t="s">
        <v>21</v>
      </c>
      <c r="J371" s="31" t="s">
        <v>21</v>
      </c>
      <c r="K371" s="31" t="s">
        <v>658</v>
      </c>
      <c r="L371" s="31" t="s">
        <v>666</v>
      </c>
      <c r="M371" s="31" t="s">
        <v>21</v>
      </c>
      <c r="N371" s="31" t="s">
        <v>21</v>
      </c>
      <c r="O371" s="31" t="s">
        <v>661</v>
      </c>
      <c r="P371" s="31" t="s">
        <v>660</v>
      </c>
      <c r="Q371" s="31" t="s">
        <v>21</v>
      </c>
      <c r="R371" s="31" t="s">
        <v>21</v>
      </c>
      <c r="S371" s="31" t="s">
        <v>21</v>
      </c>
      <c r="T371" s="31" t="s">
        <v>21</v>
      </c>
      <c r="U371" s="31" t="s">
        <v>21</v>
      </c>
      <c r="V371" s="31" t="s">
        <v>21</v>
      </c>
      <c r="W371" s="31" t="s">
        <v>21</v>
      </c>
      <c r="X371" s="31" t="s">
        <v>21</v>
      </c>
      <c r="Y371" s="31" t="s">
        <v>21</v>
      </c>
      <c r="Z371" s="31" t="s">
        <v>21</v>
      </c>
      <c r="AA371" s="32" t="str">
        <f>IF(W371="-","-",VLOOKUP(W371,十干十二支!A$2:B$61,2,FALSE))</f>
        <v>-</v>
      </c>
      <c r="AB371" s="32" t="str">
        <f>IF(X371="-","-",VLOOKUP(X371,十干十二支!$A$1:B$61,2,FALSE))</f>
        <v>-</v>
      </c>
      <c r="AC371" s="32" t="str">
        <f t="shared" si="53"/>
        <v>-</v>
      </c>
      <c r="AD371" s="32" t="str">
        <f t="shared" si="55"/>
        <v>-</v>
      </c>
      <c r="AE371" s="32" t="str">
        <f>IF(S371="-","-",VLOOKUP(S371,十干十二支!$A$1:B$61,2,FALSE))</f>
        <v>-</v>
      </c>
      <c r="AF371" s="32" t="str">
        <f>IF(T371="-","-",VLOOKUP(T371,十干十二支!$A$1:B$61,2,FALSE))</f>
        <v>-</v>
      </c>
      <c r="AG371" s="32" t="str">
        <f t="shared" si="54"/>
        <v>-</v>
      </c>
    </row>
    <row r="372" spans="2:33" ht="48.25" customHeight="1">
      <c r="B372" s="27" t="s">
        <v>337</v>
      </c>
      <c r="C372" s="27" t="s">
        <v>21</v>
      </c>
      <c r="D372" s="27" t="s">
        <v>21</v>
      </c>
      <c r="E372" s="28">
        <v>272</v>
      </c>
      <c r="F372" s="28">
        <v>1</v>
      </c>
      <c r="G372" s="29" t="s">
        <v>338</v>
      </c>
      <c r="H372" s="30" t="s">
        <v>339</v>
      </c>
      <c r="I372" s="31" t="s">
        <v>340</v>
      </c>
      <c r="J372" s="31" t="s">
        <v>21</v>
      </c>
      <c r="K372" s="31" t="s">
        <v>658</v>
      </c>
      <c r="L372" s="31" t="s">
        <v>758</v>
      </c>
      <c r="M372" s="31" t="s">
        <v>21</v>
      </c>
      <c r="N372" s="31" t="s">
        <v>21</v>
      </c>
      <c r="O372" s="31" t="s">
        <v>661</v>
      </c>
      <c r="P372" s="31" t="s">
        <v>661</v>
      </c>
      <c r="Q372" s="31" t="s">
        <v>21</v>
      </c>
      <c r="R372" s="31" t="s">
        <v>21</v>
      </c>
      <c r="S372" s="31" t="s">
        <v>21</v>
      </c>
      <c r="T372" s="31" t="s">
        <v>21</v>
      </c>
      <c r="U372" s="31" t="s">
        <v>21</v>
      </c>
      <c r="V372" s="31" t="s">
        <v>21</v>
      </c>
      <c r="W372" s="31" t="s">
        <v>50</v>
      </c>
      <c r="X372" s="31" t="s">
        <v>341</v>
      </c>
      <c r="Y372" s="31" t="s">
        <v>338</v>
      </c>
      <c r="Z372" s="31" t="s">
        <v>342</v>
      </c>
      <c r="AA372" s="32">
        <f>IF(W372="-","-",VLOOKUP(W372,十干十二支!A$2:B$61,2,FALSE))</f>
        <v>47</v>
      </c>
      <c r="AB372" s="32">
        <f>IF(X372="-","-",VLOOKUP(X372,十干十二支!$A$1:B$61,2,FALSE))</f>
        <v>46</v>
      </c>
      <c r="AC372" s="32">
        <f t="shared" si="53"/>
        <v>-1</v>
      </c>
      <c r="AD372" s="32">
        <f t="shared" si="55"/>
        <v>-1</v>
      </c>
      <c r="AE372" s="32" t="str">
        <f>IF(S372="-","-",VLOOKUP(S372,十干十二支!$A$1:B$61,2,FALSE))</f>
        <v>-</v>
      </c>
      <c r="AF372" s="32" t="str">
        <f>IF(T372="-","-",VLOOKUP(T372,十干十二支!$A$1:B$61,2,FALSE))</f>
        <v>-</v>
      </c>
      <c r="AG372" s="32" t="str">
        <f t="shared" si="54"/>
        <v>-</v>
      </c>
    </row>
    <row r="373" spans="2:33" ht="78.25" customHeight="1">
      <c r="B373" s="27" t="s">
        <v>343</v>
      </c>
      <c r="C373" s="27" t="s">
        <v>21</v>
      </c>
      <c r="D373" s="27" t="s">
        <v>21</v>
      </c>
      <c r="E373" s="28">
        <v>272</v>
      </c>
      <c r="F373" s="28">
        <v>2</v>
      </c>
      <c r="G373" s="29" t="s">
        <v>344</v>
      </c>
      <c r="H373" s="30" t="s">
        <v>345</v>
      </c>
      <c r="I373" s="31" t="s">
        <v>346</v>
      </c>
      <c r="J373" s="31" t="s">
        <v>21</v>
      </c>
      <c r="K373" s="31" t="s">
        <v>658</v>
      </c>
      <c r="L373" s="31" t="s">
        <v>758</v>
      </c>
      <c r="M373" s="31" t="s">
        <v>21</v>
      </c>
      <c r="N373" s="31" t="s">
        <v>21</v>
      </c>
      <c r="O373" s="31" t="s">
        <v>660</v>
      </c>
      <c r="P373" s="31" t="s">
        <v>661</v>
      </c>
      <c r="Q373" s="31" t="s">
        <v>21</v>
      </c>
      <c r="R373" s="31" t="s">
        <v>21</v>
      </c>
      <c r="S373" s="31" t="s">
        <v>21</v>
      </c>
      <c r="T373" s="31" t="s">
        <v>21</v>
      </c>
      <c r="U373" s="31" t="s">
        <v>21</v>
      </c>
      <c r="V373" s="31" t="s">
        <v>21</v>
      </c>
      <c r="W373" s="31" t="s">
        <v>119</v>
      </c>
      <c r="X373" s="31" t="s">
        <v>101</v>
      </c>
      <c r="Y373" s="31" t="s">
        <v>344</v>
      </c>
      <c r="Z373" s="31" t="s">
        <v>347</v>
      </c>
      <c r="AA373" s="32">
        <f>IF(W373="-","-",VLOOKUP(W373,十干十二支!A$2:B$61,2,FALSE))</f>
        <v>17</v>
      </c>
      <c r="AB373" s="32">
        <f>IF(X373="-","-",VLOOKUP(X373,十干十二支!$A$1:B$61,2,FALSE))</f>
        <v>16</v>
      </c>
      <c r="AC373" s="32">
        <f t="shared" si="53"/>
        <v>-1</v>
      </c>
      <c r="AD373" s="32">
        <f t="shared" si="55"/>
        <v>-1</v>
      </c>
      <c r="AE373" s="32" t="str">
        <f>IF(S373="-","-",VLOOKUP(S373,十干十二支!$A$1:B$61,2,FALSE))</f>
        <v>-</v>
      </c>
      <c r="AF373" s="32" t="str">
        <f>IF(T373="-","-",VLOOKUP(T373,十干十二支!$A$1:B$61,2,FALSE))</f>
        <v>-</v>
      </c>
      <c r="AG373" s="32" t="str">
        <f t="shared" si="54"/>
        <v>-</v>
      </c>
    </row>
    <row r="374" spans="2:33" ht="33.25" customHeight="1">
      <c r="B374" s="27" t="s">
        <v>801</v>
      </c>
      <c r="C374" s="27" t="s">
        <v>21</v>
      </c>
      <c r="D374" s="27" t="s">
        <v>348</v>
      </c>
      <c r="E374" s="28">
        <v>275</v>
      </c>
      <c r="F374" s="27" t="s">
        <v>21</v>
      </c>
      <c r="G374" s="29" t="s">
        <v>802</v>
      </c>
      <c r="H374" s="30" t="s">
        <v>803</v>
      </c>
      <c r="I374" s="31" t="s">
        <v>21</v>
      </c>
      <c r="J374" s="31" t="s">
        <v>21</v>
      </c>
      <c r="K374" s="31" t="s">
        <v>658</v>
      </c>
      <c r="L374" s="31" t="s">
        <v>666</v>
      </c>
      <c r="M374" s="31" t="s">
        <v>21</v>
      </c>
      <c r="N374" s="31" t="s">
        <v>21</v>
      </c>
      <c r="O374" s="31" t="s">
        <v>661</v>
      </c>
      <c r="P374" s="31" t="s">
        <v>660</v>
      </c>
      <c r="Q374" s="31" t="s">
        <v>21</v>
      </c>
      <c r="R374" s="31" t="s">
        <v>21</v>
      </c>
      <c r="S374" s="31" t="s">
        <v>21</v>
      </c>
      <c r="T374" s="31" t="s">
        <v>21</v>
      </c>
      <c r="U374" s="31" t="s">
        <v>21</v>
      </c>
      <c r="V374" s="31" t="s">
        <v>21</v>
      </c>
      <c r="W374" s="31" t="s">
        <v>21</v>
      </c>
      <c r="X374" s="31" t="s">
        <v>21</v>
      </c>
      <c r="Y374" s="31" t="s">
        <v>21</v>
      </c>
      <c r="Z374" s="31" t="s">
        <v>21</v>
      </c>
      <c r="AA374" s="32" t="str">
        <f>IF(W374="-","-",VLOOKUP(W374,十干十二支!A$2:B$61,2,FALSE))</f>
        <v>-</v>
      </c>
      <c r="AB374" s="32" t="str">
        <f>IF(X374="-","-",VLOOKUP(X374,十干十二支!$A$1:B$61,2,FALSE))</f>
        <v>-</v>
      </c>
      <c r="AC374" s="32" t="str">
        <f t="shared" si="53"/>
        <v>-</v>
      </c>
      <c r="AD374" s="32" t="str">
        <f t="shared" si="55"/>
        <v>-</v>
      </c>
      <c r="AE374" s="32" t="str">
        <f>IF(S374="-","-",VLOOKUP(S374,十干十二支!$A$1:B$61,2,FALSE))</f>
        <v>-</v>
      </c>
      <c r="AF374" s="32" t="str">
        <f>IF(T374="-","-",VLOOKUP(T374,十干十二支!$A$1:B$61,2,FALSE))</f>
        <v>-</v>
      </c>
      <c r="AG374" s="32" t="str">
        <f t="shared" si="54"/>
        <v>-</v>
      </c>
    </row>
    <row r="375" spans="2:33" ht="78.25" customHeight="1">
      <c r="B375" s="27" t="s">
        <v>348</v>
      </c>
      <c r="C375" s="27" t="s">
        <v>21</v>
      </c>
      <c r="D375" s="27" t="s">
        <v>21</v>
      </c>
      <c r="E375" s="28">
        <v>275</v>
      </c>
      <c r="F375" s="28">
        <v>1</v>
      </c>
      <c r="G375" s="29" t="s">
        <v>349</v>
      </c>
      <c r="H375" s="30" t="s">
        <v>350</v>
      </c>
      <c r="I375" s="31" t="s">
        <v>351</v>
      </c>
      <c r="J375" s="31" t="s">
        <v>21</v>
      </c>
      <c r="K375" s="31" t="s">
        <v>658</v>
      </c>
      <c r="L375" s="31" t="s">
        <v>769</v>
      </c>
      <c r="M375" s="31" t="s">
        <v>21</v>
      </c>
      <c r="N375" s="31" t="s">
        <v>21</v>
      </c>
      <c r="O375" s="31" t="s">
        <v>660</v>
      </c>
      <c r="P375" s="31" t="s">
        <v>661</v>
      </c>
      <c r="Q375" s="31" t="s">
        <v>21</v>
      </c>
      <c r="R375" s="31" t="s">
        <v>21</v>
      </c>
      <c r="S375" s="31" t="s">
        <v>21</v>
      </c>
      <c r="T375" s="31" t="s">
        <v>21</v>
      </c>
      <c r="U375" s="31" t="s">
        <v>21</v>
      </c>
      <c r="V375" s="31" t="s">
        <v>21</v>
      </c>
      <c r="W375" s="31" t="s">
        <v>280</v>
      </c>
      <c r="X375" s="31" t="s">
        <v>70</v>
      </c>
      <c r="Y375" s="31" t="s">
        <v>349</v>
      </c>
      <c r="Z375" s="31" t="s">
        <v>352</v>
      </c>
      <c r="AA375" s="32">
        <f>IF(W375="-","-",VLOOKUP(W375,十干十二支!A$2:B$61,2,FALSE))</f>
        <v>12</v>
      </c>
      <c r="AB375" s="32">
        <f>IF(X375="-","-",VLOOKUP(X375,十干十二支!$A$1:B$61,2,FALSE))</f>
        <v>11</v>
      </c>
      <c r="AC375" s="32">
        <f t="shared" si="53"/>
        <v>-1</v>
      </c>
      <c r="AD375" s="32">
        <f t="shared" si="55"/>
        <v>-1</v>
      </c>
      <c r="AE375" s="32" t="str">
        <f>IF(S375="-","-",VLOOKUP(S375,十干十二支!$A$1:B$61,2,FALSE))</f>
        <v>-</v>
      </c>
      <c r="AF375" s="32" t="str">
        <f>IF(T375="-","-",VLOOKUP(T375,十干十二支!$A$1:B$61,2,FALSE))</f>
        <v>-</v>
      </c>
      <c r="AG375" s="32" t="str">
        <f t="shared" si="54"/>
        <v>-</v>
      </c>
    </row>
    <row r="376" spans="2:33" ht="33.25" customHeight="1">
      <c r="B376" s="27" t="s">
        <v>804</v>
      </c>
      <c r="C376" s="27" t="s">
        <v>21</v>
      </c>
      <c r="D376" s="27" t="s">
        <v>353</v>
      </c>
      <c r="E376" s="28">
        <v>280</v>
      </c>
      <c r="F376" s="27" t="s">
        <v>21</v>
      </c>
      <c r="G376" s="29" t="s">
        <v>805</v>
      </c>
      <c r="H376" s="30" t="s">
        <v>806</v>
      </c>
      <c r="I376" s="31" t="s">
        <v>21</v>
      </c>
      <c r="J376" s="31" t="s">
        <v>21</v>
      </c>
      <c r="K376" s="31" t="s">
        <v>658</v>
      </c>
      <c r="L376" s="31" t="s">
        <v>666</v>
      </c>
      <c r="M376" s="31" t="s">
        <v>21</v>
      </c>
      <c r="N376" s="31" t="s">
        <v>21</v>
      </c>
      <c r="O376" s="31" t="s">
        <v>661</v>
      </c>
      <c r="P376" s="31" t="s">
        <v>660</v>
      </c>
      <c r="Q376" s="31" t="s">
        <v>21</v>
      </c>
      <c r="R376" s="31" t="s">
        <v>21</v>
      </c>
      <c r="S376" s="31" t="s">
        <v>21</v>
      </c>
      <c r="T376" s="31" t="s">
        <v>21</v>
      </c>
      <c r="U376" s="31" t="s">
        <v>21</v>
      </c>
      <c r="V376" s="31" t="s">
        <v>21</v>
      </c>
      <c r="W376" s="31" t="s">
        <v>21</v>
      </c>
      <c r="X376" s="31" t="s">
        <v>21</v>
      </c>
      <c r="Y376" s="31" t="s">
        <v>21</v>
      </c>
      <c r="Z376" s="31" t="s">
        <v>21</v>
      </c>
      <c r="AA376" s="32" t="str">
        <f>IF(W376="-","-",VLOOKUP(W376,十干十二支!A$2:B$61,2,FALSE))</f>
        <v>-</v>
      </c>
      <c r="AB376" s="32" t="str">
        <f>IF(X376="-","-",VLOOKUP(X376,十干十二支!$A$1:B$61,2,FALSE))</f>
        <v>-</v>
      </c>
      <c r="AC376" s="32" t="str">
        <f t="shared" si="53"/>
        <v>-</v>
      </c>
      <c r="AD376" s="32" t="str">
        <f t="shared" si="55"/>
        <v>-</v>
      </c>
      <c r="AE376" s="32" t="str">
        <f>IF(S376="-","-",VLOOKUP(S376,十干十二支!$A$1:B$61,2,FALSE))</f>
        <v>-</v>
      </c>
      <c r="AF376" s="32" t="str">
        <f>IF(T376="-","-",VLOOKUP(T376,十干十二支!$A$1:B$61,2,FALSE))</f>
        <v>-</v>
      </c>
      <c r="AG376" s="32" t="str">
        <f t="shared" si="54"/>
        <v>-</v>
      </c>
    </row>
    <row r="377" spans="2:33" ht="78.25" customHeight="1">
      <c r="B377" s="27" t="s">
        <v>353</v>
      </c>
      <c r="C377" s="27" t="s">
        <v>21</v>
      </c>
      <c r="D377" s="27" t="s">
        <v>21</v>
      </c>
      <c r="E377" s="28">
        <v>280</v>
      </c>
      <c r="F377" s="28">
        <v>1</v>
      </c>
      <c r="G377" s="29" t="s">
        <v>354</v>
      </c>
      <c r="H377" s="30" t="s">
        <v>355</v>
      </c>
      <c r="I377" s="31" t="s">
        <v>356</v>
      </c>
      <c r="J377" s="31" t="s">
        <v>21</v>
      </c>
      <c r="K377" s="31" t="s">
        <v>658</v>
      </c>
      <c r="L377" s="31" t="s">
        <v>807</v>
      </c>
      <c r="M377" s="31" t="s">
        <v>21</v>
      </c>
      <c r="N377" s="31" t="s">
        <v>21</v>
      </c>
      <c r="O377" s="31" t="s">
        <v>660</v>
      </c>
      <c r="P377" s="31" t="s">
        <v>661</v>
      </c>
      <c r="Q377" s="31" t="s">
        <v>21</v>
      </c>
      <c r="R377" s="31" t="s">
        <v>21</v>
      </c>
      <c r="S377" s="31" t="s">
        <v>21</v>
      </c>
      <c r="T377" s="31" t="s">
        <v>21</v>
      </c>
      <c r="U377" s="31" t="s">
        <v>21</v>
      </c>
      <c r="V377" s="31" t="s">
        <v>21</v>
      </c>
      <c r="W377" s="31" t="s">
        <v>70</v>
      </c>
      <c r="X377" s="31" t="s">
        <v>71</v>
      </c>
      <c r="Y377" s="31" t="s">
        <v>354</v>
      </c>
      <c r="Z377" s="31" t="s">
        <v>357</v>
      </c>
      <c r="AA377" s="32">
        <f>IF(W377="-","-",VLOOKUP(W377,十干十二支!A$2:B$61,2,FALSE))</f>
        <v>11</v>
      </c>
      <c r="AB377" s="32">
        <f>IF(X377="-","-",VLOOKUP(X377,十干十二支!$A$1:B$61,2,FALSE))</f>
        <v>10</v>
      </c>
      <c r="AC377" s="32">
        <f t="shared" si="53"/>
        <v>-1</v>
      </c>
      <c r="AD377" s="32">
        <f t="shared" si="55"/>
        <v>-1</v>
      </c>
      <c r="AE377" s="32" t="str">
        <f>IF(S377="-","-",VLOOKUP(S377,十干十二支!$A$1:B$61,2,FALSE))</f>
        <v>-</v>
      </c>
      <c r="AF377" s="32" t="str">
        <f>IF(T377="-","-",VLOOKUP(T377,十干十二支!$A$1:B$61,2,FALSE))</f>
        <v>-</v>
      </c>
      <c r="AG377" s="32" t="str">
        <f t="shared" si="54"/>
        <v>-</v>
      </c>
    </row>
    <row r="378" spans="2:33" ht="48.25" customHeight="1">
      <c r="B378" s="27" t="s">
        <v>808</v>
      </c>
      <c r="C378" s="27" t="s">
        <v>21</v>
      </c>
      <c r="D378" s="27" t="s">
        <v>358</v>
      </c>
      <c r="E378" s="28">
        <v>285</v>
      </c>
      <c r="F378" s="27" t="s">
        <v>21</v>
      </c>
      <c r="G378" s="29" t="s">
        <v>809</v>
      </c>
      <c r="H378" s="30" t="s">
        <v>810</v>
      </c>
      <c r="I378" s="31" t="s">
        <v>21</v>
      </c>
      <c r="J378" s="31" t="s">
        <v>21</v>
      </c>
      <c r="K378" s="31" t="s">
        <v>658</v>
      </c>
      <c r="L378" s="31" t="s">
        <v>666</v>
      </c>
      <c r="M378" s="31" t="s">
        <v>21</v>
      </c>
      <c r="N378" s="31" t="s">
        <v>21</v>
      </c>
      <c r="O378" s="31" t="s">
        <v>661</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53"/>
        <v>-</v>
      </c>
      <c r="AD378" s="32" t="str">
        <f t="shared" si="55"/>
        <v>-</v>
      </c>
      <c r="AE378" s="32" t="str">
        <f>IF(S378="-","-",VLOOKUP(S378,十干十二支!$A$1:B$61,2,FALSE))</f>
        <v>-</v>
      </c>
      <c r="AF378" s="32" t="str">
        <f>IF(T378="-","-",VLOOKUP(T378,十干十二支!$A$1:B$61,2,FALSE))</f>
        <v>-</v>
      </c>
      <c r="AG378" s="32" t="str">
        <f t="shared" si="54"/>
        <v>-</v>
      </c>
    </row>
    <row r="379" spans="2:33" ht="63.25" customHeight="1">
      <c r="B379" s="27" t="s">
        <v>358</v>
      </c>
      <c r="C379" s="27" t="s">
        <v>21</v>
      </c>
      <c r="D379" s="27" t="s">
        <v>21</v>
      </c>
      <c r="E379" s="28">
        <v>285</v>
      </c>
      <c r="F379" s="28">
        <v>1</v>
      </c>
      <c r="G379" s="29" t="s">
        <v>359</v>
      </c>
      <c r="H379" s="30" t="s">
        <v>360</v>
      </c>
      <c r="I379" s="31" t="s">
        <v>361</v>
      </c>
      <c r="J379" s="31" t="s">
        <v>21</v>
      </c>
      <c r="K379" s="31" t="s">
        <v>658</v>
      </c>
      <c r="L379" s="31" t="s">
        <v>758</v>
      </c>
      <c r="M379" s="31" t="s">
        <v>21</v>
      </c>
      <c r="N379" s="31" t="s">
        <v>21</v>
      </c>
      <c r="O379" s="31" t="s">
        <v>660</v>
      </c>
      <c r="P379" s="31" t="s">
        <v>661</v>
      </c>
      <c r="Q379" s="31" t="s">
        <v>21</v>
      </c>
      <c r="R379" s="31" t="s">
        <v>21</v>
      </c>
      <c r="S379" s="31" t="s">
        <v>21</v>
      </c>
      <c r="T379" s="31" t="s">
        <v>21</v>
      </c>
      <c r="U379" s="31" t="s">
        <v>21</v>
      </c>
      <c r="V379" s="31" t="s">
        <v>21</v>
      </c>
      <c r="W379" s="31" t="s">
        <v>143</v>
      </c>
      <c r="X379" s="31" t="s">
        <v>144</v>
      </c>
      <c r="Y379" s="31" t="s">
        <v>359</v>
      </c>
      <c r="Z379" s="31" t="s">
        <v>362</v>
      </c>
      <c r="AA379" s="32">
        <f>IF(W379="-","-",VLOOKUP(W379,十干十二支!A$2:B$61,2,FALSE))</f>
        <v>6</v>
      </c>
      <c r="AB379" s="32">
        <f>IF(X379="-","-",VLOOKUP(X379,十干十二支!$A$1:B$61,2,FALSE))</f>
        <v>5</v>
      </c>
      <c r="AC379" s="32">
        <f t="shared" si="53"/>
        <v>-1</v>
      </c>
      <c r="AD379" s="32">
        <f t="shared" si="55"/>
        <v>-1</v>
      </c>
      <c r="AE379" s="32" t="str">
        <f>IF(S379="-","-",VLOOKUP(S379,十干十二支!$A$1:B$61,2,FALSE))</f>
        <v>-</v>
      </c>
      <c r="AF379" s="32" t="str">
        <f>IF(T379="-","-",VLOOKUP(T379,十干十二支!$A$1:B$61,2,FALSE))</f>
        <v>-</v>
      </c>
      <c r="AG379" s="32" t="str">
        <f t="shared" si="54"/>
        <v>-</v>
      </c>
    </row>
    <row r="380" spans="2:33" ht="33.25" customHeight="1">
      <c r="B380" s="27" t="s">
        <v>811</v>
      </c>
      <c r="C380" s="27" t="s">
        <v>21</v>
      </c>
      <c r="D380" s="27" t="s">
        <v>363</v>
      </c>
      <c r="E380" s="28">
        <v>289</v>
      </c>
      <c r="F380" s="27" t="s">
        <v>21</v>
      </c>
      <c r="G380" s="29" t="s">
        <v>812</v>
      </c>
      <c r="H380" s="30" t="s">
        <v>813</v>
      </c>
      <c r="I380" s="31" t="s">
        <v>21</v>
      </c>
      <c r="J380" s="31" t="s">
        <v>21</v>
      </c>
      <c r="K380" s="31" t="s">
        <v>658</v>
      </c>
      <c r="L380" s="31" t="s">
        <v>666</v>
      </c>
      <c r="M380" s="31" t="s">
        <v>21</v>
      </c>
      <c r="N380" s="31" t="s">
        <v>21</v>
      </c>
      <c r="O380" s="31" t="s">
        <v>661</v>
      </c>
      <c r="P380" s="31" t="s">
        <v>660</v>
      </c>
      <c r="Q380" s="31" t="s">
        <v>21</v>
      </c>
      <c r="R380" s="31" t="s">
        <v>21</v>
      </c>
      <c r="S380" s="31" t="s">
        <v>21</v>
      </c>
      <c r="T380" s="31" t="s">
        <v>21</v>
      </c>
      <c r="U380" s="31" t="s">
        <v>21</v>
      </c>
      <c r="V380" s="31" t="s">
        <v>21</v>
      </c>
      <c r="W380" s="31" t="s">
        <v>21</v>
      </c>
      <c r="X380" s="31" t="s">
        <v>21</v>
      </c>
      <c r="Y380" s="31" t="s">
        <v>21</v>
      </c>
      <c r="Z380" s="31" t="s">
        <v>21</v>
      </c>
      <c r="AA380" s="32" t="str">
        <f>IF(W380="-","-",VLOOKUP(W380,十干十二支!A$2:B$61,2,FALSE))</f>
        <v>-</v>
      </c>
      <c r="AB380" s="32" t="str">
        <f>IF(X380="-","-",VLOOKUP(X380,十干十二支!$A$1:B$61,2,FALSE))</f>
        <v>-</v>
      </c>
      <c r="AC380" s="32" t="str">
        <f t="shared" si="53"/>
        <v>-</v>
      </c>
      <c r="AD380" s="32" t="str">
        <f t="shared" si="55"/>
        <v>-</v>
      </c>
      <c r="AE380" s="32" t="str">
        <f>IF(S380="-","-",VLOOKUP(S380,十干十二支!$A$1:B$61,2,FALSE))</f>
        <v>-</v>
      </c>
      <c r="AF380" s="32" t="str">
        <f>IF(T380="-","-",VLOOKUP(T380,十干十二支!$A$1:B$61,2,FALSE))</f>
        <v>-</v>
      </c>
      <c r="AG380" s="32" t="str">
        <f t="shared" si="54"/>
        <v>-</v>
      </c>
    </row>
    <row r="381" spans="2:33" ht="48.25" customHeight="1">
      <c r="B381" s="27" t="s">
        <v>363</v>
      </c>
      <c r="C381" s="27" t="s">
        <v>21</v>
      </c>
      <c r="D381" s="27" t="s">
        <v>21</v>
      </c>
      <c r="E381" s="28">
        <v>289</v>
      </c>
      <c r="F381" s="28">
        <v>1</v>
      </c>
      <c r="G381" s="29" t="s">
        <v>364</v>
      </c>
      <c r="H381" s="30" t="s">
        <v>365</v>
      </c>
      <c r="I381" s="31" t="s">
        <v>366</v>
      </c>
      <c r="J381" s="31" t="s">
        <v>21</v>
      </c>
      <c r="K381" s="31" t="s">
        <v>658</v>
      </c>
      <c r="L381" s="31" t="s">
        <v>758</v>
      </c>
      <c r="M381" s="31" t="s">
        <v>21</v>
      </c>
      <c r="N381" s="31" t="s">
        <v>21</v>
      </c>
      <c r="O381" s="31" t="s">
        <v>660</v>
      </c>
      <c r="P381" s="31" t="s">
        <v>661</v>
      </c>
      <c r="Q381" s="31" t="s">
        <v>21</v>
      </c>
      <c r="R381" s="31" t="s">
        <v>21</v>
      </c>
      <c r="S381" s="31" t="s">
        <v>21</v>
      </c>
      <c r="T381" s="31" t="s">
        <v>21</v>
      </c>
      <c r="U381" s="31" t="s">
        <v>21</v>
      </c>
      <c r="V381" s="31" t="s">
        <v>21</v>
      </c>
      <c r="W381" s="31" t="s">
        <v>23</v>
      </c>
      <c r="X381" s="31" t="s">
        <v>22</v>
      </c>
      <c r="Y381" s="31" t="s">
        <v>364</v>
      </c>
      <c r="Z381" s="31" t="s">
        <v>367</v>
      </c>
      <c r="AA381" s="32">
        <f>IF(W381="-","-",VLOOKUP(W381,十干十二支!A$2:B$61,2,FALSE))</f>
        <v>3</v>
      </c>
      <c r="AB381" s="32">
        <f>IF(X381="-","-",VLOOKUP(X381,十干十二支!$A$1:B$61,2,FALSE))</f>
        <v>2</v>
      </c>
      <c r="AC381" s="32">
        <f t="shared" si="53"/>
        <v>-1</v>
      </c>
      <c r="AD381" s="32">
        <f t="shared" si="55"/>
        <v>-1</v>
      </c>
      <c r="AE381" s="32" t="str">
        <f>IF(S381="-","-",VLOOKUP(S381,十干十二支!$A$1:B$61,2,FALSE))</f>
        <v>-</v>
      </c>
      <c r="AF381" s="32" t="str">
        <f>IF(T381="-","-",VLOOKUP(T381,十干十二支!$A$1:B$61,2,FALSE))</f>
        <v>-</v>
      </c>
      <c r="AG381" s="32" t="str">
        <f t="shared" si="54"/>
        <v>-</v>
      </c>
    </row>
    <row r="382" spans="2:33" ht="33.25" customHeight="1">
      <c r="B382" s="27" t="s">
        <v>814</v>
      </c>
      <c r="C382" s="27" t="s">
        <v>21</v>
      </c>
      <c r="D382" s="27" t="s">
        <v>369</v>
      </c>
      <c r="E382" s="28">
        <v>291</v>
      </c>
      <c r="F382" s="27" t="s">
        <v>21</v>
      </c>
      <c r="G382" s="29" t="s">
        <v>815</v>
      </c>
      <c r="H382" s="30" t="s">
        <v>816</v>
      </c>
      <c r="I382" s="31" t="s">
        <v>21</v>
      </c>
      <c r="J382" s="31" t="s">
        <v>685</v>
      </c>
      <c r="K382" s="31" t="s">
        <v>686</v>
      </c>
      <c r="L382" s="31" t="s">
        <v>666</v>
      </c>
      <c r="M382" s="31" t="s">
        <v>21</v>
      </c>
      <c r="N382" s="31" t="s">
        <v>21</v>
      </c>
      <c r="O382" s="31" t="s">
        <v>660</v>
      </c>
      <c r="P382" s="31" t="s">
        <v>660</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53"/>
        <v>-</v>
      </c>
      <c r="AD382" s="32" t="str">
        <f t="shared" si="55"/>
        <v>-</v>
      </c>
      <c r="AE382" s="32" t="str">
        <f>IF(S382="-","-",VLOOKUP(S382,十干十二支!$A$1:B$61,2,FALSE))</f>
        <v>-</v>
      </c>
      <c r="AF382" s="32" t="str">
        <f>IF(T382="-","-",VLOOKUP(T382,十干十二支!$A$1:B$61,2,FALSE))</f>
        <v>-</v>
      </c>
      <c r="AG382" s="32" t="str">
        <f t="shared" si="54"/>
        <v>-</v>
      </c>
    </row>
    <row r="383" spans="2:33" ht="48.25" customHeight="1">
      <c r="B383" s="27" t="s">
        <v>368</v>
      </c>
      <c r="C383" s="27" t="s">
        <v>369</v>
      </c>
      <c r="D383" s="27" t="s">
        <v>21</v>
      </c>
      <c r="E383" s="28">
        <v>291</v>
      </c>
      <c r="F383" s="27" t="s">
        <v>21</v>
      </c>
      <c r="G383" s="29" t="s">
        <v>370</v>
      </c>
      <c r="H383" s="30" t="s">
        <v>371</v>
      </c>
      <c r="I383" s="31" t="s">
        <v>21</v>
      </c>
      <c r="J383" s="31" t="s">
        <v>21</v>
      </c>
      <c r="K383" s="31" t="s">
        <v>658</v>
      </c>
      <c r="L383" s="31" t="s">
        <v>758</v>
      </c>
      <c r="M383" s="31" t="s">
        <v>244</v>
      </c>
      <c r="N383" s="31" t="s">
        <v>245</v>
      </c>
      <c r="O383" s="31" t="s">
        <v>661</v>
      </c>
      <c r="P383" s="31" t="s">
        <v>660</v>
      </c>
      <c r="Q383" s="32">
        <v>0</v>
      </c>
      <c r="R383" s="31" t="s">
        <v>21</v>
      </c>
      <c r="S383" s="31" t="s">
        <v>21</v>
      </c>
      <c r="T383" s="31" t="s">
        <v>21</v>
      </c>
      <c r="U383" s="31" t="s">
        <v>372</v>
      </c>
      <c r="V383" s="31" t="s">
        <v>21</v>
      </c>
      <c r="W383" s="31" t="s">
        <v>21</v>
      </c>
      <c r="X383" s="31" t="s">
        <v>21</v>
      </c>
      <c r="Y383" s="31" t="s">
        <v>21</v>
      </c>
      <c r="Z383" s="31" t="s">
        <v>21</v>
      </c>
      <c r="AA383" s="32" t="str">
        <f>IF(W383="-","-",VLOOKUP(W383,十干十二支!A$2:B$61,2,FALSE))</f>
        <v>-</v>
      </c>
      <c r="AB383" s="32" t="str">
        <f>IF(X383="-","-",VLOOKUP(X383,十干十二支!$A$1:B$61,2,FALSE))</f>
        <v>-</v>
      </c>
      <c r="AC383" s="32" t="str">
        <f t="shared" si="53"/>
        <v>-</v>
      </c>
      <c r="AD383" s="32" t="str">
        <f t="shared" si="55"/>
        <v>-</v>
      </c>
      <c r="AE383" s="32" t="str">
        <f>IF(S383="-","-",VLOOKUP(S383,十干十二支!$A$1:B$61,2,FALSE))</f>
        <v>-</v>
      </c>
      <c r="AF383" s="32" t="str">
        <f>IF(T383="-","-",VLOOKUP(T383,十干十二支!$A$1:B$61,2,FALSE))</f>
        <v>-</v>
      </c>
      <c r="AG383" s="32" t="str">
        <f t="shared" si="54"/>
        <v>-</v>
      </c>
    </row>
    <row r="384" spans="2:33" ht="48.25" customHeight="1">
      <c r="B384" s="27" t="s">
        <v>369</v>
      </c>
      <c r="C384" s="27" t="s">
        <v>21</v>
      </c>
      <c r="D384" s="27" t="s">
        <v>21</v>
      </c>
      <c r="E384" s="28">
        <v>291</v>
      </c>
      <c r="F384" s="28">
        <v>1</v>
      </c>
      <c r="G384" s="29" t="s">
        <v>372</v>
      </c>
      <c r="H384" s="30" t="s">
        <v>373</v>
      </c>
      <c r="I384" s="31" t="s">
        <v>374</v>
      </c>
      <c r="J384" s="31" t="s">
        <v>21</v>
      </c>
      <c r="K384" s="31" t="s">
        <v>658</v>
      </c>
      <c r="L384" s="31" t="s">
        <v>758</v>
      </c>
      <c r="M384" s="31" t="s">
        <v>192</v>
      </c>
      <c r="N384" s="31" t="s">
        <v>244</v>
      </c>
      <c r="O384" s="31" t="s">
        <v>660</v>
      </c>
      <c r="P384" s="31" t="s">
        <v>661</v>
      </c>
      <c r="Q384" s="31" t="s">
        <v>21</v>
      </c>
      <c r="R384" s="32">
        <v>0</v>
      </c>
      <c r="S384" s="31" t="s">
        <v>21</v>
      </c>
      <c r="T384" s="31" t="s">
        <v>21</v>
      </c>
      <c r="U384" s="31" t="s">
        <v>21</v>
      </c>
      <c r="V384" s="31" t="s">
        <v>370</v>
      </c>
      <c r="W384" s="31" t="s">
        <v>341</v>
      </c>
      <c r="X384" s="31" t="s">
        <v>56</v>
      </c>
      <c r="Y384" s="31" t="s">
        <v>372</v>
      </c>
      <c r="Z384" s="31" t="s">
        <v>375</v>
      </c>
      <c r="AA384" s="32">
        <f>IF(W384="-","-",VLOOKUP(W384,十干十二支!A$2:B$61,2,FALSE))</f>
        <v>46</v>
      </c>
      <c r="AB384" s="32">
        <f>IF(X384="-","-",VLOOKUP(X384,十干十二支!$A$1:B$61,2,FALSE))</f>
        <v>45</v>
      </c>
      <c r="AC384" s="32">
        <f t="shared" si="53"/>
        <v>-1</v>
      </c>
      <c r="AD384" s="32">
        <f t="shared" si="55"/>
        <v>-1</v>
      </c>
      <c r="AE384" s="32" t="str">
        <f>IF(S384="-","-",VLOOKUP(S384,十干十二支!$A$1:B$61,2,FALSE))</f>
        <v>-</v>
      </c>
      <c r="AF384" s="32" t="str">
        <f>IF(T384="-","-",VLOOKUP(T384,十干十二支!$A$1:B$61,2,FALSE))</f>
        <v>-</v>
      </c>
      <c r="AG384" s="32" t="str">
        <f t="shared" si="54"/>
        <v>-</v>
      </c>
    </row>
    <row r="385" spans="2:33" ht="33.25" customHeight="1">
      <c r="B385" s="27" t="s">
        <v>817</v>
      </c>
      <c r="C385" s="27" t="s">
        <v>21</v>
      </c>
      <c r="D385" s="27" t="s">
        <v>376</v>
      </c>
      <c r="E385" s="28">
        <v>292</v>
      </c>
      <c r="F385" s="27" t="s">
        <v>21</v>
      </c>
      <c r="G385" s="29" t="s">
        <v>818</v>
      </c>
      <c r="H385" s="30" t="s">
        <v>819</v>
      </c>
      <c r="I385" s="31" t="s">
        <v>21</v>
      </c>
      <c r="J385" s="31" t="s">
        <v>685</v>
      </c>
      <c r="K385" s="31" t="s">
        <v>686</v>
      </c>
      <c r="L385" s="31" t="s">
        <v>666</v>
      </c>
      <c r="M385" s="31" t="s">
        <v>21</v>
      </c>
      <c r="N385" s="31" t="s">
        <v>21</v>
      </c>
      <c r="O385" s="31" t="s">
        <v>661</v>
      </c>
      <c r="P385" s="31" t="s">
        <v>661</v>
      </c>
      <c r="Q385" s="31" t="s">
        <v>21</v>
      </c>
      <c r="R385" s="31" t="s">
        <v>21</v>
      </c>
      <c r="S385" s="31" t="s">
        <v>21</v>
      </c>
      <c r="T385" s="31" t="s">
        <v>21</v>
      </c>
      <c r="U385" s="31" t="s">
        <v>21</v>
      </c>
      <c r="V385" s="31" t="s">
        <v>21</v>
      </c>
      <c r="W385" s="31" t="s">
        <v>21</v>
      </c>
      <c r="X385" s="31" t="s">
        <v>21</v>
      </c>
      <c r="Y385" s="31" t="s">
        <v>21</v>
      </c>
      <c r="Z385" s="31" t="s">
        <v>21</v>
      </c>
      <c r="AA385" s="32" t="str">
        <f>IF(W385="-","-",VLOOKUP(W385,十干十二支!A$2:B$61,2,FALSE))</f>
        <v>-</v>
      </c>
      <c r="AB385" s="32" t="str">
        <f>IF(X385="-","-",VLOOKUP(X385,十干十二支!$A$1:B$61,2,FALSE))</f>
        <v>-</v>
      </c>
      <c r="AC385" s="32" t="str">
        <f t="shared" si="53"/>
        <v>-</v>
      </c>
      <c r="AD385" s="32" t="str">
        <f t="shared" si="55"/>
        <v>-</v>
      </c>
      <c r="AE385" s="32" t="str">
        <f>IF(S385="-","-",VLOOKUP(S385,十干十二支!$A$1:B$61,2,FALSE))</f>
        <v>-</v>
      </c>
      <c r="AF385" s="32" t="str">
        <f>IF(T385="-","-",VLOOKUP(T385,十干十二支!$A$1:B$61,2,FALSE))</f>
        <v>-</v>
      </c>
      <c r="AG385" s="32" t="str">
        <f t="shared" si="54"/>
        <v>-</v>
      </c>
    </row>
    <row r="386" spans="2:33" ht="78.25" customHeight="1">
      <c r="B386" s="27" t="s">
        <v>376</v>
      </c>
      <c r="C386" s="27" t="s">
        <v>21</v>
      </c>
      <c r="D386" s="27" t="s">
        <v>21</v>
      </c>
      <c r="E386" s="28">
        <v>292</v>
      </c>
      <c r="F386" s="28">
        <v>1</v>
      </c>
      <c r="G386" s="29" t="s">
        <v>377</v>
      </c>
      <c r="H386" s="30" t="s">
        <v>378</v>
      </c>
      <c r="I386" s="31" t="s">
        <v>379</v>
      </c>
      <c r="J386" s="31" t="s">
        <v>21</v>
      </c>
      <c r="K386" s="31" t="s">
        <v>658</v>
      </c>
      <c r="L386" s="31" t="s">
        <v>807</v>
      </c>
      <c r="M386" s="31" t="s">
        <v>380</v>
      </c>
      <c r="N386" s="31" t="s">
        <v>381</v>
      </c>
      <c r="O386" s="31" t="s">
        <v>661</v>
      </c>
      <c r="P386" s="31" t="s">
        <v>661</v>
      </c>
      <c r="Q386" s="32">
        <v>18</v>
      </c>
      <c r="R386" s="31" t="s">
        <v>21</v>
      </c>
      <c r="S386" s="31" t="s">
        <v>186</v>
      </c>
      <c r="T386" s="31" t="s">
        <v>21</v>
      </c>
      <c r="U386" s="31" t="s">
        <v>383</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53"/>
        <v>-</v>
      </c>
      <c r="AD386" s="32" t="str">
        <f t="shared" si="55"/>
        <v>-</v>
      </c>
      <c r="AE386" s="32">
        <f>IF(S386="-","-",VLOOKUP(S386,十干十二支!$A$1:B$61,2,FALSE))</f>
        <v>29</v>
      </c>
      <c r="AF386" s="32" t="str">
        <f>IF(T386="-","-",VLOOKUP(T386,十干十二支!$A$1:B$61,2,FALSE))</f>
        <v>-</v>
      </c>
      <c r="AG386" s="32">
        <f t="shared" si="54"/>
        <v>1</v>
      </c>
    </row>
    <row r="387" spans="2:33" ht="33.25" customHeight="1">
      <c r="B387" s="27" t="s">
        <v>382</v>
      </c>
      <c r="C387" s="27" t="s">
        <v>376</v>
      </c>
      <c r="D387" s="27" t="s">
        <v>21</v>
      </c>
      <c r="E387" s="28">
        <v>292</v>
      </c>
      <c r="F387" s="27" t="s">
        <v>21</v>
      </c>
      <c r="G387" s="29" t="s">
        <v>383</v>
      </c>
      <c r="H387" s="30" t="s">
        <v>384</v>
      </c>
      <c r="I387" s="31" t="s">
        <v>21</v>
      </c>
      <c r="J387" s="31" t="s">
        <v>21</v>
      </c>
      <c r="K387" s="31" t="s">
        <v>658</v>
      </c>
      <c r="L387" s="31" t="s">
        <v>807</v>
      </c>
      <c r="M387" s="31" t="s">
        <v>385</v>
      </c>
      <c r="N387" s="31" t="s">
        <v>380</v>
      </c>
      <c r="O387" s="31" t="s">
        <v>660</v>
      </c>
      <c r="P387" s="31" t="s">
        <v>660</v>
      </c>
      <c r="Q387" s="31" t="s">
        <v>21</v>
      </c>
      <c r="R387" s="32">
        <v>18</v>
      </c>
      <c r="S387" s="31" t="s">
        <v>21</v>
      </c>
      <c r="T387" s="31" t="s">
        <v>180</v>
      </c>
      <c r="U387" s="31" t="s">
        <v>21</v>
      </c>
      <c r="V387" s="31" t="s">
        <v>377</v>
      </c>
      <c r="W387" s="31" t="s">
        <v>21</v>
      </c>
      <c r="X387" s="31" t="s">
        <v>21</v>
      </c>
      <c r="Y387" s="31" t="s">
        <v>21</v>
      </c>
      <c r="Z387" s="31" t="s">
        <v>21</v>
      </c>
      <c r="AA387" s="32" t="str">
        <f>IF(W387="-","-",VLOOKUP(W387,十干十二支!A$2:B$61,2,FALSE))</f>
        <v>-</v>
      </c>
      <c r="AB387" s="32" t="str">
        <f>IF(X387="-","-",VLOOKUP(X387,十干十二支!$A$1:B$61,2,FALSE))</f>
        <v>-</v>
      </c>
      <c r="AC387" s="32" t="str">
        <f t="shared" si="53"/>
        <v>-</v>
      </c>
      <c r="AD387" s="32" t="str">
        <f t="shared" si="55"/>
        <v>-</v>
      </c>
      <c r="AE387" s="32" t="str">
        <f>IF(S387="-","-",VLOOKUP(S387,十干十二支!$A$1:B$61,2,FALSE))</f>
        <v>-</v>
      </c>
      <c r="AF387" s="32">
        <f>IF(T387="-","-",VLOOKUP(T387,十干十二支!$A$1:B$61,2,FALSE))</f>
        <v>30</v>
      </c>
      <c r="AG387" s="32" t="str">
        <f t="shared" si="54"/>
        <v>-</v>
      </c>
    </row>
    <row r="388" spans="2:33" ht="33.25" customHeight="1">
      <c r="B388" s="27" t="s">
        <v>820</v>
      </c>
      <c r="C388" s="27" t="s">
        <v>21</v>
      </c>
      <c r="D388" s="27" t="s">
        <v>386</v>
      </c>
      <c r="E388" s="28">
        <v>298</v>
      </c>
      <c r="F388" s="27" t="s">
        <v>21</v>
      </c>
      <c r="G388" s="34" t="s">
        <v>821</v>
      </c>
      <c r="H388" s="30" t="s">
        <v>822</v>
      </c>
      <c r="I388" s="31" t="s">
        <v>21</v>
      </c>
      <c r="J388" s="31" t="s">
        <v>685</v>
      </c>
      <c r="K388" s="31" t="s">
        <v>686</v>
      </c>
      <c r="L388" s="31" t="s">
        <v>666</v>
      </c>
      <c r="M388" s="31" t="s">
        <v>21</v>
      </c>
      <c r="N388" s="31" t="s">
        <v>21</v>
      </c>
      <c r="O388" s="31" t="s">
        <v>660</v>
      </c>
      <c r="P388" s="31" t="s">
        <v>660</v>
      </c>
      <c r="Q388" s="31" t="s">
        <v>21</v>
      </c>
      <c r="R388" s="31" t="s">
        <v>21</v>
      </c>
      <c r="S388" s="31" t="s">
        <v>21</v>
      </c>
      <c r="T388" s="31" t="s">
        <v>21</v>
      </c>
      <c r="U388" s="31" t="s">
        <v>21</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53"/>
        <v>-</v>
      </c>
      <c r="AD388" s="32" t="str">
        <f t="shared" si="55"/>
        <v>-</v>
      </c>
      <c r="AE388" s="32" t="str">
        <f>IF(S388="-","-",VLOOKUP(S388,十干十二支!$A$1:B$61,2,FALSE))</f>
        <v>-</v>
      </c>
      <c r="AF388" s="32" t="str">
        <f>IF(T388="-","-",VLOOKUP(T388,十干十二支!$A$1:B$61,2,FALSE))</f>
        <v>-</v>
      </c>
      <c r="AG388" s="32" t="str">
        <f t="shared" si="54"/>
        <v>-</v>
      </c>
    </row>
    <row r="389" spans="2:33" ht="48.25" customHeight="1">
      <c r="B389" s="27" t="s">
        <v>823</v>
      </c>
      <c r="C389" s="27" t="s">
        <v>386</v>
      </c>
      <c r="D389" s="27" t="s">
        <v>21</v>
      </c>
      <c r="E389" s="28">
        <v>298</v>
      </c>
      <c r="F389" s="27" t="s">
        <v>21</v>
      </c>
      <c r="G389" s="29" t="s">
        <v>824</v>
      </c>
      <c r="H389" s="30" t="s">
        <v>825</v>
      </c>
      <c r="I389" s="31" t="s">
        <v>21</v>
      </c>
      <c r="J389" s="31" t="s">
        <v>21</v>
      </c>
      <c r="K389" s="31" t="s">
        <v>658</v>
      </c>
      <c r="L389" s="31" t="s">
        <v>758</v>
      </c>
      <c r="M389" s="31" t="s">
        <v>21</v>
      </c>
      <c r="N389" s="31" t="s">
        <v>21</v>
      </c>
      <c r="O389" s="31" t="s">
        <v>661</v>
      </c>
      <c r="P389" s="31" t="s">
        <v>660</v>
      </c>
      <c r="Q389" s="32">
        <v>0</v>
      </c>
      <c r="R389" s="31" t="s">
        <v>21</v>
      </c>
      <c r="S389" s="31" t="s">
        <v>21</v>
      </c>
      <c r="T389" s="31" t="s">
        <v>21</v>
      </c>
      <c r="U389" s="31" t="s">
        <v>387</v>
      </c>
      <c r="V389" s="31" t="s">
        <v>21</v>
      </c>
      <c r="W389" s="31" t="s">
        <v>21</v>
      </c>
      <c r="X389" s="31" t="s">
        <v>21</v>
      </c>
      <c r="Y389" s="31" t="s">
        <v>21</v>
      </c>
      <c r="Z389" s="31" t="s">
        <v>21</v>
      </c>
      <c r="AA389" s="32" t="str">
        <f>IF(W389="-","-",VLOOKUP(W389,十干十二支!A$2:B$61,2,FALSE))</f>
        <v>-</v>
      </c>
      <c r="AB389" s="32" t="str">
        <f>IF(X389="-","-",VLOOKUP(X389,十干十二支!$A$1:B$61,2,FALSE))</f>
        <v>-</v>
      </c>
      <c r="AC389" s="32" t="str">
        <f t="shared" si="53"/>
        <v>-</v>
      </c>
      <c r="AD389" s="32" t="str">
        <f t="shared" si="55"/>
        <v>-</v>
      </c>
      <c r="AE389" s="32" t="str">
        <f>IF(S389="-","-",VLOOKUP(S389,十干十二支!$A$1:B$61,2,FALSE))</f>
        <v>-</v>
      </c>
      <c r="AF389" s="32" t="str">
        <f>IF(T389="-","-",VLOOKUP(T389,十干十二支!$A$1:B$61,2,FALSE))</f>
        <v>-</v>
      </c>
      <c r="AG389" s="32" t="str">
        <f t="shared" si="54"/>
        <v>-</v>
      </c>
    </row>
    <row r="390" spans="2:33" ht="63.25" customHeight="1">
      <c r="B390" s="27" t="s">
        <v>386</v>
      </c>
      <c r="C390" s="27" t="s">
        <v>21</v>
      </c>
      <c r="D390" s="27" t="s">
        <v>21</v>
      </c>
      <c r="E390" s="28">
        <v>298</v>
      </c>
      <c r="F390" s="28">
        <v>1</v>
      </c>
      <c r="G390" s="29" t="s">
        <v>387</v>
      </c>
      <c r="H390" s="30" t="s">
        <v>388</v>
      </c>
      <c r="I390" s="31" t="s">
        <v>389</v>
      </c>
      <c r="J390" s="31" t="s">
        <v>21</v>
      </c>
      <c r="K390" s="31" t="s">
        <v>658</v>
      </c>
      <c r="L390" s="31" t="s">
        <v>758</v>
      </c>
      <c r="M390" s="31" t="s">
        <v>21</v>
      </c>
      <c r="N390" s="31" t="s">
        <v>21</v>
      </c>
      <c r="O390" s="31" t="s">
        <v>660</v>
      </c>
      <c r="P390" s="31" t="s">
        <v>661</v>
      </c>
      <c r="Q390" s="31" t="s">
        <v>21</v>
      </c>
      <c r="R390" s="32">
        <v>0</v>
      </c>
      <c r="S390" s="31" t="s">
        <v>21</v>
      </c>
      <c r="T390" s="31" t="s">
        <v>21</v>
      </c>
      <c r="U390" s="31" t="s">
        <v>21</v>
      </c>
      <c r="V390" s="31" t="s">
        <v>824</v>
      </c>
      <c r="W390" s="31" t="s">
        <v>36</v>
      </c>
      <c r="X390" s="31" t="s">
        <v>150</v>
      </c>
      <c r="Y390" s="31" t="s">
        <v>387</v>
      </c>
      <c r="Z390" s="31" t="s">
        <v>390</v>
      </c>
      <c r="AA390" s="32">
        <f>IF(W390="-","-",VLOOKUP(W390,十干十二支!A$2:B$61,2,FALSE))</f>
        <v>26</v>
      </c>
      <c r="AB390" s="32">
        <f>IF(X390="-","-",VLOOKUP(X390,十干十二支!$A$1:B$61,2,FALSE))</f>
        <v>25</v>
      </c>
      <c r="AC390" s="32">
        <f t="shared" si="53"/>
        <v>-1</v>
      </c>
      <c r="AD390" s="32">
        <f t="shared" si="55"/>
        <v>-1</v>
      </c>
      <c r="AE390" s="32" t="str">
        <f>IF(S390="-","-",VLOOKUP(S390,十干十二支!$A$1:B$61,2,FALSE))</f>
        <v>-</v>
      </c>
      <c r="AF390" s="32" t="str">
        <f>IF(T390="-","-",VLOOKUP(T390,十干十二支!$A$1:B$61,2,FALSE))</f>
        <v>-</v>
      </c>
      <c r="AG390" s="32" t="str">
        <f t="shared" si="54"/>
        <v>-</v>
      </c>
    </row>
    <row r="391" spans="2:33" ht="33.25" customHeight="1">
      <c r="B391" s="27" t="s">
        <v>826</v>
      </c>
      <c r="C391" s="27" t="s">
        <v>21</v>
      </c>
      <c r="D391" s="27" t="s">
        <v>391</v>
      </c>
      <c r="E391" s="28">
        <v>301</v>
      </c>
      <c r="F391" s="27" t="s">
        <v>21</v>
      </c>
      <c r="G391" s="29" t="s">
        <v>827</v>
      </c>
      <c r="H391" s="30" t="s">
        <v>828</v>
      </c>
      <c r="I391" s="31" t="s">
        <v>21</v>
      </c>
      <c r="J391" s="31" t="s">
        <v>21</v>
      </c>
      <c r="K391" s="31" t="s">
        <v>658</v>
      </c>
      <c r="L391" s="31" t="s">
        <v>666</v>
      </c>
      <c r="M391" s="31" t="s">
        <v>21</v>
      </c>
      <c r="N391" s="31" t="s">
        <v>21</v>
      </c>
      <c r="O391" s="31" t="s">
        <v>661</v>
      </c>
      <c r="P391" s="31" t="s">
        <v>660</v>
      </c>
      <c r="Q391" s="31" t="s">
        <v>21</v>
      </c>
      <c r="R391" s="31" t="s">
        <v>21</v>
      </c>
      <c r="S391" s="31" t="s">
        <v>21</v>
      </c>
      <c r="T391" s="31" t="s">
        <v>21</v>
      </c>
      <c r="U391" s="31" t="s">
        <v>21</v>
      </c>
      <c r="V391" s="31" t="s">
        <v>21</v>
      </c>
      <c r="W391" s="31" t="s">
        <v>21</v>
      </c>
      <c r="X391" s="31" t="s">
        <v>21</v>
      </c>
      <c r="Y391" s="31" t="s">
        <v>21</v>
      </c>
      <c r="Z391" s="31" t="s">
        <v>21</v>
      </c>
      <c r="AA391" s="32" t="str">
        <f>IF(W391="-","-",VLOOKUP(W391,十干十二支!A$2:B$61,2,FALSE))</f>
        <v>-</v>
      </c>
      <c r="AB391" s="32" t="str">
        <f>IF(X391="-","-",VLOOKUP(X391,十干十二支!$A$1:B$61,2,FALSE))</f>
        <v>-</v>
      </c>
      <c r="AC391" s="32" t="str">
        <f t="shared" si="53"/>
        <v>-</v>
      </c>
      <c r="AD391" s="32" t="str">
        <f t="shared" si="55"/>
        <v>-</v>
      </c>
      <c r="AE391" s="32" t="str">
        <f>IF(S391="-","-",VLOOKUP(S391,十干十二支!$A$1:B$61,2,FALSE))</f>
        <v>-</v>
      </c>
      <c r="AF391" s="32" t="str">
        <f>IF(T391="-","-",VLOOKUP(T391,十干十二支!$A$1:B$61,2,FALSE))</f>
        <v>-</v>
      </c>
      <c r="AG391" s="32" t="str">
        <f t="shared" si="54"/>
        <v>-</v>
      </c>
    </row>
    <row r="392" spans="2:33" ht="63.25" customHeight="1">
      <c r="B392" s="27" t="s">
        <v>391</v>
      </c>
      <c r="C392" s="27" t="s">
        <v>21</v>
      </c>
      <c r="D392" s="27" t="s">
        <v>21</v>
      </c>
      <c r="E392" s="28">
        <v>301</v>
      </c>
      <c r="F392" s="28">
        <v>1</v>
      </c>
      <c r="G392" s="29" t="s">
        <v>392</v>
      </c>
      <c r="H392" s="30" t="s">
        <v>393</v>
      </c>
      <c r="I392" s="31" t="s">
        <v>394</v>
      </c>
      <c r="J392" s="31" t="s">
        <v>21</v>
      </c>
      <c r="K392" s="31" t="s">
        <v>658</v>
      </c>
      <c r="L392" s="31" t="s">
        <v>659</v>
      </c>
      <c r="M392" s="31" t="s">
        <v>21</v>
      </c>
      <c r="N392" s="31" t="s">
        <v>21</v>
      </c>
      <c r="O392" s="31" t="s">
        <v>661</v>
      </c>
      <c r="P392" s="31" t="s">
        <v>661</v>
      </c>
      <c r="Q392" s="31" t="s">
        <v>21</v>
      </c>
      <c r="R392" s="31" t="s">
        <v>21</v>
      </c>
      <c r="S392" s="31" t="s">
        <v>21</v>
      </c>
      <c r="T392" s="31" t="s">
        <v>21</v>
      </c>
      <c r="U392" s="31" t="s">
        <v>21</v>
      </c>
      <c r="V392" s="31" t="s">
        <v>21</v>
      </c>
      <c r="W392" s="31" t="s">
        <v>209</v>
      </c>
      <c r="X392" s="31" t="s">
        <v>94</v>
      </c>
      <c r="Y392" s="31" t="s">
        <v>392</v>
      </c>
      <c r="Z392" s="31" t="s">
        <v>395</v>
      </c>
      <c r="AA392" s="32">
        <f>IF(W392="-","-",VLOOKUP(W392,十干十二支!A$2:B$61,2,FALSE))</f>
        <v>22</v>
      </c>
      <c r="AB392" s="32">
        <f>IF(X392="-","-",VLOOKUP(X392,十干十二支!$A$1:B$61,2,FALSE))</f>
        <v>21</v>
      </c>
      <c r="AC392" s="32">
        <f t="shared" si="53"/>
        <v>-1</v>
      </c>
      <c r="AD392" s="32">
        <f t="shared" si="55"/>
        <v>-1</v>
      </c>
      <c r="AE392" s="32" t="str">
        <f>IF(S392="-","-",VLOOKUP(S392,十干十二支!$A$1:B$61,2,FALSE))</f>
        <v>-</v>
      </c>
      <c r="AF392" s="32" t="str">
        <f>IF(T392="-","-",VLOOKUP(T392,十干十二支!$A$1:B$61,2,FALSE))</f>
        <v>-</v>
      </c>
      <c r="AG392" s="32" t="str">
        <f t="shared" si="54"/>
        <v>-</v>
      </c>
    </row>
    <row r="393" spans="2:33" ht="63.25" customHeight="1">
      <c r="B393" s="27" t="s">
        <v>396</v>
      </c>
      <c r="C393" s="27" t="s">
        <v>21</v>
      </c>
      <c r="D393" s="27" t="s">
        <v>21</v>
      </c>
      <c r="E393" s="28">
        <v>301</v>
      </c>
      <c r="F393" s="28">
        <v>2</v>
      </c>
      <c r="G393" s="29" t="s">
        <v>397</v>
      </c>
      <c r="H393" s="30" t="s">
        <v>398</v>
      </c>
      <c r="I393" s="31" t="s">
        <v>399</v>
      </c>
      <c r="J393" s="31" t="s">
        <v>21</v>
      </c>
      <c r="K393" s="31" t="s">
        <v>658</v>
      </c>
      <c r="L393" s="31" t="s">
        <v>659</v>
      </c>
      <c r="M393" s="31" t="s">
        <v>21</v>
      </c>
      <c r="N393" s="31" t="s">
        <v>21</v>
      </c>
      <c r="O393" s="31" t="s">
        <v>660</v>
      </c>
      <c r="P393" s="31" t="s">
        <v>661</v>
      </c>
      <c r="Q393" s="31" t="s">
        <v>21</v>
      </c>
      <c r="R393" s="31" t="s">
        <v>21</v>
      </c>
      <c r="S393" s="31" t="s">
        <v>21</v>
      </c>
      <c r="T393" s="31" t="s">
        <v>21</v>
      </c>
      <c r="U393" s="31" t="s">
        <v>21</v>
      </c>
      <c r="V393" s="31" t="s">
        <v>21</v>
      </c>
      <c r="W393" s="31" t="s">
        <v>400</v>
      </c>
      <c r="X393" s="31" t="s">
        <v>87</v>
      </c>
      <c r="Y393" s="31" t="s">
        <v>397</v>
      </c>
      <c r="Z393" s="31" t="s">
        <v>401</v>
      </c>
      <c r="AA393" s="32">
        <f>IF(W393="-","-",VLOOKUP(W393,十干十二支!A$2:B$61,2,FALSE))</f>
        <v>52</v>
      </c>
      <c r="AB393" s="32">
        <f>IF(X393="-","-",VLOOKUP(X393,十干十二支!$A$1:B$61,2,FALSE))</f>
        <v>51</v>
      </c>
      <c r="AC393" s="32">
        <f t="shared" si="53"/>
        <v>-1</v>
      </c>
      <c r="AD393" s="32">
        <f t="shared" si="55"/>
        <v>-1</v>
      </c>
      <c r="AE393" s="32" t="str">
        <f>IF(S393="-","-",VLOOKUP(S393,十干十二支!$A$1:B$61,2,FALSE))</f>
        <v>-</v>
      </c>
      <c r="AF393" s="32" t="str">
        <f>IF(T393="-","-",VLOOKUP(T393,十干十二支!$A$1:B$61,2,FALSE))</f>
        <v>-</v>
      </c>
      <c r="AG393" s="32" t="str">
        <f t="shared" si="54"/>
        <v>-</v>
      </c>
    </row>
    <row r="394" spans="2:33" ht="33.25" customHeight="1">
      <c r="B394" s="27" t="s">
        <v>829</v>
      </c>
      <c r="C394" s="27" t="s">
        <v>21</v>
      </c>
      <c r="D394" s="27" t="s">
        <v>402</v>
      </c>
      <c r="E394" s="28">
        <v>304</v>
      </c>
      <c r="F394" s="27" t="s">
        <v>21</v>
      </c>
      <c r="G394" s="29" t="s">
        <v>830</v>
      </c>
      <c r="H394" s="30" t="s">
        <v>831</v>
      </c>
      <c r="I394" s="31" t="s">
        <v>21</v>
      </c>
      <c r="J394" s="31" t="s">
        <v>21</v>
      </c>
      <c r="K394" s="31" t="s">
        <v>658</v>
      </c>
      <c r="L394" s="31" t="s">
        <v>666</v>
      </c>
      <c r="M394" s="31" t="s">
        <v>21</v>
      </c>
      <c r="N394" s="31" t="s">
        <v>21</v>
      </c>
      <c r="O394" s="31" t="s">
        <v>661</v>
      </c>
      <c r="P394" s="31" t="s">
        <v>660</v>
      </c>
      <c r="Q394" s="31" t="s">
        <v>21</v>
      </c>
      <c r="R394" s="31" t="s">
        <v>21</v>
      </c>
      <c r="S394" s="31" t="s">
        <v>21</v>
      </c>
      <c r="T394" s="31" t="s">
        <v>21</v>
      </c>
      <c r="U394" s="31" t="s">
        <v>21</v>
      </c>
      <c r="V394" s="31" t="s">
        <v>21</v>
      </c>
      <c r="W394" s="31" t="s">
        <v>21</v>
      </c>
      <c r="X394" s="31" t="s">
        <v>21</v>
      </c>
      <c r="Y394" s="31" t="s">
        <v>21</v>
      </c>
      <c r="Z394" s="31" t="s">
        <v>21</v>
      </c>
      <c r="AA394" s="32" t="str">
        <f>IF(W394="-","-",VLOOKUP(W394,十干十二支!A$2:B$61,2,FALSE))</f>
        <v>-</v>
      </c>
      <c r="AB394" s="32" t="str">
        <f>IF(X394="-","-",VLOOKUP(X394,十干十二支!$A$1:B$61,2,FALSE))</f>
        <v>-</v>
      </c>
      <c r="AC394" s="32" t="str">
        <f t="shared" si="53"/>
        <v>-</v>
      </c>
      <c r="AD394" s="32" t="str">
        <f t="shared" si="55"/>
        <v>-</v>
      </c>
      <c r="AE394" s="32" t="str">
        <f>IF(S394="-","-",VLOOKUP(S394,十干十二支!$A$1:B$61,2,FALSE))</f>
        <v>-</v>
      </c>
      <c r="AF394" s="32" t="str">
        <f>IF(T394="-","-",VLOOKUP(T394,十干十二支!$A$1:B$61,2,FALSE))</f>
        <v>-</v>
      </c>
      <c r="AG394" s="32" t="str">
        <f t="shared" si="54"/>
        <v>-</v>
      </c>
    </row>
    <row r="395" spans="2:33" ht="48.25" customHeight="1">
      <c r="B395" s="27" t="s">
        <v>402</v>
      </c>
      <c r="C395" s="27" t="s">
        <v>403</v>
      </c>
      <c r="D395" s="27" t="s">
        <v>21</v>
      </c>
      <c r="E395" s="28">
        <v>304</v>
      </c>
      <c r="F395" s="28">
        <v>1</v>
      </c>
      <c r="G395" s="29" t="s">
        <v>404</v>
      </c>
      <c r="H395" s="30" t="s">
        <v>405</v>
      </c>
      <c r="I395" s="31" t="s">
        <v>406</v>
      </c>
      <c r="J395" s="31" t="s">
        <v>21</v>
      </c>
      <c r="K395" s="31" t="s">
        <v>658</v>
      </c>
      <c r="L395" s="31" t="s">
        <v>758</v>
      </c>
      <c r="M395" s="31" t="s">
        <v>244</v>
      </c>
      <c r="N395" s="31" t="s">
        <v>245</v>
      </c>
      <c r="O395" s="31" t="s">
        <v>661</v>
      </c>
      <c r="P395" s="31" t="s">
        <v>660</v>
      </c>
      <c r="Q395" s="32">
        <v>0</v>
      </c>
      <c r="R395" s="31" t="s">
        <v>21</v>
      </c>
      <c r="S395" s="31" t="s">
        <v>21</v>
      </c>
      <c r="T395" s="31" t="s">
        <v>21</v>
      </c>
      <c r="U395" s="31" t="s">
        <v>21</v>
      </c>
      <c r="V395" s="31" t="s">
        <v>21</v>
      </c>
      <c r="W395" s="31" t="s">
        <v>407</v>
      </c>
      <c r="X395" s="31" t="s">
        <v>408</v>
      </c>
      <c r="Y395" s="31" t="s">
        <v>404</v>
      </c>
      <c r="Z395" s="31" t="s">
        <v>409</v>
      </c>
      <c r="AA395" s="32">
        <f>IF(W395="-","-",VLOOKUP(W395,十干十二支!A$2:B$61,2,FALSE))</f>
        <v>36</v>
      </c>
      <c r="AB395" s="32">
        <f>IF(X395="-","-",VLOOKUP(X395,十干十二支!$A$1:B$61,2,FALSE))</f>
        <v>35</v>
      </c>
      <c r="AC395" s="32">
        <f t="shared" si="53"/>
        <v>-1</v>
      </c>
      <c r="AD395" s="32">
        <f t="shared" si="55"/>
        <v>-1</v>
      </c>
      <c r="AE395" s="32" t="str">
        <f>IF(S395="-","-",VLOOKUP(S395,十干十二支!$A$1:B$61,2,FALSE))</f>
        <v>-</v>
      </c>
      <c r="AF395" s="32" t="str">
        <f>IF(T395="-","-",VLOOKUP(T395,十干十二支!$A$1:B$61,2,FALSE))</f>
        <v>-</v>
      </c>
      <c r="AG395" s="32" t="str">
        <f t="shared" si="54"/>
        <v>-</v>
      </c>
    </row>
    <row r="396" spans="2:33" ht="48.25" customHeight="1">
      <c r="B396" s="27" t="s">
        <v>410</v>
      </c>
      <c r="C396" s="27" t="s">
        <v>403</v>
      </c>
      <c r="D396" s="27" t="s">
        <v>21</v>
      </c>
      <c r="E396" s="28">
        <v>304</v>
      </c>
      <c r="F396" s="28">
        <v>2</v>
      </c>
      <c r="G396" s="29" t="s">
        <v>411</v>
      </c>
      <c r="H396" s="30" t="s">
        <v>412</v>
      </c>
      <c r="I396" s="31" t="s">
        <v>413</v>
      </c>
      <c r="J396" s="31" t="s">
        <v>21</v>
      </c>
      <c r="K396" s="31" t="s">
        <v>658</v>
      </c>
      <c r="L396" s="31" t="s">
        <v>758</v>
      </c>
      <c r="M396" s="31" t="s">
        <v>192</v>
      </c>
      <c r="N396" s="31" t="s">
        <v>244</v>
      </c>
      <c r="O396" s="31" t="s">
        <v>660</v>
      </c>
      <c r="P396" s="31" t="s">
        <v>661</v>
      </c>
      <c r="Q396" s="31" t="s">
        <v>21</v>
      </c>
      <c r="R396" s="32">
        <v>0</v>
      </c>
      <c r="S396" s="31" t="s">
        <v>21</v>
      </c>
      <c r="T396" s="31" t="s">
        <v>21</v>
      </c>
      <c r="U396" s="31" t="s">
        <v>21</v>
      </c>
      <c r="V396" s="31" t="s">
        <v>21</v>
      </c>
      <c r="W396" s="31" t="s">
        <v>143</v>
      </c>
      <c r="X396" s="31" t="s">
        <v>198</v>
      </c>
      <c r="Y396" s="31" t="s">
        <v>411</v>
      </c>
      <c r="Z396" s="31" t="s">
        <v>414</v>
      </c>
      <c r="AA396" s="32">
        <f>IF(W396="-","-",VLOOKUP(W396,十干十二支!A$2:B$61,2,FALSE))</f>
        <v>6</v>
      </c>
      <c r="AB396" s="32">
        <f>IF(X396="-","-",VLOOKUP(X396,十干十二支!$A$1:B$61,2,FALSE))</f>
        <v>4</v>
      </c>
      <c r="AC396" s="32">
        <f t="shared" si="53"/>
        <v>-2</v>
      </c>
      <c r="AD396" s="32">
        <f t="shared" si="55"/>
        <v>-2</v>
      </c>
      <c r="AE396" s="32" t="str">
        <f>IF(S396="-","-",VLOOKUP(S396,十干十二支!$A$1:B$61,2,FALSE))</f>
        <v>-</v>
      </c>
      <c r="AF396" s="32" t="str">
        <f>IF(T396="-","-",VLOOKUP(T396,十干十二支!$A$1:B$61,2,FALSE))</f>
        <v>-</v>
      </c>
      <c r="AG396" s="32" t="str">
        <f t="shared" si="54"/>
        <v>-</v>
      </c>
    </row>
    <row r="397" spans="2:33" ht="48.25" customHeight="1">
      <c r="B397" s="27" t="s">
        <v>415</v>
      </c>
      <c r="C397" s="27" t="s">
        <v>403</v>
      </c>
      <c r="D397" s="27" t="s">
        <v>21</v>
      </c>
      <c r="E397" s="28">
        <v>304</v>
      </c>
      <c r="F397" s="28">
        <v>3</v>
      </c>
      <c r="G397" s="29" t="s">
        <v>416</v>
      </c>
      <c r="H397" s="30" t="s">
        <v>417</v>
      </c>
      <c r="I397" s="31" t="s">
        <v>418</v>
      </c>
      <c r="J397" s="31" t="s">
        <v>21</v>
      </c>
      <c r="K397" s="31" t="s">
        <v>658</v>
      </c>
      <c r="L397" s="31" t="s">
        <v>758</v>
      </c>
      <c r="M397" s="31" t="s">
        <v>21</v>
      </c>
      <c r="N397" s="31" t="s">
        <v>21</v>
      </c>
      <c r="O397" s="31" t="s">
        <v>661</v>
      </c>
      <c r="P397" s="31" t="s">
        <v>661</v>
      </c>
      <c r="Q397" s="31" t="s">
        <v>21</v>
      </c>
      <c r="R397" s="31" t="s">
        <v>21</v>
      </c>
      <c r="S397" s="31" t="s">
        <v>21</v>
      </c>
      <c r="T397" s="31" t="s">
        <v>21</v>
      </c>
      <c r="U397" s="31" t="s">
        <v>21</v>
      </c>
      <c r="V397" s="31" t="s">
        <v>21</v>
      </c>
      <c r="W397" s="31" t="s">
        <v>408</v>
      </c>
      <c r="X397" s="31" t="s">
        <v>272</v>
      </c>
      <c r="Y397" s="31" t="s">
        <v>416</v>
      </c>
      <c r="Z397" s="31" t="s">
        <v>419</v>
      </c>
      <c r="AA397" s="32">
        <f>IF(W397="-","-",VLOOKUP(W397,十干十二支!A$2:B$61,2,FALSE))</f>
        <v>35</v>
      </c>
      <c r="AB397" s="32">
        <f>IF(X397="-","-",VLOOKUP(X397,十干十二支!$A$1:B$61,2,FALSE))</f>
        <v>34</v>
      </c>
      <c r="AC397" s="32">
        <f t="shared" si="53"/>
        <v>-1</v>
      </c>
      <c r="AD397" s="32">
        <f t="shared" si="55"/>
        <v>-1</v>
      </c>
      <c r="AE397" s="32" t="str">
        <f>IF(S397="-","-",VLOOKUP(S397,十干十二支!$A$1:B$61,2,FALSE))</f>
        <v>-</v>
      </c>
      <c r="AF397" s="32" t="str">
        <f>IF(T397="-","-",VLOOKUP(T397,十干十二支!$A$1:B$61,2,FALSE))</f>
        <v>-</v>
      </c>
      <c r="AG397" s="32" t="str">
        <f t="shared" si="54"/>
        <v>-</v>
      </c>
    </row>
    <row r="398" spans="2:33" ht="48.25" customHeight="1">
      <c r="B398" s="27" t="s">
        <v>420</v>
      </c>
      <c r="C398" s="27" t="s">
        <v>403</v>
      </c>
      <c r="D398" s="27" t="s">
        <v>21</v>
      </c>
      <c r="E398" s="28">
        <v>304</v>
      </c>
      <c r="F398" s="28">
        <v>4</v>
      </c>
      <c r="G398" s="29" t="s">
        <v>421</v>
      </c>
      <c r="H398" s="30" t="s">
        <v>422</v>
      </c>
      <c r="I398" s="31" t="s">
        <v>423</v>
      </c>
      <c r="J398" s="31" t="s">
        <v>21</v>
      </c>
      <c r="K398" s="31" t="s">
        <v>658</v>
      </c>
      <c r="L398" s="31" t="s">
        <v>758</v>
      </c>
      <c r="M398" s="31" t="s">
        <v>21</v>
      </c>
      <c r="N398" s="31" t="s">
        <v>21</v>
      </c>
      <c r="O398" s="31" t="s">
        <v>660</v>
      </c>
      <c r="P398" s="31" t="s">
        <v>661</v>
      </c>
      <c r="Q398" s="31" t="s">
        <v>21</v>
      </c>
      <c r="R398" s="31" t="s">
        <v>21</v>
      </c>
      <c r="S398" s="31" t="s">
        <v>21</v>
      </c>
      <c r="T398" s="31" t="s">
        <v>21</v>
      </c>
      <c r="U398" s="31" t="s">
        <v>21</v>
      </c>
      <c r="V398" s="31" t="s">
        <v>21</v>
      </c>
      <c r="W398" s="31" t="s">
        <v>144</v>
      </c>
      <c r="X398" s="31" t="s">
        <v>198</v>
      </c>
      <c r="Y398" s="31" t="s">
        <v>421</v>
      </c>
      <c r="Z398" s="31" t="s">
        <v>424</v>
      </c>
      <c r="AA398" s="32">
        <f>IF(W398="-","-",VLOOKUP(W398,十干十二支!A$2:B$61,2,FALSE))</f>
        <v>5</v>
      </c>
      <c r="AB398" s="32">
        <f>IF(X398="-","-",VLOOKUP(X398,十干十二支!$A$1:B$61,2,FALSE))</f>
        <v>4</v>
      </c>
      <c r="AC398" s="32">
        <f t="shared" si="53"/>
        <v>-1</v>
      </c>
      <c r="AD398" s="32">
        <f t="shared" si="55"/>
        <v>-1</v>
      </c>
      <c r="AE398" s="32" t="str">
        <f>IF(S398="-","-",VLOOKUP(S398,十干十二支!$A$1:B$61,2,FALSE))</f>
        <v>-</v>
      </c>
      <c r="AF398" s="32" t="str">
        <f>IF(T398="-","-",VLOOKUP(T398,十干十二支!$A$1:B$61,2,FALSE))</f>
        <v>-</v>
      </c>
      <c r="AG398" s="32" t="str">
        <f t="shared" si="54"/>
        <v>-</v>
      </c>
    </row>
    <row r="399" spans="2:33" ht="33.25" customHeight="1">
      <c r="B399" s="27" t="s">
        <v>832</v>
      </c>
      <c r="C399" s="27" t="s">
        <v>21</v>
      </c>
      <c r="D399" s="27" t="s">
        <v>425</v>
      </c>
      <c r="E399" s="28">
        <v>304</v>
      </c>
      <c r="F399" s="27" t="s">
        <v>21</v>
      </c>
      <c r="G399" s="29" t="s">
        <v>833</v>
      </c>
      <c r="H399" s="30" t="s">
        <v>834</v>
      </c>
      <c r="I399" s="31" t="s">
        <v>21</v>
      </c>
      <c r="J399" s="31" t="s">
        <v>21</v>
      </c>
      <c r="K399" s="31" t="s">
        <v>658</v>
      </c>
      <c r="L399" s="31" t="s">
        <v>666</v>
      </c>
      <c r="M399" s="31" t="s">
        <v>21</v>
      </c>
      <c r="N399" s="31" t="s">
        <v>21</v>
      </c>
      <c r="O399" s="31" t="s">
        <v>661</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ref="AC399:AC462" si="56">IF(AA399="-","-",AB399-AA399)</f>
        <v>-</v>
      </c>
      <c r="AD399" s="32" t="str">
        <f t="shared" si="55"/>
        <v>-</v>
      </c>
      <c r="AE399" s="32" t="str">
        <f>IF(S399="-","-",VLOOKUP(S399,十干十二支!$A$1:B$61,2,FALSE))</f>
        <v>-</v>
      </c>
      <c r="AF399" s="32" t="str">
        <f>IF(T399="-","-",VLOOKUP(T399,十干十二支!$A$1:B$61,2,FALSE))</f>
        <v>-</v>
      </c>
      <c r="AG399" s="32" t="str">
        <f t="shared" si="54"/>
        <v>-</v>
      </c>
    </row>
    <row r="400" spans="2:33" ht="48.25" customHeight="1">
      <c r="B400" s="27" t="s">
        <v>425</v>
      </c>
      <c r="C400" s="27" t="s">
        <v>403</v>
      </c>
      <c r="D400" s="27" t="s">
        <v>21</v>
      </c>
      <c r="E400" s="28">
        <v>304</v>
      </c>
      <c r="F400" s="28">
        <v>5</v>
      </c>
      <c r="G400" s="29" t="s">
        <v>426</v>
      </c>
      <c r="H400" s="30" t="s">
        <v>427</v>
      </c>
      <c r="I400" s="31" t="s">
        <v>428</v>
      </c>
      <c r="J400" s="31" t="s">
        <v>21</v>
      </c>
      <c r="K400" s="31" t="s">
        <v>658</v>
      </c>
      <c r="L400" s="31" t="s">
        <v>765</v>
      </c>
      <c r="M400" s="31" t="s">
        <v>21</v>
      </c>
      <c r="N400" s="31" t="s">
        <v>21</v>
      </c>
      <c r="O400" s="31" t="s">
        <v>660</v>
      </c>
      <c r="P400" s="31" t="s">
        <v>661</v>
      </c>
      <c r="Q400" s="31" t="s">
        <v>21</v>
      </c>
      <c r="R400" s="31" t="s">
        <v>21</v>
      </c>
      <c r="S400" s="31" t="s">
        <v>21</v>
      </c>
      <c r="T400" s="31" t="s">
        <v>21</v>
      </c>
      <c r="U400" s="31" t="s">
        <v>21</v>
      </c>
      <c r="V400" s="31" t="s">
        <v>21</v>
      </c>
      <c r="W400" s="31" t="s">
        <v>198</v>
      </c>
      <c r="X400" s="31" t="s">
        <v>23</v>
      </c>
      <c r="Y400" s="31" t="s">
        <v>426</v>
      </c>
      <c r="Z400" s="31" t="s">
        <v>429</v>
      </c>
      <c r="AA400" s="32">
        <f>IF(W400="-","-",VLOOKUP(W400,十干十二支!A$2:B$61,2,FALSE))</f>
        <v>4</v>
      </c>
      <c r="AB400" s="32">
        <f>IF(X400="-","-",VLOOKUP(X400,十干十二支!$A$1:B$61,2,FALSE))</f>
        <v>3</v>
      </c>
      <c r="AC400" s="32">
        <f t="shared" si="56"/>
        <v>-1</v>
      </c>
      <c r="AD400" s="32">
        <f t="shared" si="55"/>
        <v>-1</v>
      </c>
      <c r="AE400" s="32" t="str">
        <f>IF(S400="-","-",VLOOKUP(S400,十干十二支!$A$1:B$61,2,FALSE))</f>
        <v>-</v>
      </c>
      <c r="AF400" s="32" t="str">
        <f>IF(T400="-","-",VLOOKUP(T400,十干十二支!$A$1:B$61,2,FALSE))</f>
        <v>-</v>
      </c>
      <c r="AG400" s="32" t="str">
        <f t="shared" ref="AG400:AG463" si="57">IF(AE400="-","-",AF401-AE400)</f>
        <v>-</v>
      </c>
    </row>
    <row r="401" spans="2:33" ht="168.25" customHeight="1">
      <c r="B401" s="27" t="s">
        <v>403</v>
      </c>
      <c r="C401" s="27" t="s">
        <v>21</v>
      </c>
      <c r="D401" s="27" t="s">
        <v>21</v>
      </c>
      <c r="E401" s="28">
        <v>304</v>
      </c>
      <c r="F401" s="27" t="s">
        <v>21</v>
      </c>
      <c r="G401" s="29" t="s">
        <v>430</v>
      </c>
      <c r="H401" s="30" t="s">
        <v>21</v>
      </c>
      <c r="I401" s="31" t="s">
        <v>431</v>
      </c>
      <c r="J401" s="31" t="s">
        <v>21</v>
      </c>
      <c r="K401" s="31" t="s">
        <v>686</v>
      </c>
      <c r="L401" s="31" t="s">
        <v>21</v>
      </c>
      <c r="M401" s="31" t="s">
        <v>21</v>
      </c>
      <c r="N401" s="31" t="s">
        <v>21</v>
      </c>
      <c r="O401" s="31" t="s">
        <v>21</v>
      </c>
      <c r="P401" s="31" t="s">
        <v>21</v>
      </c>
      <c r="Q401" s="31" t="s">
        <v>21</v>
      </c>
      <c r="R401" s="31" t="s">
        <v>21</v>
      </c>
      <c r="S401" s="31" t="s">
        <v>21</v>
      </c>
      <c r="T401" s="31" t="s">
        <v>21</v>
      </c>
      <c r="U401" s="31" t="s">
        <v>21</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56"/>
        <v>-</v>
      </c>
      <c r="AD401" s="32" t="str">
        <f t="shared" si="55"/>
        <v>-</v>
      </c>
      <c r="AE401" s="32" t="str">
        <f>IF(S401="-","-",VLOOKUP(S401,十干十二支!$A$1:B$61,2,FALSE))</f>
        <v>-</v>
      </c>
      <c r="AF401" s="32" t="str">
        <f>IF(T401="-","-",VLOOKUP(T401,十干十二支!$A$1:B$61,2,FALSE))</f>
        <v>-</v>
      </c>
      <c r="AG401" s="32" t="str">
        <f t="shared" si="57"/>
        <v>-</v>
      </c>
    </row>
    <row r="402" spans="2:33" ht="33.25" customHeight="1">
      <c r="B402" s="27" t="s">
        <v>835</v>
      </c>
      <c r="C402" s="27" t="s">
        <v>21</v>
      </c>
      <c r="D402" s="27" t="s">
        <v>436</v>
      </c>
      <c r="E402" s="28">
        <v>310</v>
      </c>
      <c r="F402" s="27" t="s">
        <v>21</v>
      </c>
      <c r="G402" s="29" t="s">
        <v>836</v>
      </c>
      <c r="H402" s="30" t="s">
        <v>837</v>
      </c>
      <c r="I402" s="31" t="s">
        <v>21</v>
      </c>
      <c r="J402" s="31" t="s">
        <v>685</v>
      </c>
      <c r="K402" s="31" t="s">
        <v>686</v>
      </c>
      <c r="L402" s="31" t="s">
        <v>666</v>
      </c>
      <c r="M402" s="31" t="s">
        <v>21</v>
      </c>
      <c r="N402" s="31" t="s">
        <v>21</v>
      </c>
      <c r="O402" s="31" t="s">
        <v>660</v>
      </c>
      <c r="P402" s="31" t="s">
        <v>660</v>
      </c>
      <c r="Q402" s="31" t="s">
        <v>21</v>
      </c>
      <c r="R402" s="31" t="s">
        <v>21</v>
      </c>
      <c r="S402" s="31" t="s">
        <v>21</v>
      </c>
      <c r="T402" s="31" t="s">
        <v>21</v>
      </c>
      <c r="U402" s="31" t="s">
        <v>21</v>
      </c>
      <c r="V402" s="31" t="s">
        <v>21</v>
      </c>
      <c r="W402" s="31" t="s">
        <v>21</v>
      </c>
      <c r="X402" s="31" t="s">
        <v>21</v>
      </c>
      <c r="Y402" s="31" t="s">
        <v>21</v>
      </c>
      <c r="Z402" s="31" t="s">
        <v>21</v>
      </c>
      <c r="AA402" s="32" t="str">
        <f>IF(W402="-","-",VLOOKUP(W402,十干十二支!A$2:B$61,2,FALSE))</f>
        <v>-</v>
      </c>
      <c r="AB402" s="32" t="str">
        <f>IF(X402="-","-",VLOOKUP(X402,十干十二支!$A$1:B$61,2,FALSE))</f>
        <v>-</v>
      </c>
      <c r="AC402" s="32" t="str">
        <f t="shared" si="56"/>
        <v>-</v>
      </c>
      <c r="AD402" s="32" t="str">
        <f t="shared" si="55"/>
        <v>-</v>
      </c>
      <c r="AE402" s="32" t="str">
        <f>IF(S402="-","-",VLOOKUP(S402,十干十二支!$A$1:B$61,2,FALSE))</f>
        <v>-</v>
      </c>
      <c r="AF402" s="32" t="str">
        <f>IF(T402="-","-",VLOOKUP(T402,十干十二支!$A$1:B$61,2,FALSE))</f>
        <v>-</v>
      </c>
      <c r="AG402" s="32" t="str">
        <f t="shared" si="57"/>
        <v>-</v>
      </c>
    </row>
    <row r="403" spans="2:33" ht="48.25" customHeight="1">
      <c r="B403" s="27" t="s">
        <v>432</v>
      </c>
      <c r="C403" s="27" t="s">
        <v>433</v>
      </c>
      <c r="D403" s="27" t="s">
        <v>21</v>
      </c>
      <c r="E403" s="28">
        <v>310</v>
      </c>
      <c r="F403" s="27" t="s">
        <v>21</v>
      </c>
      <c r="G403" s="29" t="s">
        <v>434</v>
      </c>
      <c r="H403" s="30" t="s">
        <v>435</v>
      </c>
      <c r="I403" s="31" t="s">
        <v>21</v>
      </c>
      <c r="J403" s="31" t="s">
        <v>21</v>
      </c>
      <c r="K403" s="31" t="s">
        <v>658</v>
      </c>
      <c r="L403" s="31" t="s">
        <v>758</v>
      </c>
      <c r="M403" s="31" t="s">
        <v>244</v>
      </c>
      <c r="N403" s="31" t="s">
        <v>245</v>
      </c>
      <c r="O403" s="31" t="s">
        <v>661</v>
      </c>
      <c r="P403" s="31" t="s">
        <v>660</v>
      </c>
      <c r="Q403" s="32">
        <v>0</v>
      </c>
      <c r="R403" s="31" t="s">
        <v>21</v>
      </c>
      <c r="S403" s="31" t="s">
        <v>21</v>
      </c>
      <c r="T403" s="31" t="s">
        <v>21</v>
      </c>
      <c r="U403" s="31" t="s">
        <v>437</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56"/>
        <v>-</v>
      </c>
      <c r="AD403" s="32" t="str">
        <f t="shared" si="55"/>
        <v>-</v>
      </c>
      <c r="AE403" s="32" t="str">
        <f>IF(S403="-","-",VLOOKUP(S403,十干十二支!$A$1:B$61,2,FALSE))</f>
        <v>-</v>
      </c>
      <c r="AF403" s="32" t="str">
        <f>IF(T403="-","-",VLOOKUP(T403,十干十二支!$A$1:B$61,2,FALSE))</f>
        <v>-</v>
      </c>
      <c r="AG403" s="32" t="str">
        <f t="shared" si="57"/>
        <v>-</v>
      </c>
    </row>
    <row r="404" spans="2:33" ht="48.25" customHeight="1">
      <c r="B404" s="27" t="s">
        <v>436</v>
      </c>
      <c r="C404" s="27" t="s">
        <v>433</v>
      </c>
      <c r="D404" s="27" t="s">
        <v>21</v>
      </c>
      <c r="E404" s="28">
        <v>310</v>
      </c>
      <c r="F404" s="28">
        <v>1</v>
      </c>
      <c r="G404" s="29" t="s">
        <v>437</v>
      </c>
      <c r="H404" s="30" t="s">
        <v>438</v>
      </c>
      <c r="I404" s="31" t="s">
        <v>439</v>
      </c>
      <c r="J404" s="31" t="s">
        <v>21</v>
      </c>
      <c r="K404" s="31" t="s">
        <v>658</v>
      </c>
      <c r="L404" s="31" t="s">
        <v>758</v>
      </c>
      <c r="M404" s="31" t="s">
        <v>193</v>
      </c>
      <c r="N404" s="31" t="s">
        <v>244</v>
      </c>
      <c r="O404" s="31" t="s">
        <v>661</v>
      </c>
      <c r="P404" s="31" t="s">
        <v>661</v>
      </c>
      <c r="Q404" s="32">
        <v>2</v>
      </c>
      <c r="R404" s="32">
        <v>0</v>
      </c>
      <c r="S404" s="31" t="s">
        <v>21</v>
      </c>
      <c r="T404" s="31" t="s">
        <v>21</v>
      </c>
      <c r="U404" s="31" t="s">
        <v>442</v>
      </c>
      <c r="V404" s="31" t="s">
        <v>434</v>
      </c>
      <c r="W404" s="31" t="s">
        <v>56</v>
      </c>
      <c r="X404" s="31" t="s">
        <v>57</v>
      </c>
      <c r="Y404" s="31" t="s">
        <v>437</v>
      </c>
      <c r="Z404" s="31" t="s">
        <v>440</v>
      </c>
      <c r="AA404" s="32">
        <f>IF(W404="-","-",VLOOKUP(W404,十干十二支!A$2:B$61,2,FALSE))</f>
        <v>45</v>
      </c>
      <c r="AB404" s="32">
        <f>IF(X404="-","-",VLOOKUP(X404,十干十二支!$A$1:B$61,2,FALSE))</f>
        <v>44</v>
      </c>
      <c r="AC404" s="32">
        <f t="shared" si="56"/>
        <v>-1</v>
      </c>
      <c r="AD404" s="32">
        <f t="shared" si="55"/>
        <v>-1</v>
      </c>
      <c r="AE404" s="32" t="str">
        <f>IF(S404="-","-",VLOOKUP(S404,十干十二支!$A$1:B$61,2,FALSE))</f>
        <v>-</v>
      </c>
      <c r="AF404" s="32" t="str">
        <f>IF(T404="-","-",VLOOKUP(T404,十干十二支!$A$1:B$61,2,FALSE))</f>
        <v>-</v>
      </c>
      <c r="AG404" s="32" t="str">
        <f t="shared" si="57"/>
        <v>-</v>
      </c>
    </row>
    <row r="405" spans="2:33" ht="48.25" customHeight="1">
      <c r="B405" s="27" t="s">
        <v>441</v>
      </c>
      <c r="C405" s="27" t="s">
        <v>433</v>
      </c>
      <c r="D405" s="27" t="s">
        <v>21</v>
      </c>
      <c r="E405" s="28">
        <v>310</v>
      </c>
      <c r="F405" s="28">
        <v>2</v>
      </c>
      <c r="G405" s="29" t="s">
        <v>442</v>
      </c>
      <c r="H405" s="30" t="s">
        <v>443</v>
      </c>
      <c r="I405" s="31" t="s">
        <v>444</v>
      </c>
      <c r="J405" s="31" t="s">
        <v>21</v>
      </c>
      <c r="K405" s="31" t="s">
        <v>658</v>
      </c>
      <c r="L405" s="31" t="s">
        <v>758</v>
      </c>
      <c r="M405" s="31" t="s">
        <v>197</v>
      </c>
      <c r="N405" s="31" t="s">
        <v>193</v>
      </c>
      <c r="O405" s="31" t="s">
        <v>661</v>
      </c>
      <c r="P405" s="31" t="s">
        <v>661</v>
      </c>
      <c r="Q405" s="31" t="s">
        <v>21</v>
      </c>
      <c r="R405" s="32">
        <v>2</v>
      </c>
      <c r="S405" s="31" t="s">
        <v>21</v>
      </c>
      <c r="T405" s="31" t="s">
        <v>21</v>
      </c>
      <c r="U405" s="31" t="s">
        <v>21</v>
      </c>
      <c r="V405" s="31" t="s">
        <v>437</v>
      </c>
      <c r="W405" s="31" t="s">
        <v>102</v>
      </c>
      <c r="X405" s="31" t="s">
        <v>113</v>
      </c>
      <c r="Y405" s="31" t="s">
        <v>442</v>
      </c>
      <c r="Z405" s="31" t="s">
        <v>445</v>
      </c>
      <c r="AA405" s="32">
        <f>IF(W405="-","-",VLOOKUP(W405,十干十二支!A$2:B$61,2,FALSE))</f>
        <v>15</v>
      </c>
      <c r="AB405" s="32">
        <f>IF(X405="-","-",VLOOKUP(X405,十干十二支!$A$1:B$61,2,FALSE))</f>
        <v>14</v>
      </c>
      <c r="AC405" s="32">
        <f t="shared" si="56"/>
        <v>-1</v>
      </c>
      <c r="AD405" s="32">
        <f t="shared" si="55"/>
        <v>-1</v>
      </c>
      <c r="AE405" s="32" t="str">
        <f>IF(S405="-","-",VLOOKUP(S405,十干十二支!$A$1:B$61,2,FALSE))</f>
        <v>-</v>
      </c>
      <c r="AF405" s="32" t="str">
        <f>IF(T405="-","-",VLOOKUP(T405,十干十二支!$A$1:B$61,2,FALSE))</f>
        <v>-</v>
      </c>
      <c r="AG405" s="32" t="str">
        <f t="shared" si="57"/>
        <v>-</v>
      </c>
    </row>
    <row r="406" spans="2:33" ht="123.25" customHeight="1">
      <c r="B406" s="27" t="s">
        <v>433</v>
      </c>
      <c r="C406" s="27" t="s">
        <v>21</v>
      </c>
      <c r="D406" s="27" t="s">
        <v>21</v>
      </c>
      <c r="E406" s="28">
        <v>310</v>
      </c>
      <c r="F406" s="27" t="s">
        <v>21</v>
      </c>
      <c r="G406" s="29" t="s">
        <v>446</v>
      </c>
      <c r="H406" s="30" t="s">
        <v>21</v>
      </c>
      <c r="I406" s="31" t="s">
        <v>447</v>
      </c>
      <c r="J406" s="31" t="s">
        <v>21</v>
      </c>
      <c r="K406" s="31" t="s">
        <v>686</v>
      </c>
      <c r="L406" s="31" t="s">
        <v>21</v>
      </c>
      <c r="M406" s="31" t="s">
        <v>21</v>
      </c>
      <c r="N406" s="31" t="s">
        <v>21</v>
      </c>
      <c r="O406" s="31" t="s">
        <v>21</v>
      </c>
      <c r="P406" s="31" t="s">
        <v>21</v>
      </c>
      <c r="Q406" s="31" t="s">
        <v>21</v>
      </c>
      <c r="R406" s="31" t="s">
        <v>21</v>
      </c>
      <c r="S406" s="31" t="s">
        <v>21</v>
      </c>
      <c r="T406" s="31" t="s">
        <v>21</v>
      </c>
      <c r="U406" s="31" t="s">
        <v>21</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56"/>
        <v>-</v>
      </c>
      <c r="AD406" s="32" t="str">
        <f t="shared" si="55"/>
        <v>-</v>
      </c>
      <c r="AE406" s="32" t="str">
        <f>IF(S406="-","-",VLOOKUP(S406,十干十二支!$A$1:B$61,2,FALSE))</f>
        <v>-</v>
      </c>
      <c r="AF406" s="32" t="str">
        <f>IF(T406="-","-",VLOOKUP(T406,十干十二支!$A$1:B$61,2,FALSE))</f>
        <v>-</v>
      </c>
      <c r="AG406" s="32" t="str">
        <f t="shared" si="57"/>
        <v>-</v>
      </c>
    </row>
    <row r="407" spans="2:33" ht="33.25" customHeight="1">
      <c r="B407" s="27" t="s">
        <v>448</v>
      </c>
      <c r="C407" s="27" t="s">
        <v>449</v>
      </c>
      <c r="D407" s="27" t="s">
        <v>21</v>
      </c>
      <c r="E407" s="28">
        <v>311</v>
      </c>
      <c r="F407" s="28">
        <v>1</v>
      </c>
      <c r="G407" s="29" t="s">
        <v>450</v>
      </c>
      <c r="H407" s="30" t="s">
        <v>451</v>
      </c>
      <c r="I407" s="31" t="s">
        <v>452</v>
      </c>
      <c r="J407" s="31" t="s">
        <v>21</v>
      </c>
      <c r="K407" s="31" t="s">
        <v>658</v>
      </c>
      <c r="L407" s="31" t="s">
        <v>758</v>
      </c>
      <c r="M407" s="31" t="s">
        <v>21</v>
      </c>
      <c r="N407" s="31" t="s">
        <v>21</v>
      </c>
      <c r="O407" s="31" t="s">
        <v>660</v>
      </c>
      <c r="P407" s="31" t="s">
        <v>661</v>
      </c>
      <c r="Q407" s="31" t="s">
        <v>21</v>
      </c>
      <c r="R407" s="31" t="s">
        <v>21</v>
      </c>
      <c r="S407" s="31" t="s">
        <v>21</v>
      </c>
      <c r="T407" s="31" t="s">
        <v>21</v>
      </c>
      <c r="U407" s="31" t="s">
        <v>21</v>
      </c>
      <c r="V407" s="31" t="s">
        <v>21</v>
      </c>
      <c r="W407" s="31" t="s">
        <v>56</v>
      </c>
      <c r="X407" s="31" t="s">
        <v>57</v>
      </c>
      <c r="Y407" s="31" t="s">
        <v>450</v>
      </c>
      <c r="Z407" s="31" t="s">
        <v>453</v>
      </c>
      <c r="AA407" s="32">
        <f>IF(W407="-","-",VLOOKUP(W407,十干十二支!A$2:B$61,2,FALSE))</f>
        <v>45</v>
      </c>
      <c r="AB407" s="32">
        <f>IF(X407="-","-",VLOOKUP(X407,十干十二支!$A$1:B$61,2,FALSE))</f>
        <v>44</v>
      </c>
      <c r="AC407" s="32">
        <f t="shared" si="56"/>
        <v>-1</v>
      </c>
      <c r="AD407" s="32">
        <f t="shared" si="55"/>
        <v>-1</v>
      </c>
      <c r="AE407" s="32" t="str">
        <f>IF(S407="-","-",VLOOKUP(S407,十干十二支!$A$1:B$61,2,FALSE))</f>
        <v>-</v>
      </c>
      <c r="AF407" s="32" t="str">
        <f>IF(T407="-","-",VLOOKUP(T407,十干十二支!$A$1:B$61,2,FALSE))</f>
        <v>-</v>
      </c>
      <c r="AG407" s="32" t="str">
        <f t="shared" si="57"/>
        <v>-</v>
      </c>
    </row>
    <row r="408" spans="2:33" ht="33.25" customHeight="1">
      <c r="B408" s="27" t="s">
        <v>838</v>
      </c>
      <c r="C408" s="27" t="s">
        <v>21</v>
      </c>
      <c r="D408" s="27" t="s">
        <v>454</v>
      </c>
      <c r="E408" s="28">
        <v>311</v>
      </c>
      <c r="F408" s="27" t="s">
        <v>21</v>
      </c>
      <c r="G408" s="29" t="s">
        <v>839</v>
      </c>
      <c r="H408" s="30" t="s">
        <v>840</v>
      </c>
      <c r="I408" s="31" t="s">
        <v>21</v>
      </c>
      <c r="J408" s="31" t="s">
        <v>21</v>
      </c>
      <c r="K408" s="31" t="s">
        <v>658</v>
      </c>
      <c r="L408" s="31" t="s">
        <v>666</v>
      </c>
      <c r="M408" s="31" t="s">
        <v>21</v>
      </c>
      <c r="N408" s="31" t="s">
        <v>21</v>
      </c>
      <c r="O408" s="31" t="s">
        <v>661</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56"/>
        <v>-</v>
      </c>
      <c r="AD408" s="32" t="str">
        <f t="shared" si="55"/>
        <v>-</v>
      </c>
      <c r="AE408" s="32" t="str">
        <f>IF(S408="-","-",VLOOKUP(S408,十干十二支!$A$1:B$61,2,FALSE))</f>
        <v>-</v>
      </c>
      <c r="AF408" s="32" t="str">
        <f>IF(T408="-","-",VLOOKUP(T408,十干十二支!$A$1:B$61,2,FALSE))</f>
        <v>-</v>
      </c>
      <c r="AG408" s="32" t="str">
        <f t="shared" si="57"/>
        <v>-</v>
      </c>
    </row>
    <row r="409" spans="2:33" ht="33.25" customHeight="1">
      <c r="B409" s="27" t="s">
        <v>454</v>
      </c>
      <c r="C409" s="27" t="s">
        <v>449</v>
      </c>
      <c r="D409" s="27" t="s">
        <v>21</v>
      </c>
      <c r="E409" s="28">
        <v>311</v>
      </c>
      <c r="F409" s="28">
        <v>2</v>
      </c>
      <c r="G409" s="29" t="s">
        <v>455</v>
      </c>
      <c r="H409" s="30" t="s">
        <v>456</v>
      </c>
      <c r="I409" s="31" t="s">
        <v>457</v>
      </c>
      <c r="J409" s="31" t="s">
        <v>21</v>
      </c>
      <c r="K409" s="31" t="s">
        <v>658</v>
      </c>
      <c r="L409" s="31" t="s">
        <v>765</v>
      </c>
      <c r="M409" s="31" t="s">
        <v>21</v>
      </c>
      <c r="N409" s="31" t="s">
        <v>21</v>
      </c>
      <c r="O409" s="31" t="s">
        <v>660</v>
      </c>
      <c r="P409" s="31" t="s">
        <v>661</v>
      </c>
      <c r="Q409" s="31" t="s">
        <v>21</v>
      </c>
      <c r="R409" s="31" t="s">
        <v>21</v>
      </c>
      <c r="S409" s="31" t="s">
        <v>21</v>
      </c>
      <c r="T409" s="31" t="s">
        <v>21</v>
      </c>
      <c r="U409" s="31" t="s">
        <v>21</v>
      </c>
      <c r="V409" s="31" t="s">
        <v>21</v>
      </c>
      <c r="W409" s="31" t="s">
        <v>57</v>
      </c>
      <c r="X409" s="31" t="s">
        <v>64</v>
      </c>
      <c r="Y409" s="31" t="s">
        <v>455</v>
      </c>
      <c r="Z409" s="31" t="s">
        <v>458</v>
      </c>
      <c r="AA409" s="32">
        <f>IF(W409="-","-",VLOOKUP(W409,十干十二支!A$2:B$61,2,FALSE))</f>
        <v>44</v>
      </c>
      <c r="AB409" s="32">
        <f>IF(X409="-","-",VLOOKUP(X409,十干十二支!$A$1:B$61,2,FALSE))</f>
        <v>43</v>
      </c>
      <c r="AC409" s="32">
        <f t="shared" si="56"/>
        <v>-1</v>
      </c>
      <c r="AD409" s="32">
        <f t="shared" si="55"/>
        <v>-1</v>
      </c>
      <c r="AE409" s="32" t="str">
        <f>IF(S409="-","-",VLOOKUP(S409,十干十二支!$A$1:B$61,2,FALSE))</f>
        <v>-</v>
      </c>
      <c r="AF409" s="32" t="str">
        <f>IF(T409="-","-",VLOOKUP(T409,十干十二支!$A$1:B$61,2,FALSE))</f>
        <v>-</v>
      </c>
      <c r="AG409" s="32" t="str">
        <f t="shared" si="57"/>
        <v>-</v>
      </c>
    </row>
    <row r="410" spans="2:33" ht="93.25" customHeight="1">
      <c r="B410" s="27" t="s">
        <v>449</v>
      </c>
      <c r="C410" s="27" t="s">
        <v>21</v>
      </c>
      <c r="D410" s="27" t="s">
        <v>21</v>
      </c>
      <c r="E410" s="28">
        <v>311</v>
      </c>
      <c r="F410" s="27" t="s">
        <v>21</v>
      </c>
      <c r="G410" s="29" t="s">
        <v>459</v>
      </c>
      <c r="H410" s="30" t="s">
        <v>21</v>
      </c>
      <c r="I410" s="31" t="s">
        <v>460</v>
      </c>
      <c r="J410" s="31" t="s">
        <v>21</v>
      </c>
      <c r="K410" s="31" t="s">
        <v>686</v>
      </c>
      <c r="L410" s="31" t="s">
        <v>21</v>
      </c>
      <c r="M410" s="31" t="s">
        <v>21</v>
      </c>
      <c r="N410" s="31" t="s">
        <v>21</v>
      </c>
      <c r="O410" s="31" t="s">
        <v>21</v>
      </c>
      <c r="P410" s="31" t="s">
        <v>21</v>
      </c>
      <c r="Q410" s="31" t="s">
        <v>21</v>
      </c>
      <c r="R410" s="31" t="s">
        <v>21</v>
      </c>
      <c r="S410" s="31" t="s">
        <v>21</v>
      </c>
      <c r="T410" s="31" t="s">
        <v>21</v>
      </c>
      <c r="U410" s="31" t="s">
        <v>21</v>
      </c>
      <c r="V410" s="31" t="s">
        <v>21</v>
      </c>
      <c r="W410" s="31" t="s">
        <v>21</v>
      </c>
      <c r="X410" s="31" t="s">
        <v>21</v>
      </c>
      <c r="Y410" s="31" t="s">
        <v>21</v>
      </c>
      <c r="Z410" s="31" t="s">
        <v>21</v>
      </c>
      <c r="AA410" s="32" t="str">
        <f>IF(W410="-","-",VLOOKUP(W410,十干十二支!A$2:B$61,2,FALSE))</f>
        <v>-</v>
      </c>
      <c r="AB410" s="32" t="str">
        <f>IF(X410="-","-",VLOOKUP(X410,十干十二支!$A$1:B$61,2,FALSE))</f>
        <v>-</v>
      </c>
      <c r="AC410" s="32" t="str">
        <f t="shared" si="56"/>
        <v>-</v>
      </c>
      <c r="AD410" s="32" t="str">
        <f t="shared" ref="AD410:AD471" si="58">IF(AC410="-","-",IF(ABS(AC410)&gt;30,IF(AC410 &gt; 0, AC410-60, AC410+60),AC410))</f>
        <v>-</v>
      </c>
      <c r="AE410" s="32" t="str">
        <f>IF(S410="-","-",VLOOKUP(S410,十干十二支!$A$1:B$61,2,FALSE))</f>
        <v>-</v>
      </c>
      <c r="AF410" s="32" t="str">
        <f>IF(T410="-","-",VLOOKUP(T410,十干十二支!$A$1:B$61,2,FALSE))</f>
        <v>-</v>
      </c>
      <c r="AG410" s="32" t="str">
        <f t="shared" si="57"/>
        <v>-</v>
      </c>
    </row>
    <row r="411" spans="2:33" ht="33.25" customHeight="1">
      <c r="B411" s="27" t="s">
        <v>841</v>
      </c>
      <c r="C411" s="27" t="s">
        <v>21</v>
      </c>
      <c r="D411" s="27" t="s">
        <v>464</v>
      </c>
      <c r="E411" s="28">
        <v>311</v>
      </c>
      <c r="F411" s="27" t="s">
        <v>21</v>
      </c>
      <c r="G411" s="29" t="s">
        <v>842</v>
      </c>
      <c r="H411" s="30" t="s">
        <v>843</v>
      </c>
      <c r="I411" s="31" t="s">
        <v>21</v>
      </c>
      <c r="J411" s="31" t="s">
        <v>685</v>
      </c>
      <c r="K411" s="31" t="s">
        <v>686</v>
      </c>
      <c r="L411" s="31" t="s">
        <v>666</v>
      </c>
      <c r="M411" s="31" t="s">
        <v>21</v>
      </c>
      <c r="N411" s="31" t="s">
        <v>21</v>
      </c>
      <c r="O411" s="31" t="s">
        <v>660</v>
      </c>
      <c r="P411" s="31" t="s">
        <v>660</v>
      </c>
      <c r="Q411" s="31" t="s">
        <v>21</v>
      </c>
      <c r="R411" s="31" t="s">
        <v>21</v>
      </c>
      <c r="S411" s="31" t="s">
        <v>21</v>
      </c>
      <c r="T411" s="31" t="s">
        <v>21</v>
      </c>
      <c r="U411" s="31" t="s">
        <v>21</v>
      </c>
      <c r="V411" s="31" t="s">
        <v>21</v>
      </c>
      <c r="W411" s="31" t="s">
        <v>21</v>
      </c>
      <c r="X411" s="31" t="s">
        <v>21</v>
      </c>
      <c r="Y411" s="31" t="s">
        <v>21</v>
      </c>
      <c r="Z411" s="31" t="s">
        <v>21</v>
      </c>
      <c r="AA411" s="32" t="str">
        <f>IF(W411="-","-",VLOOKUP(W411,十干十二支!A$2:B$61,2,FALSE))</f>
        <v>-</v>
      </c>
      <c r="AB411" s="32" t="str">
        <f>IF(X411="-","-",VLOOKUP(X411,十干十二支!$A$1:B$61,2,FALSE))</f>
        <v>-</v>
      </c>
      <c r="AC411" s="32" t="str">
        <f t="shared" si="56"/>
        <v>-</v>
      </c>
      <c r="AD411" s="32" t="str">
        <f t="shared" si="58"/>
        <v>-</v>
      </c>
      <c r="AE411" s="32" t="str">
        <f>IF(S411="-","-",VLOOKUP(S411,十干十二支!$A$1:B$61,2,FALSE))</f>
        <v>-</v>
      </c>
      <c r="AF411" s="32" t="str">
        <f>IF(T411="-","-",VLOOKUP(T411,十干十二支!$A$1:B$61,2,FALSE))</f>
        <v>-</v>
      </c>
      <c r="AG411" s="32" t="str">
        <f t="shared" si="57"/>
        <v>-</v>
      </c>
    </row>
    <row r="412" spans="2:33" ht="33.25" customHeight="1">
      <c r="B412" s="27" t="s">
        <v>461</v>
      </c>
      <c r="C412" s="27" t="s">
        <v>21</v>
      </c>
      <c r="D412" s="27" t="s">
        <v>21</v>
      </c>
      <c r="E412" s="28">
        <v>311</v>
      </c>
      <c r="F412" s="27" t="s">
        <v>21</v>
      </c>
      <c r="G412" s="29" t="s">
        <v>462</v>
      </c>
      <c r="H412" s="30" t="s">
        <v>463</v>
      </c>
      <c r="I412" s="31" t="s">
        <v>21</v>
      </c>
      <c r="J412" s="31" t="s">
        <v>21</v>
      </c>
      <c r="K412" s="31" t="s">
        <v>658</v>
      </c>
      <c r="L412" s="31" t="s">
        <v>807</v>
      </c>
      <c r="M412" s="31" t="s">
        <v>380</v>
      </c>
      <c r="N412" s="31" t="s">
        <v>381</v>
      </c>
      <c r="O412" s="31" t="s">
        <v>661</v>
      </c>
      <c r="P412" s="31" t="s">
        <v>660</v>
      </c>
      <c r="Q412" s="32">
        <v>18</v>
      </c>
      <c r="R412" s="31" t="s">
        <v>21</v>
      </c>
      <c r="S412" s="31" t="s">
        <v>21</v>
      </c>
      <c r="T412" s="31" t="s">
        <v>21</v>
      </c>
      <c r="U412" s="31" t="s">
        <v>465</v>
      </c>
      <c r="V412" s="31" t="s">
        <v>21</v>
      </c>
      <c r="W412" s="31" t="s">
        <v>21</v>
      </c>
      <c r="X412" s="31" t="s">
        <v>21</v>
      </c>
      <c r="Y412" s="31" t="s">
        <v>21</v>
      </c>
      <c r="Z412" s="31" t="s">
        <v>21</v>
      </c>
      <c r="AA412" s="32" t="str">
        <f>IF(W412="-","-",VLOOKUP(W412,十干十二支!A$2:B$61,2,FALSE))</f>
        <v>-</v>
      </c>
      <c r="AB412" s="32" t="str">
        <f>IF(X412="-","-",VLOOKUP(X412,十干十二支!$A$1:B$61,2,FALSE))</f>
        <v>-</v>
      </c>
      <c r="AC412" s="32" t="str">
        <f t="shared" si="56"/>
        <v>-</v>
      </c>
      <c r="AD412" s="32" t="str">
        <f t="shared" si="58"/>
        <v>-</v>
      </c>
      <c r="AE412" s="32" t="str">
        <f>IF(S412="-","-",VLOOKUP(S412,十干十二支!$A$1:B$61,2,FALSE))</f>
        <v>-</v>
      </c>
      <c r="AF412" s="32" t="str">
        <f>IF(T412="-","-",VLOOKUP(T412,十干十二支!$A$1:B$61,2,FALSE))</f>
        <v>-</v>
      </c>
      <c r="AG412" s="32" t="str">
        <f t="shared" si="57"/>
        <v>-</v>
      </c>
    </row>
    <row r="413" spans="2:33" ht="78.25" customHeight="1">
      <c r="B413" s="27" t="s">
        <v>464</v>
      </c>
      <c r="C413" s="27" t="s">
        <v>21</v>
      </c>
      <c r="D413" s="27" t="s">
        <v>21</v>
      </c>
      <c r="E413" s="28">
        <v>311</v>
      </c>
      <c r="F413" s="28">
        <v>3</v>
      </c>
      <c r="G413" s="29" t="s">
        <v>465</v>
      </c>
      <c r="H413" s="30" t="s">
        <v>466</v>
      </c>
      <c r="I413" s="31" t="s">
        <v>467</v>
      </c>
      <c r="J413" s="31" t="s">
        <v>21</v>
      </c>
      <c r="K413" s="31" t="s">
        <v>658</v>
      </c>
      <c r="L413" s="31" t="s">
        <v>807</v>
      </c>
      <c r="M413" s="31" t="s">
        <v>385</v>
      </c>
      <c r="N413" s="31" t="s">
        <v>380</v>
      </c>
      <c r="O413" s="31" t="s">
        <v>660</v>
      </c>
      <c r="P413" s="31" t="s">
        <v>661</v>
      </c>
      <c r="Q413" s="31" t="s">
        <v>21</v>
      </c>
      <c r="R413" s="32">
        <v>18</v>
      </c>
      <c r="S413" s="31" t="s">
        <v>21</v>
      </c>
      <c r="T413" s="31" t="s">
        <v>21</v>
      </c>
      <c r="U413" s="31" t="s">
        <v>21</v>
      </c>
      <c r="V413" s="31" t="s">
        <v>462</v>
      </c>
      <c r="W413" s="31" t="s">
        <v>186</v>
      </c>
      <c r="X413" s="31" t="s">
        <v>43</v>
      </c>
      <c r="Y413" s="31" t="s">
        <v>465</v>
      </c>
      <c r="Z413" s="31" t="s">
        <v>468</v>
      </c>
      <c r="AA413" s="32">
        <f>IF(W413="-","-",VLOOKUP(W413,十干十二支!A$2:B$61,2,FALSE))</f>
        <v>29</v>
      </c>
      <c r="AB413" s="32">
        <f>IF(X413="-","-",VLOOKUP(X413,十干十二支!$A$1:B$61,2,FALSE))</f>
        <v>28</v>
      </c>
      <c r="AC413" s="32">
        <f t="shared" si="56"/>
        <v>-1</v>
      </c>
      <c r="AD413" s="32">
        <f t="shared" si="58"/>
        <v>-1</v>
      </c>
      <c r="AE413" s="32" t="str">
        <f>IF(S413="-","-",VLOOKUP(S413,十干十二支!$A$1:B$61,2,FALSE))</f>
        <v>-</v>
      </c>
      <c r="AF413" s="32" t="str">
        <f>IF(T413="-","-",VLOOKUP(T413,十干十二支!$A$1:B$61,2,FALSE))</f>
        <v>-</v>
      </c>
      <c r="AG413" s="32" t="str">
        <f t="shared" si="57"/>
        <v>-</v>
      </c>
    </row>
    <row r="414" spans="2:33" ht="33.25" customHeight="1">
      <c r="B414" s="27" t="s">
        <v>844</v>
      </c>
      <c r="C414" s="27" t="s">
        <v>21</v>
      </c>
      <c r="D414" s="27" t="s">
        <v>469</v>
      </c>
      <c r="E414" s="28">
        <v>313</v>
      </c>
      <c r="F414" s="27" t="s">
        <v>21</v>
      </c>
      <c r="G414" s="29" t="s">
        <v>845</v>
      </c>
      <c r="H414" s="30" t="s">
        <v>846</v>
      </c>
      <c r="I414" s="31" t="s">
        <v>21</v>
      </c>
      <c r="J414" s="31" t="s">
        <v>21</v>
      </c>
      <c r="K414" s="31" t="s">
        <v>658</v>
      </c>
      <c r="L414" s="31" t="s">
        <v>666</v>
      </c>
      <c r="M414" s="31" t="s">
        <v>21</v>
      </c>
      <c r="N414" s="31" t="s">
        <v>21</v>
      </c>
      <c r="O414" s="31" t="s">
        <v>661</v>
      </c>
      <c r="P414" s="31" t="s">
        <v>660</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56"/>
        <v>-</v>
      </c>
      <c r="AD414" s="32" t="str">
        <f t="shared" si="58"/>
        <v>-</v>
      </c>
      <c r="AE414" s="32" t="str">
        <f>IF(S414="-","-",VLOOKUP(S414,十干十二支!$A$1:B$61,2,FALSE))</f>
        <v>-</v>
      </c>
      <c r="AF414" s="32" t="str">
        <f>IF(T414="-","-",VLOOKUP(T414,十干十二支!$A$1:B$61,2,FALSE))</f>
        <v>-</v>
      </c>
      <c r="AG414" s="32" t="str">
        <f t="shared" si="57"/>
        <v>-</v>
      </c>
    </row>
    <row r="415" spans="2:33" ht="78.25" customHeight="1">
      <c r="B415" s="27" t="s">
        <v>469</v>
      </c>
      <c r="C415" s="27" t="s">
        <v>21</v>
      </c>
      <c r="D415" s="27" t="s">
        <v>21</v>
      </c>
      <c r="E415" s="28">
        <v>313</v>
      </c>
      <c r="F415" s="28">
        <v>1</v>
      </c>
      <c r="G415" s="29" t="s">
        <v>470</v>
      </c>
      <c r="H415" s="30" t="s">
        <v>471</v>
      </c>
      <c r="I415" s="31" t="s">
        <v>472</v>
      </c>
      <c r="J415" s="31" t="s">
        <v>21</v>
      </c>
      <c r="K415" s="31" t="s">
        <v>658</v>
      </c>
      <c r="L415" s="31" t="s">
        <v>847</v>
      </c>
      <c r="M415" s="31" t="s">
        <v>21</v>
      </c>
      <c r="N415" s="31" t="s">
        <v>21</v>
      </c>
      <c r="O415" s="31" t="s">
        <v>660</v>
      </c>
      <c r="P415" s="31" t="s">
        <v>661</v>
      </c>
      <c r="Q415" s="31" t="s">
        <v>21</v>
      </c>
      <c r="R415" s="31" t="s">
        <v>21</v>
      </c>
      <c r="S415" s="31" t="s">
        <v>21</v>
      </c>
      <c r="T415" s="31" t="s">
        <v>21</v>
      </c>
      <c r="U415" s="31" t="s">
        <v>21</v>
      </c>
      <c r="V415" s="31" t="s">
        <v>21</v>
      </c>
      <c r="W415" s="31" t="s">
        <v>77</v>
      </c>
      <c r="X415" s="31" t="s">
        <v>30</v>
      </c>
      <c r="Y415" s="31" t="s">
        <v>470</v>
      </c>
      <c r="Z415" s="31" t="s">
        <v>473</v>
      </c>
      <c r="AA415" s="32">
        <f>IF(W415="-","-",VLOOKUP(W415,十干十二支!A$2:B$61,2,FALSE))</f>
        <v>59</v>
      </c>
      <c r="AB415" s="32">
        <f>IF(X415="-","-",VLOOKUP(X415,十干十二支!$A$1:B$61,2,FALSE))</f>
        <v>58</v>
      </c>
      <c r="AC415" s="32">
        <f t="shared" si="56"/>
        <v>-1</v>
      </c>
      <c r="AD415" s="32">
        <f t="shared" si="58"/>
        <v>-1</v>
      </c>
      <c r="AE415" s="32" t="str">
        <f>IF(S415="-","-",VLOOKUP(S415,十干十二支!$A$1:B$61,2,FALSE))</f>
        <v>-</v>
      </c>
      <c r="AF415" s="32" t="str">
        <f>IF(T415="-","-",VLOOKUP(T415,十干十二支!$A$1:B$61,2,FALSE))</f>
        <v>-</v>
      </c>
      <c r="AG415" s="32" t="str">
        <f t="shared" si="57"/>
        <v>-</v>
      </c>
    </row>
    <row r="416" spans="2:33" ht="33.25" customHeight="1">
      <c r="B416" s="27" t="s">
        <v>848</v>
      </c>
      <c r="C416" s="27" t="s">
        <v>21</v>
      </c>
      <c r="D416" s="27" t="s">
        <v>475</v>
      </c>
      <c r="E416" s="28">
        <v>318</v>
      </c>
      <c r="F416" s="27" t="s">
        <v>21</v>
      </c>
      <c r="G416" s="29" t="s">
        <v>849</v>
      </c>
      <c r="H416" s="30" t="s">
        <v>850</v>
      </c>
      <c r="I416" s="31" t="s">
        <v>21</v>
      </c>
      <c r="J416" s="31" t="s">
        <v>21</v>
      </c>
      <c r="K416" s="31" t="s">
        <v>658</v>
      </c>
      <c r="L416" s="31" t="s">
        <v>666</v>
      </c>
      <c r="M416" s="31" t="s">
        <v>21</v>
      </c>
      <c r="N416" s="31" t="s">
        <v>21</v>
      </c>
      <c r="O416" s="31" t="s">
        <v>661</v>
      </c>
      <c r="P416" s="31" t="s">
        <v>660</v>
      </c>
      <c r="Q416" s="31" t="s">
        <v>21</v>
      </c>
      <c r="R416" s="31" t="s">
        <v>21</v>
      </c>
      <c r="S416" s="31" t="s">
        <v>21</v>
      </c>
      <c r="T416" s="31" t="s">
        <v>21</v>
      </c>
      <c r="U416" s="31" t="s">
        <v>21</v>
      </c>
      <c r="V416" s="31" t="s">
        <v>21</v>
      </c>
      <c r="W416" s="31" t="s">
        <v>21</v>
      </c>
      <c r="X416" s="31" t="s">
        <v>21</v>
      </c>
      <c r="Y416" s="31" t="s">
        <v>21</v>
      </c>
      <c r="Z416" s="31" t="s">
        <v>21</v>
      </c>
      <c r="AA416" s="32" t="str">
        <f>IF(W416="-","-",VLOOKUP(W416,十干十二支!A$2:B$61,2,FALSE))</f>
        <v>-</v>
      </c>
      <c r="AB416" s="32" t="str">
        <f>IF(X416="-","-",VLOOKUP(X416,十干十二支!$A$1:B$61,2,FALSE))</f>
        <v>-</v>
      </c>
      <c r="AC416" s="32" t="str">
        <f t="shared" si="56"/>
        <v>-</v>
      </c>
      <c r="AD416" s="32" t="str">
        <f t="shared" si="58"/>
        <v>-</v>
      </c>
      <c r="AE416" s="32" t="str">
        <f>IF(S416="-","-",VLOOKUP(S416,十干十二支!$A$1:B$61,2,FALSE))</f>
        <v>-</v>
      </c>
      <c r="AF416" s="32" t="str">
        <f>IF(T416="-","-",VLOOKUP(T416,十干十二支!$A$1:B$61,2,FALSE))</f>
        <v>-</v>
      </c>
      <c r="AG416" s="32" t="str">
        <f t="shared" si="57"/>
        <v>-</v>
      </c>
    </row>
    <row r="417" spans="2:33" ht="48.25" customHeight="1">
      <c r="B417" s="27" t="s">
        <v>474</v>
      </c>
      <c r="C417" s="27" t="s">
        <v>475</v>
      </c>
      <c r="D417" s="27" t="s">
        <v>21</v>
      </c>
      <c r="E417" s="28">
        <v>318</v>
      </c>
      <c r="F417" s="27" t="s">
        <v>21</v>
      </c>
      <c r="G417" s="29" t="s">
        <v>476</v>
      </c>
      <c r="H417" s="30" t="s">
        <v>477</v>
      </c>
      <c r="I417" s="31" t="s">
        <v>21</v>
      </c>
      <c r="J417" s="31" t="s">
        <v>21</v>
      </c>
      <c r="K417" s="31" t="s">
        <v>658</v>
      </c>
      <c r="L417" s="31" t="s">
        <v>807</v>
      </c>
      <c r="M417" s="31" t="s">
        <v>380</v>
      </c>
      <c r="N417" s="31" t="s">
        <v>381</v>
      </c>
      <c r="O417" s="31" t="s">
        <v>660</v>
      </c>
      <c r="P417" s="31" t="s">
        <v>660</v>
      </c>
      <c r="Q417" s="32">
        <v>18</v>
      </c>
      <c r="R417" s="31" t="s">
        <v>21</v>
      </c>
      <c r="S417" s="31" t="s">
        <v>21</v>
      </c>
      <c r="T417" s="31" t="s">
        <v>21</v>
      </c>
      <c r="U417" s="31" t="s">
        <v>478</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56"/>
        <v>-</v>
      </c>
      <c r="AD417" s="32" t="str">
        <f t="shared" si="58"/>
        <v>-</v>
      </c>
      <c r="AE417" s="32" t="str">
        <f>IF(S417="-","-",VLOOKUP(S417,十干十二支!$A$1:B$61,2,FALSE))</f>
        <v>-</v>
      </c>
      <c r="AF417" s="32" t="str">
        <f>IF(T417="-","-",VLOOKUP(T417,十干十二支!$A$1:B$61,2,FALSE))</f>
        <v>-</v>
      </c>
      <c r="AG417" s="32" t="str">
        <f t="shared" si="57"/>
        <v>-</v>
      </c>
    </row>
    <row r="418" spans="2:33" ht="78.25" customHeight="1">
      <c r="B418" s="27" t="s">
        <v>475</v>
      </c>
      <c r="C418" s="27" t="s">
        <v>21</v>
      </c>
      <c r="D418" s="27" t="s">
        <v>21</v>
      </c>
      <c r="E418" s="28">
        <v>318</v>
      </c>
      <c r="F418" s="28">
        <v>1</v>
      </c>
      <c r="G418" s="29" t="s">
        <v>478</v>
      </c>
      <c r="H418" s="30" t="s">
        <v>479</v>
      </c>
      <c r="I418" s="31" t="s">
        <v>480</v>
      </c>
      <c r="J418" s="31" t="s">
        <v>21</v>
      </c>
      <c r="K418" s="31" t="s">
        <v>658</v>
      </c>
      <c r="L418" s="31" t="s">
        <v>807</v>
      </c>
      <c r="M418" s="31" t="s">
        <v>385</v>
      </c>
      <c r="N418" s="31" t="s">
        <v>380</v>
      </c>
      <c r="O418" s="31" t="s">
        <v>661</v>
      </c>
      <c r="P418" s="31" t="s">
        <v>661</v>
      </c>
      <c r="Q418" s="31" t="s">
        <v>21</v>
      </c>
      <c r="R418" s="32">
        <v>18</v>
      </c>
      <c r="S418" s="31" t="s">
        <v>21</v>
      </c>
      <c r="T418" s="31" t="s">
        <v>21</v>
      </c>
      <c r="U418" s="31" t="s">
        <v>21</v>
      </c>
      <c r="V418" s="31" t="s">
        <v>476</v>
      </c>
      <c r="W418" s="31" t="s">
        <v>131</v>
      </c>
      <c r="X418" s="31" t="s">
        <v>132</v>
      </c>
      <c r="Y418" s="31" t="s">
        <v>478</v>
      </c>
      <c r="Z418" s="31" t="s">
        <v>481</v>
      </c>
      <c r="AA418" s="32">
        <f>IF(W418="-","-",VLOOKUP(W418,十干十二支!A$2:B$61,2,FALSE))</f>
        <v>9</v>
      </c>
      <c r="AB418" s="32">
        <f>IF(X418="-","-",VLOOKUP(X418,十干十二支!$A$1:B$61,2,FALSE))</f>
        <v>8</v>
      </c>
      <c r="AC418" s="32">
        <f t="shared" si="56"/>
        <v>-1</v>
      </c>
      <c r="AD418" s="32">
        <f t="shared" si="58"/>
        <v>-1</v>
      </c>
      <c r="AE418" s="32" t="str">
        <f>IF(S418="-","-",VLOOKUP(S418,十干十二支!$A$1:B$61,2,FALSE))</f>
        <v>-</v>
      </c>
      <c r="AF418" s="32" t="str">
        <f>IF(T418="-","-",VLOOKUP(T418,十干十二支!$A$1:B$61,2,FALSE))</f>
        <v>-</v>
      </c>
      <c r="AG418" s="32" t="str">
        <f t="shared" si="57"/>
        <v>-</v>
      </c>
    </row>
    <row r="419" spans="2:33" ht="33.25" customHeight="1">
      <c r="B419" s="27" t="s">
        <v>851</v>
      </c>
      <c r="C419" s="27" t="s">
        <v>21</v>
      </c>
      <c r="D419" s="27" t="s">
        <v>486</v>
      </c>
      <c r="E419" s="28">
        <v>323</v>
      </c>
      <c r="F419" s="27" t="s">
        <v>21</v>
      </c>
      <c r="G419" s="29" t="s">
        <v>852</v>
      </c>
      <c r="H419" s="30" t="s">
        <v>853</v>
      </c>
      <c r="I419" s="31" t="s">
        <v>21</v>
      </c>
      <c r="J419" s="31" t="s">
        <v>685</v>
      </c>
      <c r="K419" s="31" t="s">
        <v>686</v>
      </c>
      <c r="L419" s="31" t="s">
        <v>666</v>
      </c>
      <c r="M419" s="31" t="s">
        <v>21</v>
      </c>
      <c r="N419" s="31" t="s">
        <v>21</v>
      </c>
      <c r="O419" s="31" t="s">
        <v>660</v>
      </c>
      <c r="P419" s="31" t="s">
        <v>660</v>
      </c>
      <c r="Q419" s="31" t="s">
        <v>21</v>
      </c>
      <c r="R419" s="31" t="s">
        <v>21</v>
      </c>
      <c r="S419" s="31" t="s">
        <v>21</v>
      </c>
      <c r="T419" s="31" t="s">
        <v>21</v>
      </c>
      <c r="U419" s="31" t="s">
        <v>21</v>
      </c>
      <c r="V419" s="31" t="s">
        <v>21</v>
      </c>
      <c r="W419" s="31" t="s">
        <v>21</v>
      </c>
      <c r="X419" s="31" t="s">
        <v>21</v>
      </c>
      <c r="Y419" s="31" t="s">
        <v>21</v>
      </c>
      <c r="Z419" s="31" t="s">
        <v>21</v>
      </c>
      <c r="AA419" s="32" t="str">
        <f>IF(W419="-","-",VLOOKUP(W419,十干十二支!A$2:B$61,2,FALSE))</f>
        <v>-</v>
      </c>
      <c r="AB419" s="32" t="str">
        <f>IF(X419="-","-",VLOOKUP(X419,十干十二支!$A$1:B$61,2,FALSE))</f>
        <v>-</v>
      </c>
      <c r="AC419" s="32" t="str">
        <f t="shared" si="56"/>
        <v>-</v>
      </c>
      <c r="AD419" s="32" t="str">
        <f t="shared" si="58"/>
        <v>-</v>
      </c>
      <c r="AE419" s="32" t="str">
        <f>IF(S419="-","-",VLOOKUP(S419,十干十二支!$A$1:B$61,2,FALSE))</f>
        <v>-</v>
      </c>
      <c r="AF419" s="32" t="str">
        <f>IF(T419="-","-",VLOOKUP(T419,十干十二支!$A$1:B$61,2,FALSE))</f>
        <v>-</v>
      </c>
      <c r="AG419" s="32" t="str">
        <f t="shared" si="57"/>
        <v>-</v>
      </c>
    </row>
    <row r="420" spans="2:33" ht="48.25" customHeight="1">
      <c r="B420" s="27" t="s">
        <v>482</v>
      </c>
      <c r="C420" s="27" t="s">
        <v>483</v>
      </c>
      <c r="D420" s="27" t="s">
        <v>21</v>
      </c>
      <c r="E420" s="28">
        <v>323</v>
      </c>
      <c r="F420" s="27" t="s">
        <v>21</v>
      </c>
      <c r="G420" s="29" t="s">
        <v>484</v>
      </c>
      <c r="H420" s="30" t="s">
        <v>485</v>
      </c>
      <c r="I420" s="31" t="s">
        <v>21</v>
      </c>
      <c r="J420" s="31" t="s">
        <v>21</v>
      </c>
      <c r="K420" s="31" t="s">
        <v>658</v>
      </c>
      <c r="L420" s="31" t="s">
        <v>758</v>
      </c>
      <c r="M420" s="31" t="s">
        <v>244</v>
      </c>
      <c r="N420" s="31" t="s">
        <v>245</v>
      </c>
      <c r="O420" s="31" t="s">
        <v>661</v>
      </c>
      <c r="P420" s="31" t="s">
        <v>660</v>
      </c>
      <c r="Q420" s="32">
        <v>0</v>
      </c>
      <c r="R420" s="31" t="s">
        <v>21</v>
      </c>
      <c r="S420" s="31" t="s">
        <v>21</v>
      </c>
      <c r="T420" s="31" t="s">
        <v>21</v>
      </c>
      <c r="U420" s="31" t="s">
        <v>487</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56"/>
        <v>-</v>
      </c>
      <c r="AD420" s="32" t="str">
        <f t="shared" si="58"/>
        <v>-</v>
      </c>
      <c r="AE420" s="32" t="str">
        <f>IF(S420="-","-",VLOOKUP(S420,十干十二支!$A$1:B$61,2,FALSE))</f>
        <v>-</v>
      </c>
      <c r="AF420" s="32" t="str">
        <f>IF(T420="-","-",VLOOKUP(T420,十干十二支!$A$1:B$61,2,FALSE))</f>
        <v>-</v>
      </c>
      <c r="AG420" s="32" t="str">
        <f t="shared" si="57"/>
        <v>-</v>
      </c>
    </row>
    <row r="421" spans="2:33" ht="33.25" customHeight="1">
      <c r="B421" s="27" t="s">
        <v>486</v>
      </c>
      <c r="C421" s="27" t="s">
        <v>483</v>
      </c>
      <c r="D421" s="27" t="s">
        <v>21</v>
      </c>
      <c r="E421" s="28">
        <v>323</v>
      </c>
      <c r="F421" s="28">
        <v>1</v>
      </c>
      <c r="G421" s="29" t="s">
        <v>487</v>
      </c>
      <c r="H421" s="30" t="s">
        <v>488</v>
      </c>
      <c r="I421" s="31" t="s">
        <v>489</v>
      </c>
      <c r="J421" s="31" t="s">
        <v>21</v>
      </c>
      <c r="K421" s="31" t="s">
        <v>658</v>
      </c>
      <c r="L421" s="31" t="s">
        <v>758</v>
      </c>
      <c r="M421" s="31" t="s">
        <v>192</v>
      </c>
      <c r="N421" s="31" t="s">
        <v>244</v>
      </c>
      <c r="O421" s="31" t="s">
        <v>661</v>
      </c>
      <c r="P421" s="31" t="s">
        <v>661</v>
      </c>
      <c r="Q421" s="31" t="s">
        <v>21</v>
      </c>
      <c r="R421" s="32">
        <v>0</v>
      </c>
      <c r="S421" s="31" t="s">
        <v>21</v>
      </c>
      <c r="T421" s="31" t="s">
        <v>21</v>
      </c>
      <c r="U421" s="31" t="s">
        <v>21</v>
      </c>
      <c r="V421" s="31" t="s">
        <v>21</v>
      </c>
      <c r="W421" s="31" t="s">
        <v>198</v>
      </c>
      <c r="X421" s="31" t="s">
        <v>23</v>
      </c>
      <c r="Y421" s="31" t="s">
        <v>487</v>
      </c>
      <c r="Z421" s="31" t="s">
        <v>490</v>
      </c>
      <c r="AA421" s="32">
        <f>IF(W421="-","-",VLOOKUP(W421,十干十二支!A$2:B$61,2,FALSE))</f>
        <v>4</v>
      </c>
      <c r="AB421" s="32">
        <f>IF(X421="-","-",VLOOKUP(X421,十干十二支!$A$1:B$61,2,FALSE))</f>
        <v>3</v>
      </c>
      <c r="AC421" s="32">
        <f t="shared" si="56"/>
        <v>-1</v>
      </c>
      <c r="AD421" s="32">
        <f t="shared" si="58"/>
        <v>-1</v>
      </c>
      <c r="AE421" s="32" t="str">
        <f>IF(S421="-","-",VLOOKUP(S421,十干十二支!$A$1:B$61,2,FALSE))</f>
        <v>-</v>
      </c>
      <c r="AF421" s="32" t="str">
        <f>IF(T421="-","-",VLOOKUP(T421,十干十二支!$A$1:B$61,2,FALSE))</f>
        <v>-</v>
      </c>
      <c r="AG421" s="32" t="str">
        <f t="shared" si="57"/>
        <v>-</v>
      </c>
    </row>
    <row r="422" spans="2:33" ht="33.25" customHeight="1">
      <c r="B422" s="27" t="s">
        <v>491</v>
      </c>
      <c r="C422" s="27" t="s">
        <v>483</v>
      </c>
      <c r="D422" s="27" t="s">
        <v>21</v>
      </c>
      <c r="E422" s="28">
        <v>323</v>
      </c>
      <c r="F422" s="28">
        <v>2</v>
      </c>
      <c r="G422" s="29" t="s">
        <v>492</v>
      </c>
      <c r="H422" s="30" t="s">
        <v>493</v>
      </c>
      <c r="I422" s="31" t="s">
        <v>494</v>
      </c>
      <c r="J422" s="31" t="s">
        <v>21</v>
      </c>
      <c r="K422" s="31" t="s">
        <v>658</v>
      </c>
      <c r="L422" s="31" t="s">
        <v>758</v>
      </c>
      <c r="M422" s="31" t="s">
        <v>21</v>
      </c>
      <c r="N422" s="31" t="s">
        <v>21</v>
      </c>
      <c r="O422" s="31" t="s">
        <v>660</v>
      </c>
      <c r="P422" s="31" t="s">
        <v>661</v>
      </c>
      <c r="Q422" s="31" t="s">
        <v>21</v>
      </c>
      <c r="R422" s="31" t="s">
        <v>21</v>
      </c>
      <c r="S422" s="31" t="s">
        <v>21</v>
      </c>
      <c r="T422" s="31" t="s">
        <v>21</v>
      </c>
      <c r="U422" s="31" t="s">
        <v>21</v>
      </c>
      <c r="V422" s="31" t="s">
        <v>21</v>
      </c>
      <c r="W422" s="31" t="s">
        <v>272</v>
      </c>
      <c r="X422" s="31" t="s">
        <v>273</v>
      </c>
      <c r="Y422" s="31" t="s">
        <v>492</v>
      </c>
      <c r="Z422" s="31" t="s">
        <v>495</v>
      </c>
      <c r="AA422" s="32">
        <f>IF(W422="-","-",VLOOKUP(W422,十干十二支!A$2:B$61,2,FALSE))</f>
        <v>34</v>
      </c>
      <c r="AB422" s="32">
        <f>IF(X422="-","-",VLOOKUP(X422,十干十二支!$A$1:B$61,2,FALSE))</f>
        <v>33</v>
      </c>
      <c r="AC422" s="32">
        <f t="shared" si="56"/>
        <v>-1</v>
      </c>
      <c r="AD422" s="32">
        <f t="shared" si="58"/>
        <v>-1</v>
      </c>
      <c r="AE422" s="32" t="str">
        <f>IF(S422="-","-",VLOOKUP(S422,十干十二支!$A$1:B$61,2,FALSE))</f>
        <v>-</v>
      </c>
      <c r="AF422" s="32" t="str">
        <f>IF(T422="-","-",VLOOKUP(T422,十干十二支!$A$1:B$61,2,FALSE))</f>
        <v>-</v>
      </c>
      <c r="AG422" s="32" t="str">
        <f t="shared" si="57"/>
        <v>-</v>
      </c>
    </row>
    <row r="423" spans="2:33" ht="33.25" customHeight="1">
      <c r="B423" s="27" t="s">
        <v>854</v>
      </c>
      <c r="C423" s="27" t="s">
        <v>21</v>
      </c>
      <c r="D423" s="27" t="s">
        <v>496</v>
      </c>
      <c r="E423" s="28">
        <v>323</v>
      </c>
      <c r="F423" s="27" t="s">
        <v>21</v>
      </c>
      <c r="G423" s="29" t="s">
        <v>855</v>
      </c>
      <c r="H423" s="30" t="s">
        <v>856</v>
      </c>
      <c r="I423" s="31" t="s">
        <v>21</v>
      </c>
      <c r="J423" s="31" t="s">
        <v>21</v>
      </c>
      <c r="K423" s="31" t="s">
        <v>658</v>
      </c>
      <c r="L423" s="31" t="s">
        <v>666</v>
      </c>
      <c r="M423" s="31" t="s">
        <v>21</v>
      </c>
      <c r="N423" s="31" t="s">
        <v>21</v>
      </c>
      <c r="O423" s="31" t="s">
        <v>661</v>
      </c>
      <c r="P423" s="31" t="s">
        <v>660</v>
      </c>
      <c r="Q423" s="31" t="s">
        <v>21</v>
      </c>
      <c r="R423" s="31" t="s">
        <v>21</v>
      </c>
      <c r="S423" s="31" t="s">
        <v>21</v>
      </c>
      <c r="T423" s="31" t="s">
        <v>21</v>
      </c>
      <c r="U423" s="31" t="s">
        <v>21</v>
      </c>
      <c r="V423" s="31" t="s">
        <v>21</v>
      </c>
      <c r="W423" s="31" t="s">
        <v>21</v>
      </c>
      <c r="X423" s="31" t="s">
        <v>21</v>
      </c>
      <c r="Y423" s="31" t="s">
        <v>21</v>
      </c>
      <c r="Z423" s="31" t="s">
        <v>21</v>
      </c>
      <c r="AA423" s="32" t="str">
        <f>IF(W423="-","-",VLOOKUP(W423,十干十二支!A$2:B$61,2,FALSE))</f>
        <v>-</v>
      </c>
      <c r="AB423" s="32" t="str">
        <f>IF(X423="-","-",VLOOKUP(X423,十干十二支!$A$1:B$61,2,FALSE))</f>
        <v>-</v>
      </c>
      <c r="AC423" s="32" t="str">
        <f t="shared" si="56"/>
        <v>-</v>
      </c>
      <c r="AD423" s="32" t="str">
        <f t="shared" si="58"/>
        <v>-</v>
      </c>
      <c r="AE423" s="32" t="str">
        <f>IF(S423="-","-",VLOOKUP(S423,十干十二支!$A$1:B$61,2,FALSE))</f>
        <v>-</v>
      </c>
      <c r="AF423" s="32" t="str">
        <f>IF(T423="-","-",VLOOKUP(T423,十干十二支!$A$1:B$61,2,FALSE))</f>
        <v>-</v>
      </c>
      <c r="AG423" s="32" t="str">
        <f t="shared" si="57"/>
        <v>-</v>
      </c>
    </row>
    <row r="424" spans="2:33" ht="33.25" customHeight="1">
      <c r="B424" s="27" t="s">
        <v>496</v>
      </c>
      <c r="C424" s="27" t="s">
        <v>483</v>
      </c>
      <c r="D424" s="27" t="s">
        <v>21</v>
      </c>
      <c r="E424" s="28">
        <v>323</v>
      </c>
      <c r="F424" s="28">
        <v>3</v>
      </c>
      <c r="G424" s="29" t="s">
        <v>497</v>
      </c>
      <c r="H424" s="30" t="s">
        <v>498</v>
      </c>
      <c r="I424" s="31" t="s">
        <v>499</v>
      </c>
      <c r="J424" s="31" t="s">
        <v>21</v>
      </c>
      <c r="K424" s="31" t="s">
        <v>658</v>
      </c>
      <c r="L424" s="31" t="s">
        <v>765</v>
      </c>
      <c r="M424" s="31" t="s">
        <v>21</v>
      </c>
      <c r="N424" s="31" t="s">
        <v>21</v>
      </c>
      <c r="O424" s="31" t="s">
        <v>660</v>
      </c>
      <c r="P424" s="31" t="s">
        <v>661</v>
      </c>
      <c r="Q424" s="31" t="s">
        <v>21</v>
      </c>
      <c r="R424" s="31" t="s">
        <v>21</v>
      </c>
      <c r="S424" s="31" t="s">
        <v>21</v>
      </c>
      <c r="T424" s="31" t="s">
        <v>21</v>
      </c>
      <c r="U424" s="31" t="s">
        <v>21</v>
      </c>
      <c r="V424" s="31" t="s">
        <v>21</v>
      </c>
      <c r="W424" s="31" t="s">
        <v>23</v>
      </c>
      <c r="X424" s="31" t="s">
        <v>22</v>
      </c>
      <c r="Y424" s="31" t="s">
        <v>497</v>
      </c>
      <c r="Z424" s="31" t="s">
        <v>500</v>
      </c>
      <c r="AA424" s="32">
        <f>IF(W424="-","-",VLOOKUP(W424,十干十二支!A$2:B$61,2,FALSE))</f>
        <v>3</v>
      </c>
      <c r="AB424" s="32">
        <f>IF(X424="-","-",VLOOKUP(X424,十干十二支!$A$1:B$61,2,FALSE))</f>
        <v>2</v>
      </c>
      <c r="AC424" s="32">
        <f t="shared" si="56"/>
        <v>-1</v>
      </c>
      <c r="AD424" s="32">
        <f t="shared" si="58"/>
        <v>-1</v>
      </c>
      <c r="AE424" s="32" t="str">
        <f>IF(S424="-","-",VLOOKUP(S424,十干十二支!$A$1:B$61,2,FALSE))</f>
        <v>-</v>
      </c>
      <c r="AF424" s="32" t="str">
        <f>IF(T424="-","-",VLOOKUP(T424,十干十二支!$A$1:B$61,2,FALSE))</f>
        <v>-</v>
      </c>
      <c r="AG424" s="32" t="str">
        <f t="shared" si="57"/>
        <v>-</v>
      </c>
    </row>
    <row r="425" spans="2:33" ht="198.25" customHeight="1">
      <c r="B425" s="27" t="s">
        <v>483</v>
      </c>
      <c r="C425" s="27" t="s">
        <v>21</v>
      </c>
      <c r="D425" s="27" t="s">
        <v>21</v>
      </c>
      <c r="E425" s="28">
        <v>323</v>
      </c>
      <c r="F425" s="27" t="s">
        <v>21</v>
      </c>
      <c r="G425" s="29" t="s">
        <v>501</v>
      </c>
      <c r="H425" s="30" t="s">
        <v>21</v>
      </c>
      <c r="I425" s="31" t="s">
        <v>502</v>
      </c>
      <c r="J425" s="31" t="s">
        <v>21</v>
      </c>
      <c r="K425" s="31" t="s">
        <v>686</v>
      </c>
      <c r="L425" s="31" t="s">
        <v>21</v>
      </c>
      <c r="M425" s="31" t="s">
        <v>21</v>
      </c>
      <c r="N425" s="31" t="s">
        <v>21</v>
      </c>
      <c r="O425" s="31" t="s">
        <v>21</v>
      </c>
      <c r="P425" s="31" t="s">
        <v>21</v>
      </c>
      <c r="Q425" s="31" t="s">
        <v>21</v>
      </c>
      <c r="R425" s="31" t="s">
        <v>21</v>
      </c>
      <c r="S425" s="31" t="s">
        <v>21</v>
      </c>
      <c r="T425" s="31" t="s">
        <v>21</v>
      </c>
      <c r="U425" s="31" t="s">
        <v>21</v>
      </c>
      <c r="V425" s="31" t="s">
        <v>21</v>
      </c>
      <c r="W425" s="31" t="s">
        <v>21</v>
      </c>
      <c r="X425" s="31" t="s">
        <v>21</v>
      </c>
      <c r="Y425" s="31" t="s">
        <v>21</v>
      </c>
      <c r="Z425" s="31" t="s">
        <v>21</v>
      </c>
      <c r="AA425" s="32" t="str">
        <f>IF(W425="-","-",VLOOKUP(W425,十干十二支!A$2:B$61,2,FALSE))</f>
        <v>-</v>
      </c>
      <c r="AB425" s="32" t="str">
        <f>IF(X425="-","-",VLOOKUP(X425,十干十二支!$A$1:B$61,2,FALSE))</f>
        <v>-</v>
      </c>
      <c r="AC425" s="32" t="str">
        <f t="shared" si="56"/>
        <v>-</v>
      </c>
      <c r="AD425" s="32" t="str">
        <f t="shared" si="58"/>
        <v>-</v>
      </c>
      <c r="AE425" s="32" t="str">
        <f>IF(S425="-","-",VLOOKUP(S425,十干十二支!$A$1:B$61,2,FALSE))</f>
        <v>-</v>
      </c>
      <c r="AF425" s="32" t="str">
        <f>IF(T425="-","-",VLOOKUP(T425,十干十二支!$A$1:B$61,2,FALSE))</f>
        <v>-</v>
      </c>
      <c r="AG425" s="32" t="str">
        <f t="shared" si="57"/>
        <v>-</v>
      </c>
    </row>
    <row r="426" spans="2:33" ht="33.25" customHeight="1">
      <c r="B426" s="27" t="s">
        <v>857</v>
      </c>
      <c r="C426" s="27" t="s">
        <v>21</v>
      </c>
      <c r="D426" s="27" t="s">
        <v>504</v>
      </c>
      <c r="E426" s="28">
        <v>324</v>
      </c>
      <c r="F426" s="27" t="s">
        <v>21</v>
      </c>
      <c r="G426" s="29" t="s">
        <v>858</v>
      </c>
      <c r="H426" s="30" t="s">
        <v>859</v>
      </c>
      <c r="I426" s="31" t="s">
        <v>21</v>
      </c>
      <c r="J426" s="31" t="s">
        <v>685</v>
      </c>
      <c r="K426" s="31" t="s">
        <v>686</v>
      </c>
      <c r="L426" s="31" t="s">
        <v>666</v>
      </c>
      <c r="M426" s="31" t="s">
        <v>21</v>
      </c>
      <c r="N426" s="31" t="s">
        <v>21</v>
      </c>
      <c r="O426" s="31" t="s">
        <v>661</v>
      </c>
      <c r="P426" s="31" t="s">
        <v>661</v>
      </c>
      <c r="Q426" s="31" t="s">
        <v>21</v>
      </c>
      <c r="R426" s="31" t="s">
        <v>21</v>
      </c>
      <c r="S426" s="31" t="s">
        <v>21</v>
      </c>
      <c r="T426" s="31" t="s">
        <v>21</v>
      </c>
      <c r="U426" s="31" t="s">
        <v>21</v>
      </c>
      <c r="V426" s="31" t="s">
        <v>21</v>
      </c>
      <c r="W426" s="31" t="s">
        <v>21</v>
      </c>
      <c r="X426" s="31" t="s">
        <v>21</v>
      </c>
      <c r="Y426" s="31" t="s">
        <v>21</v>
      </c>
      <c r="Z426" s="31" t="s">
        <v>21</v>
      </c>
      <c r="AA426" s="32" t="str">
        <f>IF(W426="-","-",VLOOKUP(W426,十干十二支!A$2:B$61,2,FALSE))</f>
        <v>-</v>
      </c>
      <c r="AB426" s="32" t="str">
        <f>IF(X426="-","-",VLOOKUP(X426,十干十二支!$A$1:B$61,2,FALSE))</f>
        <v>-</v>
      </c>
      <c r="AC426" s="32" t="str">
        <f t="shared" si="56"/>
        <v>-</v>
      </c>
      <c r="AD426" s="32" t="str">
        <f t="shared" si="58"/>
        <v>-</v>
      </c>
      <c r="AE426" s="32" t="str">
        <f>IF(S426="-","-",VLOOKUP(S426,十干十二支!$A$1:B$61,2,FALSE))</f>
        <v>-</v>
      </c>
      <c r="AF426" s="32" t="str">
        <f>IF(T426="-","-",VLOOKUP(T426,十干十二支!$A$1:B$61,2,FALSE))</f>
        <v>-</v>
      </c>
      <c r="AG426" s="32" t="str">
        <f t="shared" si="57"/>
        <v>-</v>
      </c>
    </row>
    <row r="427" spans="2:33" ht="33.25" customHeight="1">
      <c r="B427" s="27" t="s">
        <v>503</v>
      </c>
      <c r="C427" s="27" t="s">
        <v>504</v>
      </c>
      <c r="D427" s="27" t="s">
        <v>21</v>
      </c>
      <c r="E427" s="28">
        <v>324</v>
      </c>
      <c r="F427" s="27" t="s">
        <v>21</v>
      </c>
      <c r="G427" s="29" t="s">
        <v>505</v>
      </c>
      <c r="H427" s="30" t="s">
        <v>506</v>
      </c>
      <c r="I427" s="31" t="s">
        <v>21</v>
      </c>
      <c r="J427" s="31" t="s">
        <v>21</v>
      </c>
      <c r="K427" s="31" t="s">
        <v>658</v>
      </c>
      <c r="L427" s="31" t="s">
        <v>807</v>
      </c>
      <c r="M427" s="31" t="s">
        <v>380</v>
      </c>
      <c r="N427" s="31" t="s">
        <v>381</v>
      </c>
      <c r="O427" s="31" t="s">
        <v>661</v>
      </c>
      <c r="P427" s="31" t="s">
        <v>660</v>
      </c>
      <c r="Q427" s="32">
        <v>18</v>
      </c>
      <c r="R427" s="31" t="s">
        <v>21</v>
      </c>
      <c r="S427" s="31" t="s">
        <v>21</v>
      </c>
      <c r="T427" s="31" t="s">
        <v>21</v>
      </c>
      <c r="U427" s="31" t="s">
        <v>507</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56"/>
        <v>-</v>
      </c>
      <c r="AD427" s="32" t="str">
        <f t="shared" si="58"/>
        <v>-</v>
      </c>
      <c r="AE427" s="32" t="str">
        <f>IF(S427="-","-",VLOOKUP(S427,十干十二支!$A$1:B$61,2,FALSE))</f>
        <v>-</v>
      </c>
      <c r="AF427" s="32" t="str">
        <f>IF(T427="-","-",VLOOKUP(T427,十干十二支!$A$1:B$61,2,FALSE))</f>
        <v>-</v>
      </c>
      <c r="AG427" s="32" t="str">
        <f t="shared" si="57"/>
        <v>-</v>
      </c>
    </row>
    <row r="428" spans="2:33" ht="78.25" customHeight="1">
      <c r="B428" s="27" t="s">
        <v>504</v>
      </c>
      <c r="C428" s="27" t="s">
        <v>21</v>
      </c>
      <c r="D428" s="27" t="s">
        <v>21</v>
      </c>
      <c r="E428" s="28">
        <v>324</v>
      </c>
      <c r="F428" s="28">
        <v>1</v>
      </c>
      <c r="G428" s="29" t="s">
        <v>507</v>
      </c>
      <c r="H428" s="30" t="s">
        <v>508</v>
      </c>
      <c r="I428" s="31" t="s">
        <v>509</v>
      </c>
      <c r="J428" s="31" t="s">
        <v>21</v>
      </c>
      <c r="K428" s="31" t="s">
        <v>658</v>
      </c>
      <c r="L428" s="31" t="s">
        <v>807</v>
      </c>
      <c r="M428" s="31" t="s">
        <v>385</v>
      </c>
      <c r="N428" s="31" t="s">
        <v>380</v>
      </c>
      <c r="O428" s="31" t="s">
        <v>660</v>
      </c>
      <c r="P428" s="31" t="s">
        <v>661</v>
      </c>
      <c r="Q428" s="31" t="s">
        <v>21</v>
      </c>
      <c r="R428" s="32">
        <v>18</v>
      </c>
      <c r="S428" s="31" t="s">
        <v>21</v>
      </c>
      <c r="T428" s="31" t="s">
        <v>21</v>
      </c>
      <c r="U428" s="31" t="s">
        <v>21</v>
      </c>
      <c r="V428" s="31" t="s">
        <v>505</v>
      </c>
      <c r="W428" s="31" t="s">
        <v>249</v>
      </c>
      <c r="X428" s="31" t="s">
        <v>49</v>
      </c>
      <c r="Y428" s="31" t="s">
        <v>507</v>
      </c>
      <c r="Z428" s="31" t="s">
        <v>510</v>
      </c>
      <c r="AA428" s="32">
        <f>IF(W428="-","-",VLOOKUP(W428,十干十二支!A$2:B$61,2,FALSE))</f>
        <v>49</v>
      </c>
      <c r="AB428" s="32">
        <f>IF(X428="-","-",VLOOKUP(X428,十干十二支!$A$1:B$61,2,FALSE))</f>
        <v>48</v>
      </c>
      <c r="AC428" s="32">
        <f t="shared" si="56"/>
        <v>-1</v>
      </c>
      <c r="AD428" s="32">
        <f t="shared" si="58"/>
        <v>-1</v>
      </c>
      <c r="AE428" s="32" t="str">
        <f>IF(S428="-","-",VLOOKUP(S428,十干十二支!$A$1:B$61,2,FALSE))</f>
        <v>-</v>
      </c>
      <c r="AF428" s="32" t="str">
        <f>IF(T428="-","-",VLOOKUP(T428,十干十二支!$A$1:B$61,2,FALSE))</f>
        <v>-</v>
      </c>
      <c r="AG428" s="32" t="str">
        <f t="shared" si="57"/>
        <v>-</v>
      </c>
    </row>
    <row r="429" spans="2:33" ht="33.25" customHeight="1">
      <c r="B429" s="27" t="s">
        <v>860</v>
      </c>
      <c r="C429" s="27" t="s">
        <v>21</v>
      </c>
      <c r="D429" s="27" t="s">
        <v>512</v>
      </c>
      <c r="E429" s="28">
        <v>329</v>
      </c>
      <c r="F429" s="27" t="s">
        <v>21</v>
      </c>
      <c r="G429" s="29" t="s">
        <v>861</v>
      </c>
      <c r="H429" s="30" t="s">
        <v>862</v>
      </c>
      <c r="I429" s="31" t="s">
        <v>21</v>
      </c>
      <c r="J429" s="31" t="s">
        <v>685</v>
      </c>
      <c r="K429" s="31" t="s">
        <v>686</v>
      </c>
      <c r="L429" s="31" t="s">
        <v>666</v>
      </c>
      <c r="M429" s="31" t="s">
        <v>21</v>
      </c>
      <c r="N429" s="31" t="s">
        <v>21</v>
      </c>
      <c r="O429" s="31" t="s">
        <v>660</v>
      </c>
      <c r="P429" s="31" t="s">
        <v>660</v>
      </c>
      <c r="Q429" s="31" t="s">
        <v>21</v>
      </c>
      <c r="R429" s="31" t="s">
        <v>21</v>
      </c>
      <c r="S429" s="31" t="s">
        <v>21</v>
      </c>
      <c r="T429" s="31" t="s">
        <v>21</v>
      </c>
      <c r="U429" s="31" t="s">
        <v>21</v>
      </c>
      <c r="V429" s="31" t="s">
        <v>21</v>
      </c>
      <c r="W429" s="31" t="s">
        <v>21</v>
      </c>
      <c r="X429" s="31" t="s">
        <v>21</v>
      </c>
      <c r="Y429" s="31" t="s">
        <v>21</v>
      </c>
      <c r="Z429" s="31" t="s">
        <v>21</v>
      </c>
      <c r="AA429" s="32" t="str">
        <f>IF(W429="-","-",VLOOKUP(W429,十干十二支!A$2:B$61,2,FALSE))</f>
        <v>-</v>
      </c>
      <c r="AB429" s="32" t="str">
        <f>IF(X429="-","-",VLOOKUP(X429,十干十二支!$A$1:B$61,2,FALSE))</f>
        <v>-</v>
      </c>
      <c r="AC429" s="32" t="str">
        <f t="shared" si="56"/>
        <v>-</v>
      </c>
      <c r="AD429" s="32" t="str">
        <f t="shared" si="58"/>
        <v>-</v>
      </c>
      <c r="AE429" s="32" t="str">
        <f>IF(S429="-","-",VLOOKUP(S429,十干十二支!$A$1:B$61,2,FALSE))</f>
        <v>-</v>
      </c>
      <c r="AF429" s="32" t="str">
        <f>IF(T429="-","-",VLOOKUP(T429,十干十二支!$A$1:B$61,2,FALSE))</f>
        <v>-</v>
      </c>
      <c r="AG429" s="32" t="str">
        <f t="shared" si="57"/>
        <v>-</v>
      </c>
    </row>
    <row r="430" spans="2:33" ht="48.25" customHeight="1">
      <c r="B430" s="27" t="s">
        <v>511</v>
      </c>
      <c r="C430" s="27" t="s">
        <v>512</v>
      </c>
      <c r="D430" s="27" t="s">
        <v>21</v>
      </c>
      <c r="E430" s="28">
        <v>329</v>
      </c>
      <c r="F430" s="27" t="s">
        <v>21</v>
      </c>
      <c r="G430" s="29" t="s">
        <v>513</v>
      </c>
      <c r="H430" s="30" t="s">
        <v>514</v>
      </c>
      <c r="I430" s="31" t="s">
        <v>21</v>
      </c>
      <c r="J430" s="31" t="s">
        <v>21</v>
      </c>
      <c r="K430" s="31" t="s">
        <v>658</v>
      </c>
      <c r="L430" s="31" t="s">
        <v>758</v>
      </c>
      <c r="M430" s="31" t="s">
        <v>244</v>
      </c>
      <c r="N430" s="31" t="s">
        <v>245</v>
      </c>
      <c r="O430" s="31" t="s">
        <v>661</v>
      </c>
      <c r="P430" s="31" t="s">
        <v>660</v>
      </c>
      <c r="Q430" s="32">
        <v>0</v>
      </c>
      <c r="R430" s="31" t="s">
        <v>21</v>
      </c>
      <c r="S430" s="31" t="s">
        <v>21</v>
      </c>
      <c r="T430" s="31" t="s">
        <v>21</v>
      </c>
      <c r="U430" s="31" t="s">
        <v>515</v>
      </c>
      <c r="V430" s="31" t="s">
        <v>21</v>
      </c>
      <c r="W430" s="31" t="s">
        <v>21</v>
      </c>
      <c r="X430" s="31" t="s">
        <v>21</v>
      </c>
      <c r="Y430" s="31" t="s">
        <v>21</v>
      </c>
      <c r="Z430" s="31" t="s">
        <v>21</v>
      </c>
      <c r="AA430" s="32" t="str">
        <f>IF(W430="-","-",VLOOKUP(W430,十干十二支!A$2:B$61,2,FALSE))</f>
        <v>-</v>
      </c>
      <c r="AB430" s="32" t="str">
        <f>IF(X430="-","-",VLOOKUP(X430,十干十二支!$A$1:B$61,2,FALSE))</f>
        <v>-</v>
      </c>
      <c r="AC430" s="32" t="str">
        <f t="shared" si="56"/>
        <v>-</v>
      </c>
      <c r="AD430" s="32" t="str">
        <f t="shared" si="58"/>
        <v>-</v>
      </c>
      <c r="AE430" s="32" t="str">
        <f>IF(S430="-","-",VLOOKUP(S430,十干十二支!$A$1:B$61,2,FALSE))</f>
        <v>-</v>
      </c>
      <c r="AF430" s="32" t="str">
        <f>IF(T430="-","-",VLOOKUP(T430,十干十二支!$A$1:B$61,2,FALSE))</f>
        <v>-</v>
      </c>
      <c r="AG430" s="32" t="str">
        <f t="shared" si="57"/>
        <v>-</v>
      </c>
    </row>
    <row r="431" spans="2:33" ht="93.25" customHeight="1">
      <c r="B431" s="27" t="s">
        <v>512</v>
      </c>
      <c r="C431" s="27" t="s">
        <v>21</v>
      </c>
      <c r="D431" s="27" t="s">
        <v>21</v>
      </c>
      <c r="E431" s="28">
        <v>329</v>
      </c>
      <c r="F431" s="28">
        <v>1</v>
      </c>
      <c r="G431" s="29" t="s">
        <v>515</v>
      </c>
      <c r="H431" s="30" t="s">
        <v>516</v>
      </c>
      <c r="I431" s="31" t="s">
        <v>517</v>
      </c>
      <c r="J431" s="31" t="s">
        <v>21</v>
      </c>
      <c r="K431" s="31" t="s">
        <v>658</v>
      </c>
      <c r="L431" s="31" t="s">
        <v>758</v>
      </c>
      <c r="M431" s="31" t="s">
        <v>192</v>
      </c>
      <c r="N431" s="31" t="s">
        <v>244</v>
      </c>
      <c r="O431" s="31" t="s">
        <v>660</v>
      </c>
      <c r="P431" s="31" t="s">
        <v>661</v>
      </c>
      <c r="Q431" s="31" t="s">
        <v>21</v>
      </c>
      <c r="R431" s="32">
        <v>0</v>
      </c>
      <c r="S431" s="31" t="s">
        <v>21</v>
      </c>
      <c r="T431" s="31" t="s">
        <v>21</v>
      </c>
      <c r="U431" s="31" t="s">
        <v>21</v>
      </c>
      <c r="V431" s="31" t="s">
        <v>513</v>
      </c>
      <c r="W431" s="31" t="s">
        <v>57</v>
      </c>
      <c r="X431" s="31" t="s">
        <v>64</v>
      </c>
      <c r="Y431" s="31" t="s">
        <v>515</v>
      </c>
      <c r="Z431" s="31" t="s">
        <v>518</v>
      </c>
      <c r="AA431" s="32">
        <f>IF(W431="-","-",VLOOKUP(W431,十干十二支!A$2:B$61,2,FALSE))</f>
        <v>44</v>
      </c>
      <c r="AB431" s="32">
        <f>IF(X431="-","-",VLOOKUP(X431,十干十二支!$A$1:B$61,2,FALSE))</f>
        <v>43</v>
      </c>
      <c r="AC431" s="32">
        <f t="shared" si="56"/>
        <v>-1</v>
      </c>
      <c r="AD431" s="32">
        <f t="shared" si="58"/>
        <v>-1</v>
      </c>
      <c r="AE431" s="32" t="str">
        <f>IF(S431="-","-",VLOOKUP(S431,十干十二支!$A$1:B$61,2,FALSE))</f>
        <v>-</v>
      </c>
      <c r="AF431" s="32" t="str">
        <f>IF(T431="-","-",VLOOKUP(T431,十干十二支!$A$1:B$61,2,FALSE))</f>
        <v>-</v>
      </c>
      <c r="AG431" s="32" t="str">
        <f t="shared" si="57"/>
        <v>-</v>
      </c>
    </row>
    <row r="432" spans="2:33" ht="33.25" customHeight="1">
      <c r="B432" s="27" t="s">
        <v>863</v>
      </c>
      <c r="C432" s="27" t="s">
        <v>21</v>
      </c>
      <c r="D432" s="27" t="s">
        <v>523</v>
      </c>
      <c r="E432" s="28">
        <v>330</v>
      </c>
      <c r="F432" s="27" t="s">
        <v>21</v>
      </c>
      <c r="G432" s="29" t="s">
        <v>864</v>
      </c>
      <c r="H432" s="30" t="s">
        <v>865</v>
      </c>
      <c r="I432" s="31" t="s">
        <v>21</v>
      </c>
      <c r="J432" s="31" t="s">
        <v>685</v>
      </c>
      <c r="K432" s="31" t="s">
        <v>686</v>
      </c>
      <c r="L432" s="31" t="s">
        <v>666</v>
      </c>
      <c r="M432" s="31" t="s">
        <v>21</v>
      </c>
      <c r="N432" s="31" t="s">
        <v>21</v>
      </c>
      <c r="O432" s="31" t="s">
        <v>660</v>
      </c>
      <c r="P432" s="31" t="s">
        <v>660</v>
      </c>
      <c r="Q432" s="31" t="s">
        <v>21</v>
      </c>
      <c r="R432" s="31" t="s">
        <v>21</v>
      </c>
      <c r="S432" s="31" t="s">
        <v>21</v>
      </c>
      <c r="T432" s="31" t="s">
        <v>21</v>
      </c>
      <c r="U432" s="31" t="s">
        <v>21</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56"/>
        <v>-</v>
      </c>
      <c r="AD432" s="32" t="str">
        <f t="shared" si="58"/>
        <v>-</v>
      </c>
      <c r="AE432" s="32" t="str">
        <f>IF(S432="-","-",VLOOKUP(S432,十干十二支!$A$1:B$61,2,FALSE))</f>
        <v>-</v>
      </c>
      <c r="AF432" s="32" t="str">
        <f>IF(T432="-","-",VLOOKUP(T432,十干十二支!$A$1:B$61,2,FALSE))</f>
        <v>-</v>
      </c>
      <c r="AG432" s="32" t="str">
        <f t="shared" si="57"/>
        <v>-</v>
      </c>
    </row>
    <row r="433" spans="2:33" ht="33.25" customHeight="1">
      <c r="B433" s="27" t="s">
        <v>519</v>
      </c>
      <c r="C433" s="27" t="s">
        <v>520</v>
      </c>
      <c r="D433" s="27" t="s">
        <v>21</v>
      </c>
      <c r="E433" s="28">
        <v>330</v>
      </c>
      <c r="F433" s="27" t="s">
        <v>21</v>
      </c>
      <c r="G433" s="29" t="s">
        <v>521</v>
      </c>
      <c r="H433" s="30" t="s">
        <v>522</v>
      </c>
      <c r="I433" s="31" t="s">
        <v>21</v>
      </c>
      <c r="J433" s="31" t="s">
        <v>21</v>
      </c>
      <c r="K433" s="31" t="s">
        <v>658</v>
      </c>
      <c r="L433" s="31" t="s">
        <v>807</v>
      </c>
      <c r="M433" s="31" t="s">
        <v>380</v>
      </c>
      <c r="N433" s="31" t="s">
        <v>381</v>
      </c>
      <c r="O433" s="31" t="s">
        <v>661</v>
      </c>
      <c r="P433" s="31" t="s">
        <v>660</v>
      </c>
      <c r="Q433" s="32">
        <v>18</v>
      </c>
      <c r="R433" s="31" t="s">
        <v>21</v>
      </c>
      <c r="S433" s="31" t="s">
        <v>21</v>
      </c>
      <c r="T433" s="31" t="s">
        <v>21</v>
      </c>
      <c r="U433" s="31" t="s">
        <v>524</v>
      </c>
      <c r="V433" s="31" t="s">
        <v>21</v>
      </c>
      <c r="W433" s="31" t="s">
        <v>21</v>
      </c>
      <c r="X433" s="31" t="s">
        <v>21</v>
      </c>
      <c r="Y433" s="31" t="s">
        <v>21</v>
      </c>
      <c r="Z433" s="31" t="s">
        <v>21</v>
      </c>
      <c r="AA433" s="32" t="str">
        <f>IF(W433="-","-",VLOOKUP(W433,十干十二支!A$2:B$61,2,FALSE))</f>
        <v>-</v>
      </c>
      <c r="AB433" s="32" t="str">
        <f>IF(X433="-","-",VLOOKUP(X433,十干十二支!$A$1:B$61,2,FALSE))</f>
        <v>-</v>
      </c>
      <c r="AC433" s="32" t="str">
        <f t="shared" si="56"/>
        <v>-</v>
      </c>
      <c r="AD433" s="32" t="str">
        <f t="shared" si="58"/>
        <v>-</v>
      </c>
      <c r="AE433" s="32" t="str">
        <f>IF(S433="-","-",VLOOKUP(S433,十干十二支!$A$1:B$61,2,FALSE))</f>
        <v>-</v>
      </c>
      <c r="AF433" s="32" t="str">
        <f>IF(T433="-","-",VLOOKUP(T433,十干十二支!$A$1:B$61,2,FALSE))</f>
        <v>-</v>
      </c>
      <c r="AG433" s="32" t="str">
        <f t="shared" si="57"/>
        <v>-</v>
      </c>
    </row>
    <row r="434" spans="2:33" ht="33.25" customHeight="1">
      <c r="B434" s="27" t="s">
        <v>523</v>
      </c>
      <c r="C434" s="27" t="s">
        <v>520</v>
      </c>
      <c r="D434" s="27" t="s">
        <v>21</v>
      </c>
      <c r="E434" s="28">
        <v>330</v>
      </c>
      <c r="F434" s="28">
        <v>1</v>
      </c>
      <c r="G434" s="29" t="s">
        <v>524</v>
      </c>
      <c r="H434" s="30" t="s">
        <v>525</v>
      </c>
      <c r="I434" s="31" t="s">
        <v>526</v>
      </c>
      <c r="J434" s="31" t="s">
        <v>21</v>
      </c>
      <c r="K434" s="31" t="s">
        <v>658</v>
      </c>
      <c r="L434" s="31" t="s">
        <v>807</v>
      </c>
      <c r="M434" s="31" t="s">
        <v>385</v>
      </c>
      <c r="N434" s="31" t="s">
        <v>380</v>
      </c>
      <c r="O434" s="31" t="s">
        <v>661</v>
      </c>
      <c r="P434" s="31" t="s">
        <v>661</v>
      </c>
      <c r="Q434" s="31" t="s">
        <v>21</v>
      </c>
      <c r="R434" s="32">
        <v>18</v>
      </c>
      <c r="S434" s="31" t="s">
        <v>21</v>
      </c>
      <c r="T434" s="31" t="s">
        <v>21</v>
      </c>
      <c r="U434" s="31" t="s">
        <v>21</v>
      </c>
      <c r="V434" s="31" t="s">
        <v>521</v>
      </c>
      <c r="W434" s="31" t="s">
        <v>43</v>
      </c>
      <c r="X434" s="31" t="s">
        <v>37</v>
      </c>
      <c r="Y434" s="31" t="s">
        <v>524</v>
      </c>
      <c r="Z434" s="31" t="s">
        <v>527</v>
      </c>
      <c r="AA434" s="32">
        <f>IF(W434="-","-",VLOOKUP(W434,十干十二支!A$2:B$61,2,FALSE))</f>
        <v>28</v>
      </c>
      <c r="AB434" s="32">
        <f>IF(X434="-","-",VLOOKUP(X434,十干十二支!$A$1:B$61,2,FALSE))</f>
        <v>27</v>
      </c>
      <c r="AC434" s="32">
        <f t="shared" si="56"/>
        <v>-1</v>
      </c>
      <c r="AD434" s="32">
        <f t="shared" si="58"/>
        <v>-1</v>
      </c>
      <c r="AE434" s="32" t="str">
        <f>IF(S434="-","-",VLOOKUP(S434,十干十二支!$A$1:B$61,2,FALSE))</f>
        <v>-</v>
      </c>
      <c r="AF434" s="32" t="str">
        <f>IF(T434="-","-",VLOOKUP(T434,十干十二支!$A$1:B$61,2,FALSE))</f>
        <v>-</v>
      </c>
      <c r="AG434" s="32" t="str">
        <f t="shared" si="57"/>
        <v>-</v>
      </c>
    </row>
    <row r="435" spans="2:33" ht="48.25" customHeight="1">
      <c r="B435" s="27" t="s">
        <v>528</v>
      </c>
      <c r="C435" s="27" t="s">
        <v>520</v>
      </c>
      <c r="D435" s="27" t="s">
        <v>21</v>
      </c>
      <c r="E435" s="28">
        <v>330</v>
      </c>
      <c r="F435" s="28">
        <v>2</v>
      </c>
      <c r="G435" s="29" t="s">
        <v>529</v>
      </c>
      <c r="H435" s="30" t="s">
        <v>530</v>
      </c>
      <c r="I435" s="31" t="s">
        <v>531</v>
      </c>
      <c r="J435" s="33" t="s">
        <v>1630</v>
      </c>
      <c r="K435" s="31" t="s">
        <v>658</v>
      </c>
      <c r="L435" s="31" t="s">
        <v>807</v>
      </c>
      <c r="M435" s="31" t="s">
        <v>21</v>
      </c>
      <c r="N435" s="31" t="s">
        <v>21</v>
      </c>
      <c r="O435" s="31" t="s">
        <v>660</v>
      </c>
      <c r="P435" s="31" t="s">
        <v>661</v>
      </c>
      <c r="Q435" s="31" t="s">
        <v>21</v>
      </c>
      <c r="R435" s="31" t="s">
        <v>21</v>
      </c>
      <c r="S435" s="31" t="s">
        <v>21</v>
      </c>
      <c r="T435" s="31" t="s">
        <v>21</v>
      </c>
      <c r="U435" s="31" t="s">
        <v>21</v>
      </c>
      <c r="V435" s="31" t="s">
        <v>21</v>
      </c>
      <c r="W435" s="31" t="s">
        <v>30</v>
      </c>
      <c r="X435" s="31" t="s">
        <v>29</v>
      </c>
      <c r="Y435" s="31" t="s">
        <v>529</v>
      </c>
      <c r="Z435" s="31" t="s">
        <v>532</v>
      </c>
      <c r="AA435" s="32">
        <f>IF(W435="-","-",VLOOKUP(W435,十干十二支!A$2:B$61,2,FALSE))</f>
        <v>58</v>
      </c>
      <c r="AB435" s="32">
        <f>IF(X435="-","-",VLOOKUP(X435,十干十二支!$A$1:B$61,2,FALSE))</f>
        <v>57</v>
      </c>
      <c r="AC435" s="32">
        <f t="shared" si="56"/>
        <v>-1</v>
      </c>
      <c r="AD435" s="32">
        <f t="shared" si="58"/>
        <v>-1</v>
      </c>
      <c r="AE435" s="32" t="str">
        <f>IF(S435="-","-",VLOOKUP(S435,十干十二支!$A$1:B$61,2,FALSE))</f>
        <v>-</v>
      </c>
      <c r="AF435" s="32" t="str">
        <f>IF(T435="-","-",VLOOKUP(T435,十干十二支!$A$1:B$61,2,FALSE))</f>
        <v>-</v>
      </c>
      <c r="AG435" s="32" t="str">
        <f t="shared" si="57"/>
        <v>-</v>
      </c>
    </row>
    <row r="436" spans="2:33" ht="33.25" customHeight="1">
      <c r="B436" s="27" t="s">
        <v>866</v>
      </c>
      <c r="C436" s="27" t="s">
        <v>21</v>
      </c>
      <c r="D436" s="27" t="s">
        <v>533</v>
      </c>
      <c r="E436" s="28">
        <v>330</v>
      </c>
      <c r="F436" s="27" t="s">
        <v>21</v>
      </c>
      <c r="G436" s="29" t="s">
        <v>867</v>
      </c>
      <c r="H436" s="30" t="s">
        <v>868</v>
      </c>
      <c r="I436" s="31" t="s">
        <v>21</v>
      </c>
      <c r="J436" s="31" t="s">
        <v>21</v>
      </c>
      <c r="K436" s="31" t="s">
        <v>658</v>
      </c>
      <c r="L436" s="31" t="s">
        <v>666</v>
      </c>
      <c r="M436" s="31" t="s">
        <v>21</v>
      </c>
      <c r="N436" s="31" t="s">
        <v>21</v>
      </c>
      <c r="O436" s="31" t="s">
        <v>661</v>
      </c>
      <c r="P436" s="31" t="s">
        <v>660</v>
      </c>
      <c r="Q436" s="31" t="s">
        <v>21</v>
      </c>
      <c r="R436" s="31" t="s">
        <v>21</v>
      </c>
      <c r="S436" s="31" t="s">
        <v>21</v>
      </c>
      <c r="T436" s="31" t="s">
        <v>21</v>
      </c>
      <c r="U436" s="31" t="s">
        <v>21</v>
      </c>
      <c r="V436" s="31" t="s">
        <v>21</v>
      </c>
      <c r="W436" s="31" t="s">
        <v>21</v>
      </c>
      <c r="X436" s="31" t="s">
        <v>21</v>
      </c>
      <c r="Y436" s="31" t="s">
        <v>21</v>
      </c>
      <c r="Z436" s="31" t="s">
        <v>21</v>
      </c>
      <c r="AA436" s="32" t="str">
        <f>IF(W436="-","-",VLOOKUP(W436,十干十二支!A$2:B$61,2,FALSE))</f>
        <v>-</v>
      </c>
      <c r="AB436" s="32" t="str">
        <f>IF(X436="-","-",VLOOKUP(X436,十干十二支!$A$1:B$61,2,FALSE))</f>
        <v>-</v>
      </c>
      <c r="AC436" s="32" t="str">
        <f t="shared" si="56"/>
        <v>-</v>
      </c>
      <c r="AD436" s="32" t="str">
        <f t="shared" si="58"/>
        <v>-</v>
      </c>
      <c r="AE436" s="32" t="str">
        <f>IF(S436="-","-",VLOOKUP(S436,十干十二支!$A$1:B$61,2,FALSE))</f>
        <v>-</v>
      </c>
      <c r="AF436" s="32" t="str">
        <f>IF(T436="-","-",VLOOKUP(T436,十干十二支!$A$1:B$61,2,FALSE))</f>
        <v>-</v>
      </c>
      <c r="AG436" s="32" t="str">
        <f t="shared" si="57"/>
        <v>-</v>
      </c>
    </row>
    <row r="437" spans="2:33" ht="33.25" customHeight="1">
      <c r="B437" s="27" t="s">
        <v>533</v>
      </c>
      <c r="C437" s="27" t="s">
        <v>520</v>
      </c>
      <c r="D437" s="27" t="s">
        <v>21</v>
      </c>
      <c r="E437" s="28">
        <v>330</v>
      </c>
      <c r="F437" s="28">
        <v>3</v>
      </c>
      <c r="G437" s="29" t="s">
        <v>534</v>
      </c>
      <c r="H437" s="30" t="s">
        <v>535</v>
      </c>
      <c r="I437" s="31" t="s">
        <v>536</v>
      </c>
      <c r="J437" s="31" t="s">
        <v>21</v>
      </c>
      <c r="K437" s="31" t="s">
        <v>658</v>
      </c>
      <c r="L437" s="31" t="s">
        <v>765</v>
      </c>
      <c r="M437" s="31" t="s">
        <v>21</v>
      </c>
      <c r="N437" s="31" t="s">
        <v>21</v>
      </c>
      <c r="O437" s="31" t="s">
        <v>660</v>
      </c>
      <c r="P437" s="31" t="s">
        <v>661</v>
      </c>
      <c r="Q437" s="31" t="s">
        <v>21</v>
      </c>
      <c r="R437" s="31" t="s">
        <v>21</v>
      </c>
      <c r="S437" s="31" t="s">
        <v>21</v>
      </c>
      <c r="T437" s="31" t="s">
        <v>21</v>
      </c>
      <c r="U437" s="31" t="s">
        <v>21</v>
      </c>
      <c r="V437" s="31" t="s">
        <v>21</v>
      </c>
      <c r="W437" s="31" t="s">
        <v>37</v>
      </c>
      <c r="X437" s="31" t="s">
        <v>36</v>
      </c>
      <c r="Y437" s="31" t="s">
        <v>534</v>
      </c>
      <c r="Z437" s="31" t="s">
        <v>537</v>
      </c>
      <c r="AA437" s="32">
        <f>IF(W437="-","-",VLOOKUP(W437,十干十二支!A$2:B$61,2,FALSE))</f>
        <v>27</v>
      </c>
      <c r="AB437" s="32">
        <f>IF(X437="-","-",VLOOKUP(X437,十干十二支!$A$1:B$61,2,FALSE))</f>
        <v>26</v>
      </c>
      <c r="AC437" s="32">
        <f t="shared" si="56"/>
        <v>-1</v>
      </c>
      <c r="AD437" s="32">
        <f t="shared" si="58"/>
        <v>-1</v>
      </c>
      <c r="AE437" s="32" t="str">
        <f>IF(S437="-","-",VLOOKUP(S437,十干十二支!$A$1:B$61,2,FALSE))</f>
        <v>-</v>
      </c>
      <c r="AF437" s="32" t="str">
        <f>IF(T437="-","-",VLOOKUP(T437,十干十二支!$A$1:B$61,2,FALSE))</f>
        <v>-</v>
      </c>
      <c r="AG437" s="32" t="str">
        <f t="shared" si="57"/>
        <v>-</v>
      </c>
    </row>
    <row r="438" spans="2:33" ht="123.25" customHeight="1">
      <c r="B438" s="27" t="s">
        <v>520</v>
      </c>
      <c r="C438" s="27" t="s">
        <v>21</v>
      </c>
      <c r="D438" s="27" t="s">
        <v>21</v>
      </c>
      <c r="E438" s="28">
        <v>330</v>
      </c>
      <c r="F438" s="27" t="s">
        <v>21</v>
      </c>
      <c r="G438" s="29" t="s">
        <v>538</v>
      </c>
      <c r="H438" s="30" t="s">
        <v>21</v>
      </c>
      <c r="I438" s="31" t="s">
        <v>539</v>
      </c>
      <c r="J438" s="31" t="s">
        <v>21</v>
      </c>
      <c r="K438" s="31" t="s">
        <v>686</v>
      </c>
      <c r="L438" s="31" t="s">
        <v>21</v>
      </c>
      <c r="M438" s="31" t="s">
        <v>21</v>
      </c>
      <c r="N438" s="31" t="s">
        <v>21</v>
      </c>
      <c r="O438" s="31" t="s">
        <v>21</v>
      </c>
      <c r="P438" s="31" t="s">
        <v>21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56"/>
        <v>-</v>
      </c>
      <c r="AD438" s="32" t="str">
        <f t="shared" si="58"/>
        <v>-</v>
      </c>
      <c r="AE438" s="32" t="str">
        <f>IF(S438="-","-",VLOOKUP(S438,十干十二支!$A$1:B$61,2,FALSE))</f>
        <v>-</v>
      </c>
      <c r="AF438" s="32" t="str">
        <f>IF(T438="-","-",VLOOKUP(T438,十干十二支!$A$1:B$61,2,FALSE))</f>
        <v>-</v>
      </c>
      <c r="AG438" s="32" t="str">
        <f t="shared" si="57"/>
        <v>-</v>
      </c>
    </row>
    <row r="439" spans="2:33" ht="33.25" customHeight="1">
      <c r="B439" s="27" t="s">
        <v>869</v>
      </c>
      <c r="C439" s="27" t="s">
        <v>21</v>
      </c>
      <c r="D439" s="27" t="s">
        <v>540</v>
      </c>
      <c r="E439" s="28">
        <v>331</v>
      </c>
      <c r="F439" s="27" t="s">
        <v>21</v>
      </c>
      <c r="G439" s="29" t="s">
        <v>870</v>
      </c>
      <c r="H439" s="30" t="s">
        <v>871</v>
      </c>
      <c r="I439" s="31" t="s">
        <v>21</v>
      </c>
      <c r="J439" s="31" t="s">
        <v>21</v>
      </c>
      <c r="K439" s="31" t="s">
        <v>658</v>
      </c>
      <c r="L439" s="31" t="s">
        <v>666</v>
      </c>
      <c r="M439" s="31" t="s">
        <v>21</v>
      </c>
      <c r="N439" s="31" t="s">
        <v>21</v>
      </c>
      <c r="O439" s="31" t="s">
        <v>660</v>
      </c>
      <c r="P439" s="31" t="s">
        <v>661</v>
      </c>
      <c r="Q439" s="31" t="s">
        <v>21</v>
      </c>
      <c r="R439" s="31" t="s">
        <v>21</v>
      </c>
      <c r="S439" s="31" t="s">
        <v>21</v>
      </c>
      <c r="T439" s="31" t="s">
        <v>21</v>
      </c>
      <c r="U439" s="31" t="s">
        <v>21</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si="56"/>
        <v>-</v>
      </c>
      <c r="AD439" s="32" t="str">
        <f t="shared" si="58"/>
        <v>-</v>
      </c>
      <c r="AE439" s="32" t="str">
        <f>IF(S439="-","-",VLOOKUP(S439,十干十二支!$A$1:B$61,2,FALSE))</f>
        <v>-</v>
      </c>
      <c r="AF439" s="32" t="str">
        <f>IF(T439="-","-",VLOOKUP(T439,十干十二支!$A$1:B$61,2,FALSE))</f>
        <v>-</v>
      </c>
      <c r="AG439" s="32" t="str">
        <f t="shared" si="57"/>
        <v>-</v>
      </c>
    </row>
    <row r="440" spans="2:33" ht="63.25" customHeight="1">
      <c r="B440" s="27" t="s">
        <v>540</v>
      </c>
      <c r="C440" s="27" t="s">
        <v>21</v>
      </c>
      <c r="D440" s="27" t="s">
        <v>21</v>
      </c>
      <c r="E440" s="28">
        <v>331</v>
      </c>
      <c r="F440" s="28">
        <v>1</v>
      </c>
      <c r="G440" s="29" t="s">
        <v>541</v>
      </c>
      <c r="H440" s="30" t="s">
        <v>542</v>
      </c>
      <c r="I440" s="31" t="s">
        <v>543</v>
      </c>
      <c r="J440" s="31" t="s">
        <v>21</v>
      </c>
      <c r="K440" s="31" t="s">
        <v>658</v>
      </c>
      <c r="L440" s="31" t="s">
        <v>847</v>
      </c>
      <c r="M440" s="31" t="s">
        <v>21</v>
      </c>
      <c r="N440" s="31" t="s">
        <v>21</v>
      </c>
      <c r="O440" s="31" t="s">
        <v>661</v>
      </c>
      <c r="P440" s="31" t="s">
        <v>660</v>
      </c>
      <c r="Q440" s="31" t="s">
        <v>21</v>
      </c>
      <c r="R440" s="31" t="s">
        <v>21</v>
      </c>
      <c r="S440" s="31" t="s">
        <v>21</v>
      </c>
      <c r="T440" s="31" t="s">
        <v>21</v>
      </c>
      <c r="U440" s="31" t="s">
        <v>21</v>
      </c>
      <c r="V440" s="31" t="s">
        <v>21</v>
      </c>
      <c r="W440" s="31" t="s">
        <v>232</v>
      </c>
      <c r="X440" s="31" t="s">
        <v>233</v>
      </c>
      <c r="Y440" s="31" t="s">
        <v>541</v>
      </c>
      <c r="Z440" s="31" t="s">
        <v>544</v>
      </c>
      <c r="AA440" s="32">
        <f>IF(W440="-","-",VLOOKUP(W440,十干十二支!A$2:B$61,2,FALSE))</f>
        <v>53</v>
      </c>
      <c r="AB440" s="32">
        <f>IF(X440="-","-",VLOOKUP(X440,十干十二支!$A$1:B$61,2,FALSE))</f>
        <v>54</v>
      </c>
      <c r="AC440" s="32">
        <f t="shared" si="56"/>
        <v>1</v>
      </c>
      <c r="AD440" s="32">
        <f t="shared" si="58"/>
        <v>1</v>
      </c>
      <c r="AE440" s="32" t="str">
        <f>IF(S440="-","-",VLOOKUP(S440,十干十二支!$A$1:B$61,2,FALSE))</f>
        <v>-</v>
      </c>
      <c r="AF440" s="32" t="str">
        <f>IF(T440="-","-",VLOOKUP(T440,十干十二支!$A$1:B$61,2,FALSE))</f>
        <v>-</v>
      </c>
      <c r="AG440" s="32" t="str">
        <f t="shared" si="57"/>
        <v>-</v>
      </c>
    </row>
    <row r="441" spans="2:33" ht="33.25" customHeight="1">
      <c r="B441" s="27" t="s">
        <v>872</v>
      </c>
      <c r="C441" s="27" t="s">
        <v>21</v>
      </c>
      <c r="D441" s="27" t="s">
        <v>546</v>
      </c>
      <c r="E441" s="28">
        <v>336</v>
      </c>
      <c r="F441" s="27" t="s">
        <v>21</v>
      </c>
      <c r="G441" s="29" t="s">
        <v>873</v>
      </c>
      <c r="H441" s="30" t="s">
        <v>874</v>
      </c>
      <c r="I441" s="31" t="s">
        <v>21</v>
      </c>
      <c r="J441" s="31" t="s">
        <v>685</v>
      </c>
      <c r="K441" s="31" t="s">
        <v>686</v>
      </c>
      <c r="L441" s="31" t="s">
        <v>666</v>
      </c>
      <c r="M441" s="31" t="s">
        <v>21</v>
      </c>
      <c r="N441" s="31" t="s">
        <v>21</v>
      </c>
      <c r="O441" s="31" t="s">
        <v>660</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56"/>
        <v>-</v>
      </c>
      <c r="AD441" s="32" t="str">
        <f t="shared" si="58"/>
        <v>-</v>
      </c>
      <c r="AE441" s="32" t="str">
        <f>IF(S441="-","-",VLOOKUP(S441,十干十二支!$A$1:B$61,2,FALSE))</f>
        <v>-</v>
      </c>
      <c r="AF441" s="32" t="str">
        <f>IF(T441="-","-",VLOOKUP(T441,十干十二支!$A$1:B$61,2,FALSE))</f>
        <v>-</v>
      </c>
      <c r="AG441" s="32" t="str">
        <f t="shared" si="57"/>
        <v>-</v>
      </c>
    </row>
    <row r="442" spans="2:33" ht="48.25" customHeight="1">
      <c r="B442" s="27" t="s">
        <v>545</v>
      </c>
      <c r="C442" s="27" t="s">
        <v>546</v>
      </c>
      <c r="D442" s="27" t="s">
        <v>21</v>
      </c>
      <c r="E442" s="28">
        <v>336</v>
      </c>
      <c r="F442" s="27" t="s">
        <v>21</v>
      </c>
      <c r="G442" s="29" t="s">
        <v>547</v>
      </c>
      <c r="H442" s="30" t="s">
        <v>548</v>
      </c>
      <c r="I442" s="31" t="s">
        <v>21</v>
      </c>
      <c r="J442" s="31" t="s">
        <v>21</v>
      </c>
      <c r="K442" s="31" t="s">
        <v>658</v>
      </c>
      <c r="L442" s="31" t="s">
        <v>758</v>
      </c>
      <c r="M442" s="31" t="s">
        <v>244</v>
      </c>
      <c r="N442" s="31" t="s">
        <v>245</v>
      </c>
      <c r="O442" s="31" t="s">
        <v>661</v>
      </c>
      <c r="P442" s="31" t="s">
        <v>660</v>
      </c>
      <c r="Q442" s="32">
        <v>0</v>
      </c>
      <c r="R442" s="31" t="s">
        <v>21</v>
      </c>
      <c r="S442" s="31" t="s">
        <v>21</v>
      </c>
      <c r="T442" s="31" t="s">
        <v>21</v>
      </c>
      <c r="U442" s="31" t="s">
        <v>549</v>
      </c>
      <c r="V442" s="31" t="s">
        <v>21</v>
      </c>
      <c r="W442" s="31" t="s">
        <v>21</v>
      </c>
      <c r="X442" s="31" t="s">
        <v>21</v>
      </c>
      <c r="Y442" s="31" t="s">
        <v>21</v>
      </c>
      <c r="Z442" s="31" t="s">
        <v>21</v>
      </c>
      <c r="AA442" s="32" t="str">
        <f>IF(W442="-","-",VLOOKUP(W442,十干十二支!A$2:B$61,2,FALSE))</f>
        <v>-</v>
      </c>
      <c r="AB442" s="32" t="str">
        <f>IF(X442="-","-",VLOOKUP(X442,十干十二支!$A$1:B$61,2,FALSE))</f>
        <v>-</v>
      </c>
      <c r="AC442" s="32" t="str">
        <f t="shared" si="56"/>
        <v>-</v>
      </c>
      <c r="AD442" s="32" t="str">
        <f t="shared" si="58"/>
        <v>-</v>
      </c>
      <c r="AE442" s="32" t="str">
        <f>IF(S442="-","-",VLOOKUP(S442,十干十二支!$A$1:B$61,2,FALSE))</f>
        <v>-</v>
      </c>
      <c r="AF442" s="32" t="str">
        <f>IF(T442="-","-",VLOOKUP(T442,十干十二支!$A$1:B$61,2,FALSE))</f>
        <v>-</v>
      </c>
      <c r="AG442" s="32" t="str">
        <f t="shared" si="57"/>
        <v>-</v>
      </c>
    </row>
    <row r="443" spans="2:33" ht="93.25" customHeight="1">
      <c r="B443" s="27" t="s">
        <v>546</v>
      </c>
      <c r="C443" s="27" t="s">
        <v>21</v>
      </c>
      <c r="D443" s="27" t="s">
        <v>21</v>
      </c>
      <c r="E443" s="28">
        <v>336</v>
      </c>
      <c r="F443" s="28">
        <v>1</v>
      </c>
      <c r="G443" s="29" t="s">
        <v>549</v>
      </c>
      <c r="H443" s="30" t="s">
        <v>550</v>
      </c>
      <c r="I443" s="31" t="s">
        <v>551</v>
      </c>
      <c r="J443" s="31" t="s">
        <v>21</v>
      </c>
      <c r="K443" s="31" t="s">
        <v>658</v>
      </c>
      <c r="L443" s="31" t="s">
        <v>758</v>
      </c>
      <c r="M443" s="31" t="s">
        <v>192</v>
      </c>
      <c r="N443" s="31" t="s">
        <v>244</v>
      </c>
      <c r="O443" s="31" t="s">
        <v>660</v>
      </c>
      <c r="P443" s="31" t="s">
        <v>661</v>
      </c>
      <c r="Q443" s="31" t="s">
        <v>21</v>
      </c>
      <c r="R443" s="32">
        <v>0</v>
      </c>
      <c r="S443" s="31" t="s">
        <v>21</v>
      </c>
      <c r="T443" s="31" t="s">
        <v>21</v>
      </c>
      <c r="U443" s="31" t="s">
        <v>21</v>
      </c>
      <c r="V443" s="31" t="s">
        <v>547</v>
      </c>
      <c r="W443" s="31" t="s">
        <v>151</v>
      </c>
      <c r="X443" s="31" t="s">
        <v>162</v>
      </c>
      <c r="Y443" s="31" t="s">
        <v>549</v>
      </c>
      <c r="Z443" s="31" t="s">
        <v>552</v>
      </c>
      <c r="AA443" s="32">
        <f>IF(W443="-","-",VLOOKUP(W443,十干十二支!A$2:B$61,2,FALSE))</f>
        <v>24</v>
      </c>
      <c r="AB443" s="32">
        <f>IF(X443="-","-",VLOOKUP(X443,十干十二支!$A$1:B$61,2,FALSE))</f>
        <v>23</v>
      </c>
      <c r="AC443" s="32">
        <f t="shared" si="56"/>
        <v>-1</v>
      </c>
      <c r="AD443" s="32">
        <f t="shared" si="58"/>
        <v>-1</v>
      </c>
      <c r="AE443" s="32" t="str">
        <f>IF(S443="-","-",VLOOKUP(S443,十干十二支!$A$1:B$61,2,FALSE))</f>
        <v>-</v>
      </c>
      <c r="AF443" s="32" t="str">
        <f>IF(T443="-","-",VLOOKUP(T443,十干十二支!$A$1:B$61,2,FALSE))</f>
        <v>-</v>
      </c>
      <c r="AG443" s="32" t="str">
        <f t="shared" si="57"/>
        <v>-</v>
      </c>
    </row>
    <row r="444" spans="2:33" ht="33.25" customHeight="1">
      <c r="B444" s="27" t="s">
        <v>875</v>
      </c>
      <c r="C444" s="27" t="s">
        <v>21</v>
      </c>
      <c r="D444" s="27" t="s">
        <v>553</v>
      </c>
      <c r="E444" s="28">
        <v>343</v>
      </c>
      <c r="F444" s="27" t="s">
        <v>21</v>
      </c>
      <c r="G444" s="29" t="s">
        <v>876</v>
      </c>
      <c r="H444" s="30" t="s">
        <v>877</v>
      </c>
      <c r="I444" s="31" t="s">
        <v>21</v>
      </c>
      <c r="J444" s="31" t="s">
        <v>21</v>
      </c>
      <c r="K444" s="31" t="s">
        <v>658</v>
      </c>
      <c r="L444" s="31" t="s">
        <v>666</v>
      </c>
      <c r="M444" s="31" t="s">
        <v>21</v>
      </c>
      <c r="N444" s="31" t="s">
        <v>21</v>
      </c>
      <c r="O444" s="31" t="s">
        <v>661</v>
      </c>
      <c r="P444" s="31" t="s">
        <v>660</v>
      </c>
      <c r="Q444" s="31" t="s">
        <v>21</v>
      </c>
      <c r="R444" s="31" t="s">
        <v>21</v>
      </c>
      <c r="S444" s="31" t="s">
        <v>21</v>
      </c>
      <c r="T444" s="31" t="s">
        <v>21</v>
      </c>
      <c r="U444" s="31" t="s">
        <v>21</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56"/>
        <v>-</v>
      </c>
      <c r="AD444" s="32" t="str">
        <f t="shared" si="58"/>
        <v>-</v>
      </c>
      <c r="AE444" s="32" t="str">
        <f>IF(S444="-","-",VLOOKUP(S444,十干十二支!$A$1:B$61,2,FALSE))</f>
        <v>-</v>
      </c>
      <c r="AF444" s="32" t="str">
        <f>IF(T444="-","-",VLOOKUP(T444,十干十二支!$A$1:B$61,2,FALSE))</f>
        <v>-</v>
      </c>
      <c r="AG444" s="32" t="str">
        <f t="shared" si="57"/>
        <v>-</v>
      </c>
    </row>
    <row r="445" spans="2:33" ht="78.25" customHeight="1">
      <c r="B445" s="27" t="s">
        <v>553</v>
      </c>
      <c r="C445" s="27" t="s">
        <v>21</v>
      </c>
      <c r="D445" s="27" t="s">
        <v>21</v>
      </c>
      <c r="E445" s="28">
        <v>343</v>
      </c>
      <c r="F445" s="28">
        <v>1</v>
      </c>
      <c r="G445" s="29" t="s">
        <v>554</v>
      </c>
      <c r="H445" s="30" t="s">
        <v>555</v>
      </c>
      <c r="I445" s="31" t="s">
        <v>556</v>
      </c>
      <c r="J445" s="31" t="s">
        <v>21</v>
      </c>
      <c r="K445" s="31" t="s">
        <v>658</v>
      </c>
      <c r="L445" s="31" t="s">
        <v>847</v>
      </c>
      <c r="M445" s="31" t="s">
        <v>21</v>
      </c>
      <c r="N445" s="31" t="s">
        <v>21</v>
      </c>
      <c r="O445" s="31" t="s">
        <v>660</v>
      </c>
      <c r="P445" s="31" t="s">
        <v>661</v>
      </c>
      <c r="Q445" s="31" t="s">
        <v>21</v>
      </c>
      <c r="R445" s="31" t="s">
        <v>21</v>
      </c>
      <c r="S445" s="31" t="s">
        <v>21</v>
      </c>
      <c r="T445" s="31" t="s">
        <v>21</v>
      </c>
      <c r="U445" s="31" t="s">
        <v>21</v>
      </c>
      <c r="V445" s="31" t="s">
        <v>21</v>
      </c>
      <c r="W445" s="31" t="s">
        <v>119</v>
      </c>
      <c r="X445" s="31" t="s">
        <v>101</v>
      </c>
      <c r="Y445" s="31" t="s">
        <v>554</v>
      </c>
      <c r="Z445" s="31" t="s">
        <v>557</v>
      </c>
      <c r="AA445" s="32">
        <f>IF(W445="-","-",VLOOKUP(W445,十干十二支!A$2:B$61,2,FALSE))</f>
        <v>17</v>
      </c>
      <c r="AB445" s="32">
        <f>IF(X445="-","-",VLOOKUP(X445,十干十二支!$A$1:B$61,2,FALSE))</f>
        <v>16</v>
      </c>
      <c r="AC445" s="32">
        <f t="shared" si="56"/>
        <v>-1</v>
      </c>
      <c r="AD445" s="32">
        <f t="shared" si="58"/>
        <v>-1</v>
      </c>
      <c r="AE445" s="32" t="str">
        <f>IF(S445="-","-",VLOOKUP(S445,十干十二支!$A$1:B$61,2,FALSE))</f>
        <v>-</v>
      </c>
      <c r="AF445" s="32" t="str">
        <f>IF(T445="-","-",VLOOKUP(T445,十干十二支!$A$1:B$61,2,FALSE))</f>
        <v>-</v>
      </c>
      <c r="AG445" s="32" t="str">
        <f t="shared" si="57"/>
        <v>-</v>
      </c>
    </row>
    <row r="446" spans="2:33" ht="33.25" customHeight="1">
      <c r="B446" s="27" t="s">
        <v>878</v>
      </c>
      <c r="C446" s="27" t="s">
        <v>21</v>
      </c>
      <c r="D446" s="27" t="s">
        <v>558</v>
      </c>
      <c r="E446" s="28">
        <v>343</v>
      </c>
      <c r="F446" s="27" t="s">
        <v>21</v>
      </c>
      <c r="G446" s="29" t="s">
        <v>879</v>
      </c>
      <c r="H446" s="30" t="s">
        <v>880</v>
      </c>
      <c r="I446" s="31" t="s">
        <v>21</v>
      </c>
      <c r="J446" s="31" t="s">
        <v>21</v>
      </c>
      <c r="K446" s="31" t="s">
        <v>658</v>
      </c>
      <c r="L446" s="31" t="s">
        <v>666</v>
      </c>
      <c r="M446" s="31" t="s">
        <v>21</v>
      </c>
      <c r="N446" s="31" t="s">
        <v>21</v>
      </c>
      <c r="O446" s="31" t="s">
        <v>661</v>
      </c>
      <c r="P446" s="31" t="s">
        <v>660</v>
      </c>
      <c r="Q446" s="31" t="s">
        <v>21</v>
      </c>
      <c r="R446" s="31" t="s">
        <v>21</v>
      </c>
      <c r="S446" s="31" t="s">
        <v>21</v>
      </c>
      <c r="T446" s="31" t="s">
        <v>21</v>
      </c>
      <c r="U446" s="31" t="s">
        <v>21</v>
      </c>
      <c r="V446" s="31" t="s">
        <v>21</v>
      </c>
      <c r="W446" s="31" t="s">
        <v>21</v>
      </c>
      <c r="X446" s="31" t="s">
        <v>21</v>
      </c>
      <c r="Y446" s="31" t="s">
        <v>21</v>
      </c>
      <c r="Z446" s="31" t="s">
        <v>21</v>
      </c>
      <c r="AA446" s="32" t="str">
        <f>IF(W446="-","-",VLOOKUP(W446,十干十二支!A$2:B$61,2,FALSE))</f>
        <v>-</v>
      </c>
      <c r="AB446" s="32" t="str">
        <f>IF(X446="-","-",VLOOKUP(X446,十干十二支!$A$1:B$61,2,FALSE))</f>
        <v>-</v>
      </c>
      <c r="AC446" s="32" t="str">
        <f t="shared" si="56"/>
        <v>-</v>
      </c>
      <c r="AD446" s="32" t="str">
        <f t="shared" si="58"/>
        <v>-</v>
      </c>
      <c r="AE446" s="32" t="str">
        <f>IF(S446="-","-",VLOOKUP(S446,十干十二支!$A$1:B$61,2,FALSE))</f>
        <v>-</v>
      </c>
      <c r="AF446" s="32" t="str">
        <f>IF(T446="-","-",VLOOKUP(T446,十干十二支!$A$1:B$61,2,FALSE))</f>
        <v>-</v>
      </c>
      <c r="AG446" s="32" t="str">
        <f t="shared" si="57"/>
        <v>-</v>
      </c>
    </row>
    <row r="447" spans="2:33" ht="108.25" customHeight="1">
      <c r="B447" s="27" t="s">
        <v>558</v>
      </c>
      <c r="C447" s="27" t="s">
        <v>21</v>
      </c>
      <c r="D447" s="27" t="s">
        <v>21</v>
      </c>
      <c r="E447" s="28">
        <v>343</v>
      </c>
      <c r="F447" s="28">
        <v>2</v>
      </c>
      <c r="G447" s="29" t="s">
        <v>559</v>
      </c>
      <c r="H447" s="30" t="s">
        <v>560</v>
      </c>
      <c r="I447" s="31" t="s">
        <v>561</v>
      </c>
      <c r="J447" s="31" t="s">
        <v>21</v>
      </c>
      <c r="K447" s="31" t="s">
        <v>658</v>
      </c>
      <c r="L447" s="31" t="s">
        <v>881</v>
      </c>
      <c r="M447" s="31" t="s">
        <v>21</v>
      </c>
      <c r="N447" s="31" t="s">
        <v>21</v>
      </c>
      <c r="O447" s="31" t="s">
        <v>660</v>
      </c>
      <c r="P447" s="31" t="s">
        <v>661</v>
      </c>
      <c r="Q447" s="31" t="s">
        <v>21</v>
      </c>
      <c r="R447" s="31" t="s">
        <v>21</v>
      </c>
      <c r="S447" s="31" t="s">
        <v>21</v>
      </c>
      <c r="T447" s="31" t="s">
        <v>21</v>
      </c>
      <c r="U447" s="31" t="s">
        <v>21</v>
      </c>
      <c r="V447" s="31" t="s">
        <v>21</v>
      </c>
      <c r="W447" s="31" t="s">
        <v>101</v>
      </c>
      <c r="X447" s="31" t="s">
        <v>102</v>
      </c>
      <c r="Y447" s="31" t="s">
        <v>559</v>
      </c>
      <c r="Z447" s="31" t="s">
        <v>562</v>
      </c>
      <c r="AA447" s="32">
        <f>IF(W447="-","-",VLOOKUP(W447,十干十二支!A$2:B$61,2,FALSE))</f>
        <v>16</v>
      </c>
      <c r="AB447" s="32">
        <f>IF(X447="-","-",VLOOKUP(X447,十干十二支!$A$1:B$61,2,FALSE))</f>
        <v>15</v>
      </c>
      <c r="AC447" s="32">
        <f t="shared" si="56"/>
        <v>-1</v>
      </c>
      <c r="AD447" s="32">
        <f t="shared" si="58"/>
        <v>-1</v>
      </c>
      <c r="AE447" s="32" t="str">
        <f>IF(S447="-","-",VLOOKUP(S447,十干十二支!$A$1:B$61,2,FALSE))</f>
        <v>-</v>
      </c>
      <c r="AF447" s="32" t="str">
        <f>IF(T447="-","-",VLOOKUP(T447,十干十二支!$A$1:B$61,2,FALSE))</f>
        <v>-</v>
      </c>
      <c r="AG447" s="32" t="str">
        <f t="shared" si="57"/>
        <v>-</v>
      </c>
    </row>
    <row r="448" spans="2:33" ht="33.25" customHeight="1">
      <c r="B448" s="27" t="s">
        <v>882</v>
      </c>
      <c r="C448" s="27" t="s">
        <v>21</v>
      </c>
      <c r="D448" s="27" t="s">
        <v>563</v>
      </c>
      <c r="E448" s="28">
        <v>346</v>
      </c>
      <c r="F448" s="27" t="s">
        <v>21</v>
      </c>
      <c r="G448" s="29" t="s">
        <v>883</v>
      </c>
      <c r="H448" s="30" t="s">
        <v>884</v>
      </c>
      <c r="I448" s="31" t="s">
        <v>21</v>
      </c>
      <c r="J448" s="31" t="s">
        <v>21</v>
      </c>
      <c r="K448" s="31" t="s">
        <v>658</v>
      </c>
      <c r="L448" s="31" t="s">
        <v>666</v>
      </c>
      <c r="M448" s="31" t="s">
        <v>21</v>
      </c>
      <c r="N448" s="31" t="s">
        <v>21</v>
      </c>
      <c r="O448" s="31" t="s">
        <v>661</v>
      </c>
      <c r="P448" s="31" t="s">
        <v>660</v>
      </c>
      <c r="Q448" s="31" t="s">
        <v>21</v>
      </c>
      <c r="R448" s="31" t="s">
        <v>21</v>
      </c>
      <c r="S448" s="31" t="s">
        <v>21</v>
      </c>
      <c r="T448" s="31" t="s">
        <v>21</v>
      </c>
      <c r="U448" s="31" t="s">
        <v>21</v>
      </c>
      <c r="V448" s="31" t="s">
        <v>21</v>
      </c>
      <c r="W448" s="31" t="s">
        <v>21</v>
      </c>
      <c r="X448" s="31" t="s">
        <v>21</v>
      </c>
      <c r="Y448" s="31" t="s">
        <v>21</v>
      </c>
      <c r="Z448" s="31" t="s">
        <v>21</v>
      </c>
      <c r="AA448" s="32" t="str">
        <f>IF(W448="-","-",VLOOKUP(W448,十干十二支!A$2:B$61,2,FALSE))</f>
        <v>-</v>
      </c>
      <c r="AB448" s="32" t="str">
        <f>IF(X448="-","-",VLOOKUP(X448,十干十二支!$A$1:B$61,2,FALSE))</f>
        <v>-</v>
      </c>
      <c r="AC448" s="32" t="str">
        <f t="shared" si="56"/>
        <v>-</v>
      </c>
      <c r="AD448" s="32" t="str">
        <f t="shared" si="58"/>
        <v>-</v>
      </c>
      <c r="AE448" s="32" t="str">
        <f>IF(S448="-","-",VLOOKUP(S448,十干十二支!$A$1:B$61,2,FALSE))</f>
        <v>-</v>
      </c>
      <c r="AF448" s="32" t="str">
        <f>IF(T448="-","-",VLOOKUP(T448,十干十二支!$A$1:B$61,2,FALSE))</f>
        <v>-</v>
      </c>
      <c r="AG448" s="32" t="str">
        <f t="shared" si="57"/>
        <v>-</v>
      </c>
    </row>
    <row r="449" spans="2:33" ht="48.25" customHeight="1">
      <c r="B449" s="27" t="s">
        <v>563</v>
      </c>
      <c r="C449" s="27" t="s">
        <v>564</v>
      </c>
      <c r="D449" s="27" t="s">
        <v>21</v>
      </c>
      <c r="E449" s="28">
        <v>346</v>
      </c>
      <c r="F449" s="28">
        <v>1</v>
      </c>
      <c r="G449" s="29" t="s">
        <v>565</v>
      </c>
      <c r="H449" s="30" t="s">
        <v>566</v>
      </c>
      <c r="I449" s="31" t="s">
        <v>567</v>
      </c>
      <c r="J449" s="31" t="s">
        <v>21</v>
      </c>
      <c r="K449" s="31" t="s">
        <v>658</v>
      </c>
      <c r="L449" s="31" t="s">
        <v>758</v>
      </c>
      <c r="M449" s="31" t="s">
        <v>21</v>
      </c>
      <c r="N449" s="31" t="s">
        <v>21</v>
      </c>
      <c r="O449" s="31" t="s">
        <v>661</v>
      </c>
      <c r="P449" s="31" t="s">
        <v>661</v>
      </c>
      <c r="Q449" s="31" t="s">
        <v>21</v>
      </c>
      <c r="R449" s="31" t="s">
        <v>21</v>
      </c>
      <c r="S449" s="31" t="s">
        <v>21</v>
      </c>
      <c r="T449" s="31" t="s">
        <v>21</v>
      </c>
      <c r="U449" s="31" t="s">
        <v>21</v>
      </c>
      <c r="V449" s="31" t="s">
        <v>21</v>
      </c>
      <c r="W449" s="31" t="s">
        <v>568</v>
      </c>
      <c r="X449" s="31" t="s">
        <v>77</v>
      </c>
      <c r="Y449" s="31" t="s">
        <v>565</v>
      </c>
      <c r="Z449" s="31" t="s">
        <v>569</v>
      </c>
      <c r="AA449" s="32">
        <f>IF(W449="-","-",VLOOKUP(W449,十干十二支!A$2:B$61,2,FALSE))</f>
        <v>0</v>
      </c>
      <c r="AB449" s="32">
        <f>IF(X449="-","-",VLOOKUP(X449,十干十二支!$A$1:B$61,2,FALSE))</f>
        <v>59</v>
      </c>
      <c r="AC449" s="32">
        <f t="shared" si="56"/>
        <v>59</v>
      </c>
      <c r="AD449" s="32">
        <f t="shared" si="58"/>
        <v>-1</v>
      </c>
      <c r="AE449" s="32" t="str">
        <f>IF(S449="-","-",VLOOKUP(S449,十干十二支!$A$1:B$61,2,FALSE))</f>
        <v>-</v>
      </c>
      <c r="AF449" s="32" t="str">
        <f>IF(T449="-","-",VLOOKUP(T449,十干十二支!$A$1:B$61,2,FALSE))</f>
        <v>-</v>
      </c>
      <c r="AG449" s="32" t="str">
        <f t="shared" si="57"/>
        <v>-</v>
      </c>
    </row>
    <row r="450" spans="2:33" ht="48.25" customHeight="1">
      <c r="B450" s="27" t="s">
        <v>570</v>
      </c>
      <c r="C450" s="27" t="s">
        <v>564</v>
      </c>
      <c r="D450" s="27" t="s">
        <v>21</v>
      </c>
      <c r="E450" s="28">
        <v>346</v>
      </c>
      <c r="F450" s="28">
        <v>2</v>
      </c>
      <c r="G450" s="29" t="s">
        <v>571</v>
      </c>
      <c r="H450" s="30" t="s">
        <v>572</v>
      </c>
      <c r="I450" s="31" t="s">
        <v>573</v>
      </c>
      <c r="J450" s="31" t="s">
        <v>21</v>
      </c>
      <c r="K450" s="31" t="s">
        <v>658</v>
      </c>
      <c r="L450" s="31" t="s">
        <v>758</v>
      </c>
      <c r="M450" s="31" t="s">
        <v>21</v>
      </c>
      <c r="N450" s="31" t="s">
        <v>21</v>
      </c>
      <c r="O450" s="31" t="s">
        <v>660</v>
      </c>
      <c r="P450" s="31" t="s">
        <v>661</v>
      </c>
      <c r="Q450" s="31" t="s">
        <v>21</v>
      </c>
      <c r="R450" s="31" t="s">
        <v>21</v>
      </c>
      <c r="S450" s="31" t="s">
        <v>21</v>
      </c>
      <c r="T450" s="31" t="s">
        <v>21</v>
      </c>
      <c r="U450" s="31" t="s">
        <v>21</v>
      </c>
      <c r="V450" s="31" t="s">
        <v>21</v>
      </c>
      <c r="W450" s="31" t="s">
        <v>180</v>
      </c>
      <c r="X450" s="31" t="s">
        <v>186</v>
      </c>
      <c r="Y450" s="31" t="s">
        <v>571</v>
      </c>
      <c r="Z450" s="31" t="s">
        <v>574</v>
      </c>
      <c r="AA450" s="32">
        <f>IF(W450="-","-",VLOOKUP(W450,十干十二支!A$2:B$61,2,FALSE))</f>
        <v>30</v>
      </c>
      <c r="AB450" s="32">
        <f>IF(X450="-","-",VLOOKUP(X450,十干十二支!$A$1:B$61,2,FALSE))</f>
        <v>29</v>
      </c>
      <c r="AC450" s="32">
        <f t="shared" si="56"/>
        <v>-1</v>
      </c>
      <c r="AD450" s="32">
        <f t="shared" si="58"/>
        <v>-1</v>
      </c>
      <c r="AE450" s="32" t="str">
        <f>IF(S450="-","-",VLOOKUP(S450,十干十二支!$A$1:B$61,2,FALSE))</f>
        <v>-</v>
      </c>
      <c r="AF450" s="32" t="str">
        <f>IF(T450="-","-",VLOOKUP(T450,十干十二支!$A$1:B$61,2,FALSE))</f>
        <v>-</v>
      </c>
      <c r="AG450" s="32" t="str">
        <f t="shared" si="57"/>
        <v>-</v>
      </c>
    </row>
    <row r="451" spans="2:33" ht="78.25" customHeight="1">
      <c r="B451" s="27" t="s">
        <v>564</v>
      </c>
      <c r="C451" s="27" t="s">
        <v>21</v>
      </c>
      <c r="D451" s="27" t="s">
        <v>21</v>
      </c>
      <c r="E451" s="28">
        <v>346</v>
      </c>
      <c r="F451" s="27" t="s">
        <v>21</v>
      </c>
      <c r="G451" s="29" t="s">
        <v>575</v>
      </c>
      <c r="H451" s="30" t="s">
        <v>21</v>
      </c>
      <c r="I451" s="31" t="s">
        <v>576</v>
      </c>
      <c r="J451" s="31" t="s">
        <v>21</v>
      </c>
      <c r="K451" s="31" t="s">
        <v>686</v>
      </c>
      <c r="L451" s="31" t="s">
        <v>21</v>
      </c>
      <c r="M451" s="31" t="s">
        <v>21</v>
      </c>
      <c r="N451" s="31" t="s">
        <v>21</v>
      </c>
      <c r="O451" s="31" t="s">
        <v>21</v>
      </c>
      <c r="P451" s="31" t="s">
        <v>21</v>
      </c>
      <c r="Q451" s="31" t="s">
        <v>21</v>
      </c>
      <c r="R451" s="31" t="s">
        <v>21</v>
      </c>
      <c r="S451" s="31" t="s">
        <v>21</v>
      </c>
      <c r="T451" s="31" t="s">
        <v>21</v>
      </c>
      <c r="U451" s="31" t="s">
        <v>21</v>
      </c>
      <c r="V451" s="31" t="s">
        <v>21</v>
      </c>
      <c r="W451" s="31" t="s">
        <v>21</v>
      </c>
      <c r="X451" s="31" t="s">
        <v>21</v>
      </c>
      <c r="Y451" s="31" t="s">
        <v>21</v>
      </c>
      <c r="Z451" s="31" t="s">
        <v>21</v>
      </c>
      <c r="AA451" s="32" t="str">
        <f>IF(W451="-","-",VLOOKUP(W451,十干十二支!A$2:B$61,2,FALSE))</f>
        <v>-</v>
      </c>
      <c r="AB451" s="32" t="str">
        <f>IF(X451="-","-",VLOOKUP(X451,十干十二支!$A$1:B$61,2,FALSE))</f>
        <v>-</v>
      </c>
      <c r="AC451" s="32" t="str">
        <f t="shared" si="56"/>
        <v>-</v>
      </c>
      <c r="AD451" s="32" t="str">
        <f t="shared" si="58"/>
        <v>-</v>
      </c>
      <c r="AE451" s="32" t="str">
        <f>IF(S451="-","-",VLOOKUP(S451,十干十二支!$A$1:B$61,2,FALSE))</f>
        <v>-</v>
      </c>
      <c r="AF451" s="32" t="str">
        <f>IF(T451="-","-",VLOOKUP(T451,十干十二支!$A$1:B$61,2,FALSE))</f>
        <v>-</v>
      </c>
      <c r="AG451" s="32" t="str">
        <f t="shared" si="57"/>
        <v>-</v>
      </c>
    </row>
    <row r="452" spans="2:33" ht="33.25" customHeight="1">
      <c r="B452" s="27" t="s">
        <v>885</v>
      </c>
      <c r="C452" s="27" t="s">
        <v>21</v>
      </c>
      <c r="D452" s="27" t="s">
        <v>577</v>
      </c>
      <c r="E452" s="28">
        <v>348</v>
      </c>
      <c r="F452" s="27" t="s">
        <v>21</v>
      </c>
      <c r="G452" s="29" t="s">
        <v>886</v>
      </c>
      <c r="H452" s="30" t="s">
        <v>887</v>
      </c>
      <c r="I452" s="31" t="s">
        <v>21</v>
      </c>
      <c r="J452" s="31" t="s">
        <v>21</v>
      </c>
      <c r="K452" s="31" t="s">
        <v>658</v>
      </c>
      <c r="L452" s="31" t="s">
        <v>666</v>
      </c>
      <c r="M452" s="31" t="s">
        <v>21</v>
      </c>
      <c r="N452" s="31" t="s">
        <v>21</v>
      </c>
      <c r="O452" s="31" t="s">
        <v>661</v>
      </c>
      <c r="P452" s="31" t="s">
        <v>660</v>
      </c>
      <c r="Q452" s="31" t="s">
        <v>21</v>
      </c>
      <c r="R452" s="31" t="s">
        <v>21</v>
      </c>
      <c r="S452" s="31" t="s">
        <v>21</v>
      </c>
      <c r="T452" s="31" t="s">
        <v>21</v>
      </c>
      <c r="U452" s="31" t="s">
        <v>21</v>
      </c>
      <c r="V452" s="31" t="s">
        <v>21</v>
      </c>
      <c r="W452" s="31" t="s">
        <v>21</v>
      </c>
      <c r="X452" s="31" t="s">
        <v>21</v>
      </c>
      <c r="Y452" s="31" t="s">
        <v>21</v>
      </c>
      <c r="Z452" s="31" t="s">
        <v>21</v>
      </c>
      <c r="AA452" s="32" t="str">
        <f>IF(W452="-","-",VLOOKUP(W452,十干十二支!A$2:B$61,2,FALSE))</f>
        <v>-</v>
      </c>
      <c r="AB452" s="32" t="str">
        <f>IF(X452="-","-",VLOOKUP(X452,十干十二支!$A$1:B$61,2,FALSE))</f>
        <v>-</v>
      </c>
      <c r="AC452" s="32" t="str">
        <f t="shared" si="56"/>
        <v>-</v>
      </c>
      <c r="AD452" s="32" t="str">
        <f t="shared" si="58"/>
        <v>-</v>
      </c>
      <c r="AE452" s="32" t="str">
        <f>IF(S452="-","-",VLOOKUP(S452,十干十二支!$A$1:B$61,2,FALSE))</f>
        <v>-</v>
      </c>
      <c r="AF452" s="32" t="str">
        <f>IF(T452="-","-",VLOOKUP(T452,十干十二支!$A$1:B$61,2,FALSE))</f>
        <v>-</v>
      </c>
      <c r="AG452" s="32" t="str">
        <f t="shared" si="57"/>
        <v>-</v>
      </c>
    </row>
    <row r="453" spans="2:33" ht="48.25" customHeight="1">
      <c r="B453" s="27" t="s">
        <v>577</v>
      </c>
      <c r="C453" s="27" t="s">
        <v>578</v>
      </c>
      <c r="D453" s="27" t="s">
        <v>21</v>
      </c>
      <c r="E453" s="28">
        <v>348</v>
      </c>
      <c r="F453" s="28">
        <v>1</v>
      </c>
      <c r="G453" s="29" t="s">
        <v>579</v>
      </c>
      <c r="H453" s="30" t="s">
        <v>580</v>
      </c>
      <c r="I453" s="31" t="s">
        <v>581</v>
      </c>
      <c r="J453" s="31" t="s">
        <v>21</v>
      </c>
      <c r="K453" s="31" t="s">
        <v>658</v>
      </c>
      <c r="L453" s="31" t="s">
        <v>758</v>
      </c>
      <c r="M453" s="31" t="s">
        <v>244</v>
      </c>
      <c r="N453" s="31" t="s">
        <v>245</v>
      </c>
      <c r="O453" s="31" t="s">
        <v>660</v>
      </c>
      <c r="P453" s="31" t="s">
        <v>660</v>
      </c>
      <c r="Q453" s="32">
        <v>0</v>
      </c>
      <c r="R453" s="31" t="s">
        <v>21</v>
      </c>
      <c r="S453" s="31" t="s">
        <v>21</v>
      </c>
      <c r="T453" s="31" t="s">
        <v>21</v>
      </c>
      <c r="U453" s="31" t="s">
        <v>584</v>
      </c>
      <c r="V453" s="31" t="s">
        <v>21</v>
      </c>
      <c r="W453" s="31" t="s">
        <v>113</v>
      </c>
      <c r="X453" s="31" t="s">
        <v>279</v>
      </c>
      <c r="Y453" s="31" t="s">
        <v>579</v>
      </c>
      <c r="Z453" s="31" t="s">
        <v>582</v>
      </c>
      <c r="AA453" s="32">
        <f>IF(W453="-","-",VLOOKUP(W453,十干十二支!A$2:B$61,2,FALSE))</f>
        <v>14</v>
      </c>
      <c r="AB453" s="32">
        <f>IF(X453="-","-",VLOOKUP(X453,十干十二支!$A$1:B$61,2,FALSE))</f>
        <v>13</v>
      </c>
      <c r="AC453" s="32">
        <f t="shared" si="56"/>
        <v>-1</v>
      </c>
      <c r="AD453" s="32">
        <f t="shared" si="58"/>
        <v>-1</v>
      </c>
      <c r="AE453" s="32" t="str">
        <f>IF(S453="-","-",VLOOKUP(S453,十干十二支!$A$1:B$61,2,FALSE))</f>
        <v>-</v>
      </c>
      <c r="AF453" s="32" t="str">
        <f>IF(T453="-","-",VLOOKUP(T453,十干十二支!$A$1:B$61,2,FALSE))</f>
        <v>-</v>
      </c>
      <c r="AG453" s="32" t="str">
        <f t="shared" si="57"/>
        <v>-</v>
      </c>
    </row>
    <row r="454" spans="2:33" ht="48.25" customHeight="1">
      <c r="B454" s="27" t="s">
        <v>583</v>
      </c>
      <c r="C454" s="27" t="s">
        <v>578</v>
      </c>
      <c r="D454" s="27" t="s">
        <v>21</v>
      </c>
      <c r="E454" s="28">
        <v>348</v>
      </c>
      <c r="F454" s="28">
        <v>2</v>
      </c>
      <c r="G454" s="29" t="s">
        <v>584</v>
      </c>
      <c r="H454" s="30" t="s">
        <v>585</v>
      </c>
      <c r="I454" s="31" t="s">
        <v>586</v>
      </c>
      <c r="J454" s="31" t="s">
        <v>21</v>
      </c>
      <c r="K454" s="31" t="s">
        <v>658</v>
      </c>
      <c r="L454" s="31" t="s">
        <v>758</v>
      </c>
      <c r="M454" s="31" t="s">
        <v>192</v>
      </c>
      <c r="N454" s="31" t="s">
        <v>244</v>
      </c>
      <c r="O454" s="31" t="s">
        <v>661</v>
      </c>
      <c r="P454" s="31" t="s">
        <v>661</v>
      </c>
      <c r="Q454" s="31" t="s">
        <v>21</v>
      </c>
      <c r="R454" s="32">
        <v>0</v>
      </c>
      <c r="S454" s="31" t="s">
        <v>21</v>
      </c>
      <c r="T454" s="31" t="s">
        <v>21</v>
      </c>
      <c r="U454" s="31" t="s">
        <v>21</v>
      </c>
      <c r="V454" s="31" t="s">
        <v>579</v>
      </c>
      <c r="W454" s="31" t="s">
        <v>64</v>
      </c>
      <c r="X454" s="31" t="s">
        <v>63</v>
      </c>
      <c r="Y454" s="31" t="s">
        <v>584</v>
      </c>
      <c r="Z454" s="31" t="s">
        <v>587</v>
      </c>
      <c r="AA454" s="32">
        <f>IF(W454="-","-",VLOOKUP(W454,十干十二支!A$2:B$61,2,FALSE))</f>
        <v>43</v>
      </c>
      <c r="AB454" s="32">
        <f>IF(X454="-","-",VLOOKUP(X454,十干十二支!$A$1:B$61,2,FALSE))</f>
        <v>42</v>
      </c>
      <c r="AC454" s="32">
        <f t="shared" si="56"/>
        <v>-1</v>
      </c>
      <c r="AD454" s="32">
        <f t="shared" si="58"/>
        <v>-1</v>
      </c>
      <c r="AE454" s="32" t="str">
        <f>IF(S454="-","-",VLOOKUP(S454,十干十二支!$A$1:B$61,2,FALSE))</f>
        <v>-</v>
      </c>
      <c r="AF454" s="32" t="str">
        <f>IF(T454="-","-",VLOOKUP(T454,十干十二支!$A$1:B$61,2,FALSE))</f>
        <v>-</v>
      </c>
      <c r="AG454" s="32" t="str">
        <f t="shared" si="57"/>
        <v>-</v>
      </c>
    </row>
    <row r="455" spans="2:33" ht="48.25" customHeight="1">
      <c r="B455" s="27" t="s">
        <v>588</v>
      </c>
      <c r="C455" s="27" t="s">
        <v>578</v>
      </c>
      <c r="D455" s="27" t="s">
        <v>21</v>
      </c>
      <c r="E455" s="28">
        <v>348</v>
      </c>
      <c r="F455" s="28">
        <v>3</v>
      </c>
      <c r="G455" s="29" t="s">
        <v>589</v>
      </c>
      <c r="H455" s="30" t="s">
        <v>590</v>
      </c>
      <c r="I455" s="31" t="s">
        <v>591</v>
      </c>
      <c r="J455" s="31" t="s">
        <v>21</v>
      </c>
      <c r="K455" s="31" t="s">
        <v>658</v>
      </c>
      <c r="L455" s="31" t="s">
        <v>758</v>
      </c>
      <c r="M455" s="31" t="s">
        <v>21</v>
      </c>
      <c r="N455" s="31" t="s">
        <v>21</v>
      </c>
      <c r="O455" s="31" t="s">
        <v>661</v>
      </c>
      <c r="P455" s="31" t="s">
        <v>661</v>
      </c>
      <c r="Q455" s="31" t="s">
        <v>21</v>
      </c>
      <c r="R455" s="31" t="s">
        <v>21</v>
      </c>
      <c r="S455" s="31" t="s">
        <v>21</v>
      </c>
      <c r="T455" s="31" t="s">
        <v>21</v>
      </c>
      <c r="U455" s="31" t="s">
        <v>21</v>
      </c>
      <c r="V455" s="31" t="s">
        <v>21</v>
      </c>
      <c r="W455" s="31" t="s">
        <v>279</v>
      </c>
      <c r="X455" s="31" t="s">
        <v>280</v>
      </c>
      <c r="Y455" s="31" t="s">
        <v>589</v>
      </c>
      <c r="Z455" s="31" t="s">
        <v>592</v>
      </c>
      <c r="AA455" s="32">
        <f>IF(W455="-","-",VLOOKUP(W455,十干十二支!A$2:B$61,2,FALSE))</f>
        <v>13</v>
      </c>
      <c r="AB455" s="32">
        <f>IF(X455="-","-",VLOOKUP(X455,十干十二支!$A$1:B$61,2,FALSE))</f>
        <v>12</v>
      </c>
      <c r="AC455" s="32">
        <f t="shared" si="56"/>
        <v>-1</v>
      </c>
      <c r="AD455" s="32">
        <f t="shared" si="58"/>
        <v>-1</v>
      </c>
      <c r="AE455" s="32" t="str">
        <f>IF(S455="-","-",VLOOKUP(S455,十干十二支!$A$1:B$61,2,FALSE))</f>
        <v>-</v>
      </c>
      <c r="AF455" s="32" t="str">
        <f>IF(T455="-","-",VLOOKUP(T455,十干十二支!$A$1:B$61,2,FALSE))</f>
        <v>-</v>
      </c>
      <c r="AG455" s="32" t="str">
        <f t="shared" si="57"/>
        <v>-</v>
      </c>
    </row>
    <row r="456" spans="2:33" ht="123.25" customHeight="1">
      <c r="B456" s="27" t="s">
        <v>578</v>
      </c>
      <c r="C456" s="27" t="s">
        <v>21</v>
      </c>
      <c r="D456" s="27" t="s">
        <v>21</v>
      </c>
      <c r="E456" s="28">
        <v>348</v>
      </c>
      <c r="F456" s="27" t="s">
        <v>21</v>
      </c>
      <c r="G456" s="29" t="s">
        <v>593</v>
      </c>
      <c r="H456" s="30" t="s">
        <v>21</v>
      </c>
      <c r="I456" s="31" t="s">
        <v>594</v>
      </c>
      <c r="J456" s="31" t="s">
        <v>21</v>
      </c>
      <c r="K456" s="31" t="s">
        <v>686</v>
      </c>
      <c r="L456" s="31" t="s">
        <v>21</v>
      </c>
      <c r="M456" s="31" t="s">
        <v>21</v>
      </c>
      <c r="N456" s="31" t="s">
        <v>21</v>
      </c>
      <c r="O456" s="31" t="s">
        <v>21</v>
      </c>
      <c r="P456" s="31" t="s">
        <v>21</v>
      </c>
      <c r="Q456" s="31" t="s">
        <v>21</v>
      </c>
      <c r="R456" s="31" t="s">
        <v>21</v>
      </c>
      <c r="S456" s="31" t="s">
        <v>21</v>
      </c>
      <c r="T456" s="31" t="s">
        <v>21</v>
      </c>
      <c r="U456" s="31" t="s">
        <v>21</v>
      </c>
      <c r="V456" s="31" t="s">
        <v>21</v>
      </c>
      <c r="W456" s="31" t="s">
        <v>21</v>
      </c>
      <c r="X456" s="31" t="s">
        <v>21</v>
      </c>
      <c r="Y456" s="31" t="s">
        <v>21</v>
      </c>
      <c r="Z456" s="31" t="s">
        <v>21</v>
      </c>
      <c r="AA456" s="32" t="str">
        <f>IF(W456="-","-",VLOOKUP(W456,十干十二支!A$2:B$61,2,FALSE))</f>
        <v>-</v>
      </c>
      <c r="AB456" s="32" t="str">
        <f>IF(X456="-","-",VLOOKUP(X456,十干十二支!$A$1:B$61,2,FALSE))</f>
        <v>-</v>
      </c>
      <c r="AC456" s="32" t="str">
        <f t="shared" si="56"/>
        <v>-</v>
      </c>
      <c r="AD456" s="32" t="str">
        <f t="shared" si="58"/>
        <v>-</v>
      </c>
      <c r="AE456" s="32" t="str">
        <f>IF(S456="-","-",VLOOKUP(S456,十干十二支!$A$1:B$61,2,FALSE))</f>
        <v>-</v>
      </c>
      <c r="AF456" s="32" t="str">
        <f>IF(T456="-","-",VLOOKUP(T456,十干十二支!$A$1:B$61,2,FALSE))</f>
        <v>-</v>
      </c>
      <c r="AG456" s="32" t="str">
        <f t="shared" si="57"/>
        <v>-</v>
      </c>
    </row>
    <row r="457" spans="2:33" ht="48.25" customHeight="1">
      <c r="B457" s="27" t="s">
        <v>595</v>
      </c>
      <c r="C457" s="27" t="s">
        <v>578</v>
      </c>
      <c r="D457" s="27" t="s">
        <v>21</v>
      </c>
      <c r="E457" s="28">
        <v>349</v>
      </c>
      <c r="F457" s="28">
        <v>1</v>
      </c>
      <c r="G457" s="29" t="s">
        <v>596</v>
      </c>
      <c r="H457" s="30" t="s">
        <v>597</v>
      </c>
      <c r="I457" s="31" t="s">
        <v>598</v>
      </c>
      <c r="J457" s="31" t="s">
        <v>599</v>
      </c>
      <c r="K457" s="31" t="s">
        <v>658</v>
      </c>
      <c r="L457" s="31" t="s">
        <v>758</v>
      </c>
      <c r="M457" s="31" t="s">
        <v>21</v>
      </c>
      <c r="N457" s="31" t="s">
        <v>21</v>
      </c>
      <c r="O457" s="31" t="s">
        <v>660</v>
      </c>
      <c r="P457" s="31" t="s">
        <v>661</v>
      </c>
      <c r="Q457" s="31" t="s">
        <v>21</v>
      </c>
      <c r="R457" s="31" t="s">
        <v>21</v>
      </c>
      <c r="S457" s="31" t="s">
        <v>21</v>
      </c>
      <c r="T457" s="31" t="s">
        <v>21</v>
      </c>
      <c r="U457" s="31" t="s">
        <v>21</v>
      </c>
      <c r="V457" s="31" t="s">
        <v>21</v>
      </c>
      <c r="W457" s="31" t="s">
        <v>64</v>
      </c>
      <c r="X457" s="31" t="s">
        <v>63</v>
      </c>
      <c r="Y457" s="31" t="s">
        <v>596</v>
      </c>
      <c r="Z457" s="31" t="s">
        <v>600</v>
      </c>
      <c r="AA457" s="32">
        <f>IF(W457="-","-",VLOOKUP(W457,十干十二支!A$2:B$61,2,FALSE))</f>
        <v>43</v>
      </c>
      <c r="AB457" s="32">
        <f>IF(X457="-","-",VLOOKUP(X457,十干十二支!$A$1:B$61,2,FALSE))</f>
        <v>42</v>
      </c>
      <c r="AC457" s="32">
        <f t="shared" si="56"/>
        <v>-1</v>
      </c>
      <c r="AD457" s="32">
        <f t="shared" si="58"/>
        <v>-1</v>
      </c>
      <c r="AE457" s="32" t="str">
        <f>IF(S457="-","-",VLOOKUP(S457,十干十二支!$A$1:B$61,2,FALSE))</f>
        <v>-</v>
      </c>
      <c r="AF457" s="32" t="str">
        <f>IF(T457="-","-",VLOOKUP(T457,十干十二支!$A$1:B$61,2,FALSE))</f>
        <v>-</v>
      </c>
      <c r="AG457" s="32" t="str">
        <f t="shared" si="57"/>
        <v>-</v>
      </c>
    </row>
    <row r="458" spans="2:33" ht="33.25" customHeight="1">
      <c r="B458" s="27" t="s">
        <v>888</v>
      </c>
      <c r="C458" s="27" t="s">
        <v>21</v>
      </c>
      <c r="D458" s="27" t="s">
        <v>605</v>
      </c>
      <c r="E458" s="28">
        <v>355</v>
      </c>
      <c r="F458" s="27" t="s">
        <v>21</v>
      </c>
      <c r="G458" s="29" t="s">
        <v>889</v>
      </c>
      <c r="H458" s="30" t="s">
        <v>890</v>
      </c>
      <c r="I458" s="31" t="s">
        <v>21</v>
      </c>
      <c r="J458" s="31" t="s">
        <v>685</v>
      </c>
      <c r="K458" s="31" t="s">
        <v>686</v>
      </c>
      <c r="L458" s="31" t="s">
        <v>666</v>
      </c>
      <c r="M458" s="31" t="s">
        <v>21</v>
      </c>
      <c r="N458" s="31" t="s">
        <v>21</v>
      </c>
      <c r="O458" s="31" t="s">
        <v>661</v>
      </c>
      <c r="P458" s="31" t="s">
        <v>661</v>
      </c>
      <c r="Q458" s="31" t="s">
        <v>21</v>
      </c>
      <c r="R458" s="31" t="s">
        <v>21</v>
      </c>
      <c r="S458" s="31" t="s">
        <v>21</v>
      </c>
      <c r="T458" s="31" t="s">
        <v>21</v>
      </c>
      <c r="U458" s="31" t="s">
        <v>21</v>
      </c>
      <c r="V458" s="31" t="s">
        <v>21</v>
      </c>
      <c r="W458" s="31" t="s">
        <v>21</v>
      </c>
      <c r="X458" s="31" t="s">
        <v>21</v>
      </c>
      <c r="Y458" s="31" t="s">
        <v>21</v>
      </c>
      <c r="Z458" s="31" t="s">
        <v>21</v>
      </c>
      <c r="AA458" s="32" t="str">
        <f>IF(W458="-","-",VLOOKUP(W458,十干十二支!A$2:B$61,2,FALSE))</f>
        <v>-</v>
      </c>
      <c r="AB458" s="32" t="str">
        <f>IF(X458="-","-",VLOOKUP(X458,十干十二支!$A$1:B$61,2,FALSE))</f>
        <v>-</v>
      </c>
      <c r="AC458" s="32" t="str">
        <f t="shared" si="56"/>
        <v>-</v>
      </c>
      <c r="AD458" s="32" t="str">
        <f t="shared" si="58"/>
        <v>-</v>
      </c>
      <c r="AE458" s="32" t="str">
        <f>IF(S458="-","-",VLOOKUP(S458,十干十二支!$A$1:B$61,2,FALSE))</f>
        <v>-</v>
      </c>
      <c r="AF458" s="32" t="str">
        <f>IF(T458="-","-",VLOOKUP(T458,十干十二支!$A$1:B$61,2,FALSE))</f>
        <v>-</v>
      </c>
      <c r="AG458" s="32" t="str">
        <f t="shared" si="57"/>
        <v>-</v>
      </c>
    </row>
    <row r="459" spans="2:33" ht="48.25" customHeight="1">
      <c r="B459" s="27" t="s">
        <v>601</v>
      </c>
      <c r="C459" s="27" t="s">
        <v>602</v>
      </c>
      <c r="D459" s="27" t="s">
        <v>21</v>
      </c>
      <c r="E459" s="28">
        <v>355</v>
      </c>
      <c r="F459" s="27" t="s">
        <v>21</v>
      </c>
      <c r="G459" s="29" t="s">
        <v>603</v>
      </c>
      <c r="H459" s="30" t="s">
        <v>604</v>
      </c>
      <c r="I459" s="31" t="s">
        <v>21</v>
      </c>
      <c r="J459" s="31" t="s">
        <v>21</v>
      </c>
      <c r="K459" s="31" t="s">
        <v>658</v>
      </c>
      <c r="L459" s="31" t="s">
        <v>758</v>
      </c>
      <c r="M459" s="31" t="s">
        <v>244</v>
      </c>
      <c r="N459" s="31" t="s">
        <v>245</v>
      </c>
      <c r="O459" s="31" t="s">
        <v>661</v>
      </c>
      <c r="P459" s="31" t="s">
        <v>660</v>
      </c>
      <c r="Q459" s="32">
        <v>0</v>
      </c>
      <c r="R459" s="31" t="s">
        <v>21</v>
      </c>
      <c r="S459" s="31" t="s">
        <v>21</v>
      </c>
      <c r="T459" s="31" t="s">
        <v>21</v>
      </c>
      <c r="U459" s="31" t="s">
        <v>606</v>
      </c>
      <c r="V459" s="31" t="s">
        <v>21</v>
      </c>
      <c r="W459" s="31" t="s">
        <v>21</v>
      </c>
      <c r="X459" s="31" t="s">
        <v>21</v>
      </c>
      <c r="Y459" s="31" t="s">
        <v>21</v>
      </c>
      <c r="Z459" s="31" t="s">
        <v>21</v>
      </c>
      <c r="AA459" s="32" t="str">
        <f>IF(W459="-","-",VLOOKUP(W459,十干十二支!A$2:B$61,2,FALSE))</f>
        <v>-</v>
      </c>
      <c r="AB459" s="32" t="str">
        <f>IF(X459="-","-",VLOOKUP(X459,十干十二支!$A$1:B$61,2,FALSE))</f>
        <v>-</v>
      </c>
      <c r="AC459" s="32" t="str">
        <f t="shared" si="56"/>
        <v>-</v>
      </c>
      <c r="AD459" s="32" t="str">
        <f t="shared" si="58"/>
        <v>-</v>
      </c>
      <c r="AE459" s="32" t="str">
        <f>IF(S459="-","-",VLOOKUP(S459,十干十二支!$A$1:B$61,2,FALSE))</f>
        <v>-</v>
      </c>
      <c r="AF459" s="32" t="str">
        <f>IF(T459="-","-",VLOOKUP(T459,十干十二支!$A$1:B$61,2,FALSE))</f>
        <v>-</v>
      </c>
      <c r="AG459" s="32" t="str">
        <f t="shared" si="57"/>
        <v>-</v>
      </c>
    </row>
    <row r="460" spans="2:33" ht="48.25" customHeight="1">
      <c r="B460" s="27" t="s">
        <v>605</v>
      </c>
      <c r="C460" s="27" t="s">
        <v>602</v>
      </c>
      <c r="D460" s="27" t="s">
        <v>21</v>
      </c>
      <c r="E460" s="28">
        <v>355</v>
      </c>
      <c r="F460" s="28">
        <v>1</v>
      </c>
      <c r="G460" s="29" t="s">
        <v>606</v>
      </c>
      <c r="H460" s="30" t="s">
        <v>607</v>
      </c>
      <c r="I460" s="31" t="s">
        <v>608</v>
      </c>
      <c r="J460" s="31" t="s">
        <v>21</v>
      </c>
      <c r="K460" s="31" t="s">
        <v>658</v>
      </c>
      <c r="L460" s="31" t="s">
        <v>758</v>
      </c>
      <c r="M460" s="31" t="s">
        <v>193</v>
      </c>
      <c r="N460" s="31" t="s">
        <v>244</v>
      </c>
      <c r="O460" s="31" t="s">
        <v>661</v>
      </c>
      <c r="P460" s="31" t="s">
        <v>661</v>
      </c>
      <c r="Q460" s="32">
        <v>2</v>
      </c>
      <c r="R460" s="32">
        <v>0</v>
      </c>
      <c r="S460" s="31" t="s">
        <v>21</v>
      </c>
      <c r="T460" s="31" t="s">
        <v>21</v>
      </c>
      <c r="U460" s="31" t="s">
        <v>611</v>
      </c>
      <c r="V460" s="31" t="s">
        <v>603</v>
      </c>
      <c r="W460" s="31" t="s">
        <v>162</v>
      </c>
      <c r="X460" s="31" t="s">
        <v>209</v>
      </c>
      <c r="Y460" s="31" t="s">
        <v>606</v>
      </c>
      <c r="Z460" s="31" t="s">
        <v>609</v>
      </c>
      <c r="AA460" s="32">
        <f>IF(W460="-","-",VLOOKUP(W460,十干十二支!A$2:B$61,2,FALSE))</f>
        <v>23</v>
      </c>
      <c r="AB460" s="32">
        <f>IF(X460="-","-",VLOOKUP(X460,十干十二支!$A$1:B$61,2,FALSE))</f>
        <v>22</v>
      </c>
      <c r="AC460" s="32">
        <f t="shared" si="56"/>
        <v>-1</v>
      </c>
      <c r="AD460" s="32">
        <f t="shared" si="58"/>
        <v>-1</v>
      </c>
      <c r="AE460" s="32" t="str">
        <f>IF(S460="-","-",VLOOKUP(S460,十干十二支!$A$1:B$61,2,FALSE))</f>
        <v>-</v>
      </c>
      <c r="AF460" s="32" t="str">
        <f>IF(T460="-","-",VLOOKUP(T460,十干十二支!$A$1:B$61,2,FALSE))</f>
        <v>-</v>
      </c>
      <c r="AG460" s="32" t="str">
        <f t="shared" si="57"/>
        <v>-</v>
      </c>
    </row>
    <row r="461" spans="2:33" ht="48.25" customHeight="1">
      <c r="B461" s="27" t="s">
        <v>610</v>
      </c>
      <c r="C461" s="27" t="s">
        <v>602</v>
      </c>
      <c r="D461" s="27" t="s">
        <v>21</v>
      </c>
      <c r="E461" s="28">
        <v>355</v>
      </c>
      <c r="F461" s="28">
        <v>2</v>
      </c>
      <c r="G461" s="29" t="s">
        <v>611</v>
      </c>
      <c r="H461" s="30" t="s">
        <v>612</v>
      </c>
      <c r="I461" s="31" t="s">
        <v>613</v>
      </c>
      <c r="J461" s="31" t="s">
        <v>21</v>
      </c>
      <c r="K461" s="31" t="s">
        <v>658</v>
      </c>
      <c r="L461" s="31" t="s">
        <v>891</v>
      </c>
      <c r="M461" s="31" t="s">
        <v>197</v>
      </c>
      <c r="N461" s="31" t="s">
        <v>193</v>
      </c>
      <c r="O461" s="31" t="s">
        <v>660</v>
      </c>
      <c r="P461" s="31" t="s">
        <v>661</v>
      </c>
      <c r="Q461" s="31" t="s">
        <v>21</v>
      </c>
      <c r="R461" s="32">
        <v>2</v>
      </c>
      <c r="S461" s="31" t="s">
        <v>21</v>
      </c>
      <c r="T461" s="31" t="s">
        <v>21</v>
      </c>
      <c r="U461" s="31" t="s">
        <v>21</v>
      </c>
      <c r="V461" s="31" t="s">
        <v>606</v>
      </c>
      <c r="W461" s="31" t="s">
        <v>232</v>
      </c>
      <c r="X461" s="31" t="s">
        <v>400</v>
      </c>
      <c r="Y461" s="31" t="s">
        <v>611</v>
      </c>
      <c r="Z461" s="31" t="s">
        <v>614</v>
      </c>
      <c r="AA461" s="32">
        <f>IF(W461="-","-",VLOOKUP(W461,十干十二支!A$2:B$61,2,FALSE))</f>
        <v>53</v>
      </c>
      <c r="AB461" s="32">
        <f>IF(X461="-","-",VLOOKUP(X461,十干十二支!$A$1:B$61,2,FALSE))</f>
        <v>52</v>
      </c>
      <c r="AC461" s="32">
        <f t="shared" si="56"/>
        <v>-1</v>
      </c>
      <c r="AD461" s="32">
        <f t="shared" si="58"/>
        <v>-1</v>
      </c>
      <c r="AE461" s="32" t="str">
        <f>IF(S461="-","-",VLOOKUP(S461,十干十二支!$A$1:B$61,2,FALSE))</f>
        <v>-</v>
      </c>
      <c r="AF461" s="32" t="str">
        <f>IF(T461="-","-",VLOOKUP(T461,十干十二支!$A$1:B$61,2,FALSE))</f>
        <v>-</v>
      </c>
      <c r="AG461" s="32" t="str">
        <f t="shared" si="57"/>
        <v>-</v>
      </c>
    </row>
    <row r="462" spans="2:33" ht="63.25" customHeight="1">
      <c r="B462" s="27" t="s">
        <v>602</v>
      </c>
      <c r="C462" s="27" t="s">
        <v>21</v>
      </c>
      <c r="D462" s="27" t="s">
        <v>21</v>
      </c>
      <c r="E462" s="28">
        <v>355</v>
      </c>
      <c r="F462" s="27" t="s">
        <v>21</v>
      </c>
      <c r="G462" s="29" t="s">
        <v>615</v>
      </c>
      <c r="H462" s="30" t="s">
        <v>21</v>
      </c>
      <c r="I462" s="31" t="s">
        <v>616</v>
      </c>
      <c r="J462" s="31" t="s">
        <v>21</v>
      </c>
      <c r="K462" s="31" t="s">
        <v>686</v>
      </c>
      <c r="L462" s="31" t="s">
        <v>21</v>
      </c>
      <c r="M462" s="31" t="s">
        <v>21</v>
      </c>
      <c r="N462" s="31" t="s">
        <v>21</v>
      </c>
      <c r="O462" s="31" t="s">
        <v>21</v>
      </c>
      <c r="P462" s="31" t="s">
        <v>21</v>
      </c>
      <c r="Q462" s="31" t="s">
        <v>21</v>
      </c>
      <c r="R462" s="31" t="s">
        <v>21</v>
      </c>
      <c r="S462" s="31" t="s">
        <v>21</v>
      </c>
      <c r="T462" s="31" t="s">
        <v>21</v>
      </c>
      <c r="U462" s="31" t="s">
        <v>21</v>
      </c>
      <c r="V462" s="31" t="s">
        <v>21</v>
      </c>
      <c r="W462" s="31" t="s">
        <v>21</v>
      </c>
      <c r="X462" s="31" t="s">
        <v>21</v>
      </c>
      <c r="Y462" s="31" t="s">
        <v>21</v>
      </c>
      <c r="Z462" s="31" t="s">
        <v>21</v>
      </c>
      <c r="AA462" s="32" t="str">
        <f>IF(W462="-","-",VLOOKUP(W462,十干十二支!A$2:B$61,2,FALSE))</f>
        <v>-</v>
      </c>
      <c r="AB462" s="32" t="str">
        <f>IF(X462="-","-",VLOOKUP(X462,十干十二支!$A$1:B$61,2,FALSE))</f>
        <v>-</v>
      </c>
      <c r="AC462" s="32" t="str">
        <f t="shared" si="56"/>
        <v>-</v>
      </c>
      <c r="AD462" s="32" t="str">
        <f t="shared" si="58"/>
        <v>-</v>
      </c>
      <c r="AE462" s="32" t="str">
        <f>IF(S462="-","-",VLOOKUP(S462,十干十二支!$A$1:B$61,2,FALSE))</f>
        <v>-</v>
      </c>
      <c r="AF462" s="32" t="str">
        <f>IF(T462="-","-",VLOOKUP(T462,十干十二支!$A$1:B$61,2,FALSE))</f>
        <v>-</v>
      </c>
      <c r="AG462" s="32" t="str">
        <f t="shared" si="57"/>
        <v>-</v>
      </c>
    </row>
    <row r="463" spans="2:33" ht="33.25" customHeight="1">
      <c r="B463" s="27" t="s">
        <v>892</v>
      </c>
      <c r="C463" s="27" t="s">
        <v>21</v>
      </c>
      <c r="D463" s="27" t="s">
        <v>617</v>
      </c>
      <c r="E463" s="28">
        <v>356</v>
      </c>
      <c r="F463" s="27" t="s">
        <v>21</v>
      </c>
      <c r="G463" s="29" t="s">
        <v>893</v>
      </c>
      <c r="H463" s="30" t="s">
        <v>894</v>
      </c>
      <c r="I463" s="31" t="s">
        <v>21</v>
      </c>
      <c r="J463" s="31" t="s">
        <v>21</v>
      </c>
      <c r="K463" s="31" t="s">
        <v>658</v>
      </c>
      <c r="L463" s="31" t="s">
        <v>666</v>
      </c>
      <c r="M463" s="31" t="s">
        <v>21</v>
      </c>
      <c r="N463" s="31" t="s">
        <v>21</v>
      </c>
      <c r="O463" s="31" t="s">
        <v>660</v>
      </c>
      <c r="P463" s="31" t="s">
        <v>661</v>
      </c>
      <c r="Q463" s="31" t="s">
        <v>21</v>
      </c>
      <c r="R463" s="31" t="s">
        <v>21</v>
      </c>
      <c r="S463" s="31" t="s">
        <v>21</v>
      </c>
      <c r="T463" s="31" t="s">
        <v>21</v>
      </c>
      <c r="U463" s="31" t="s">
        <v>21</v>
      </c>
      <c r="V463" s="31" t="s">
        <v>21</v>
      </c>
      <c r="W463" s="31" t="s">
        <v>21</v>
      </c>
      <c r="X463" s="31" t="s">
        <v>21</v>
      </c>
      <c r="Y463" s="31" t="s">
        <v>21</v>
      </c>
      <c r="Z463" s="31" t="s">
        <v>21</v>
      </c>
      <c r="AA463" s="32" t="str">
        <f>IF(W463="-","-",VLOOKUP(W463,十干十二支!A$2:B$61,2,FALSE))</f>
        <v>-</v>
      </c>
      <c r="AB463" s="32" t="str">
        <f>IF(X463="-","-",VLOOKUP(X463,十干十二支!$A$1:B$61,2,FALSE))</f>
        <v>-</v>
      </c>
      <c r="AC463" s="32" t="str">
        <f t="shared" ref="AC463:AC471" si="59">IF(AA463="-","-",AB463-AA463)</f>
        <v>-</v>
      </c>
      <c r="AD463" s="32" t="str">
        <f t="shared" si="58"/>
        <v>-</v>
      </c>
      <c r="AE463" s="32" t="str">
        <f>IF(S463="-","-",VLOOKUP(S463,十干十二支!$A$1:B$61,2,FALSE))</f>
        <v>-</v>
      </c>
      <c r="AF463" s="32" t="str">
        <f>IF(T463="-","-",VLOOKUP(T463,十干十二支!$A$1:B$61,2,FALSE))</f>
        <v>-</v>
      </c>
      <c r="AG463" s="32" t="str">
        <f t="shared" si="57"/>
        <v>-</v>
      </c>
    </row>
    <row r="464" spans="2:33" ht="78.25" customHeight="1">
      <c r="B464" s="27" t="s">
        <v>617</v>
      </c>
      <c r="C464" s="27" t="s">
        <v>21</v>
      </c>
      <c r="D464" s="27" t="s">
        <v>21</v>
      </c>
      <c r="E464" s="28">
        <v>356</v>
      </c>
      <c r="F464" s="28">
        <v>1</v>
      </c>
      <c r="G464" s="29" t="s">
        <v>618</v>
      </c>
      <c r="H464" s="30" t="s">
        <v>619</v>
      </c>
      <c r="I464" s="31" t="s">
        <v>620</v>
      </c>
      <c r="J464" s="31" t="s">
        <v>21</v>
      </c>
      <c r="K464" s="31" t="s">
        <v>658</v>
      </c>
      <c r="L464" s="31" t="s">
        <v>659</v>
      </c>
      <c r="M464" s="31" t="s">
        <v>21</v>
      </c>
      <c r="N464" s="31" t="s">
        <v>21</v>
      </c>
      <c r="O464" s="31" t="s">
        <v>661</v>
      </c>
      <c r="P464" s="31" t="s">
        <v>660</v>
      </c>
      <c r="Q464" s="31" t="s">
        <v>21</v>
      </c>
      <c r="R464" s="31" t="s">
        <v>21</v>
      </c>
      <c r="S464" s="31" t="s">
        <v>21</v>
      </c>
      <c r="T464" s="31" t="s">
        <v>21</v>
      </c>
      <c r="U464" s="31" t="s">
        <v>21</v>
      </c>
      <c r="V464" s="31" t="s">
        <v>21</v>
      </c>
      <c r="W464" s="31" t="s">
        <v>36</v>
      </c>
      <c r="X464" s="31" t="s">
        <v>37</v>
      </c>
      <c r="Y464" s="31" t="s">
        <v>618</v>
      </c>
      <c r="Z464" s="31" t="s">
        <v>621</v>
      </c>
      <c r="AA464" s="32">
        <f>IF(W464="-","-",VLOOKUP(W464,十干十二支!A$2:B$61,2,FALSE))</f>
        <v>26</v>
      </c>
      <c r="AB464" s="32">
        <f>IF(X464="-","-",VLOOKUP(X464,十干十二支!$A$1:B$61,2,FALSE))</f>
        <v>27</v>
      </c>
      <c r="AC464" s="32">
        <f t="shared" si="59"/>
        <v>1</v>
      </c>
      <c r="AD464" s="32">
        <f t="shared" si="58"/>
        <v>1</v>
      </c>
      <c r="AE464" s="32" t="str">
        <f>IF(S464="-","-",VLOOKUP(S464,十干十二支!$A$1:B$61,2,FALSE))</f>
        <v>-</v>
      </c>
      <c r="AF464" s="32" t="str">
        <f>IF(T464="-","-",VLOOKUP(T464,十干十二支!$A$1:B$61,2,FALSE))</f>
        <v>-</v>
      </c>
      <c r="AG464" s="32" t="str">
        <f t="shared" ref="AG464:AG471" si="60">IF(AE464="-","-",AF465-AE464)</f>
        <v>-</v>
      </c>
    </row>
    <row r="465" spans="2:33" ht="48.25" customHeight="1">
      <c r="B465" s="27" t="s">
        <v>895</v>
      </c>
      <c r="C465" s="27" t="s">
        <v>21</v>
      </c>
      <c r="D465" s="27" t="s">
        <v>622</v>
      </c>
      <c r="E465" s="28">
        <v>358</v>
      </c>
      <c r="F465" s="27" t="s">
        <v>21</v>
      </c>
      <c r="G465" s="29" t="s">
        <v>896</v>
      </c>
      <c r="H465" s="30" t="s">
        <v>897</v>
      </c>
      <c r="I465" s="31" t="s">
        <v>21</v>
      </c>
      <c r="J465" s="31" t="s">
        <v>21</v>
      </c>
      <c r="K465" s="31" t="s">
        <v>658</v>
      </c>
      <c r="L465" s="31" t="s">
        <v>666</v>
      </c>
      <c r="M465" s="31" t="s">
        <v>21</v>
      </c>
      <c r="N465" s="31" t="s">
        <v>21</v>
      </c>
      <c r="O465" s="31" t="s">
        <v>661</v>
      </c>
      <c r="P465" s="31" t="s">
        <v>660</v>
      </c>
      <c r="Q465" s="31" t="s">
        <v>21</v>
      </c>
      <c r="R465" s="31" t="s">
        <v>21</v>
      </c>
      <c r="S465" s="31" t="s">
        <v>21</v>
      </c>
      <c r="T465" s="31" t="s">
        <v>21</v>
      </c>
      <c r="U465" s="31" t="s">
        <v>21</v>
      </c>
      <c r="V465" s="31" t="s">
        <v>21</v>
      </c>
      <c r="W465" s="31" t="s">
        <v>21</v>
      </c>
      <c r="X465" s="31" t="s">
        <v>21</v>
      </c>
      <c r="Y465" s="31" t="s">
        <v>21</v>
      </c>
      <c r="Z465" s="31" t="s">
        <v>21</v>
      </c>
      <c r="AA465" s="32" t="str">
        <f>IF(W465="-","-",VLOOKUP(W465,十干十二支!A$2:B$61,2,FALSE))</f>
        <v>-</v>
      </c>
      <c r="AB465" s="32" t="str">
        <f>IF(X465="-","-",VLOOKUP(X465,十干十二支!$A$1:B$61,2,FALSE))</f>
        <v>-</v>
      </c>
      <c r="AC465" s="32" t="str">
        <f t="shared" si="59"/>
        <v>-</v>
      </c>
      <c r="AD465" s="32" t="str">
        <f t="shared" si="58"/>
        <v>-</v>
      </c>
      <c r="AE465" s="32" t="str">
        <f>IF(S465="-","-",VLOOKUP(S465,十干十二支!$A$1:B$61,2,FALSE))</f>
        <v>-</v>
      </c>
      <c r="AF465" s="32" t="str">
        <f>IF(T465="-","-",VLOOKUP(T465,十干十二支!$A$1:B$61,2,FALSE))</f>
        <v>-</v>
      </c>
      <c r="AG465" s="32" t="str">
        <f t="shared" si="60"/>
        <v>-</v>
      </c>
    </row>
    <row r="466" spans="2:33" ht="138.25" customHeight="1">
      <c r="B466" s="27" t="s">
        <v>622</v>
      </c>
      <c r="C466" s="27" t="s">
        <v>21</v>
      </c>
      <c r="D466" s="27" t="s">
        <v>21</v>
      </c>
      <c r="E466" s="28">
        <v>358</v>
      </c>
      <c r="F466" s="28">
        <v>1</v>
      </c>
      <c r="G466" s="29" t="s">
        <v>623</v>
      </c>
      <c r="H466" s="30" t="s">
        <v>624</v>
      </c>
      <c r="I466" s="31" t="s">
        <v>625</v>
      </c>
      <c r="J466" s="31" t="s">
        <v>21</v>
      </c>
      <c r="K466" s="31" t="s">
        <v>658</v>
      </c>
      <c r="L466" s="31" t="s">
        <v>758</v>
      </c>
      <c r="M466" s="31" t="s">
        <v>21</v>
      </c>
      <c r="N466" s="31" t="s">
        <v>21</v>
      </c>
      <c r="O466" s="31" t="s">
        <v>660</v>
      </c>
      <c r="P466" s="31" t="s">
        <v>661</v>
      </c>
      <c r="Q466" s="31" t="s">
        <v>21</v>
      </c>
      <c r="R466" s="31" t="s">
        <v>21</v>
      </c>
      <c r="S466" s="31" t="s">
        <v>21</v>
      </c>
      <c r="T466" s="31" t="s">
        <v>21</v>
      </c>
      <c r="U466" s="31" t="s">
        <v>21</v>
      </c>
      <c r="V466" s="31" t="s">
        <v>21</v>
      </c>
      <c r="W466" s="31" t="s">
        <v>168</v>
      </c>
      <c r="X466" s="31" t="s">
        <v>125</v>
      </c>
      <c r="Y466" s="31" t="s">
        <v>623</v>
      </c>
      <c r="Z466" s="31" t="s">
        <v>626</v>
      </c>
      <c r="AA466" s="32">
        <f>IF(W466="-","-",VLOOKUP(W466,十干十二支!A$2:B$61,2,FALSE))</f>
        <v>19</v>
      </c>
      <c r="AB466" s="32">
        <f>IF(X466="-","-",VLOOKUP(X466,十干十二支!$A$1:B$61,2,FALSE))</f>
        <v>18</v>
      </c>
      <c r="AC466" s="32">
        <f t="shared" si="59"/>
        <v>-1</v>
      </c>
      <c r="AD466" s="32">
        <f t="shared" si="58"/>
        <v>-1</v>
      </c>
      <c r="AE466" s="32" t="str">
        <f>IF(S466="-","-",VLOOKUP(S466,十干十二支!$A$1:B$61,2,FALSE))</f>
        <v>-</v>
      </c>
      <c r="AF466" s="32" t="str">
        <f>IF(T466="-","-",VLOOKUP(T466,十干十二支!$A$1:B$61,2,FALSE))</f>
        <v>-</v>
      </c>
      <c r="AG466" s="32" t="str">
        <f t="shared" si="60"/>
        <v>-</v>
      </c>
    </row>
    <row r="467" spans="2:33" ht="33.25" customHeight="1">
      <c r="B467" s="27" t="s">
        <v>898</v>
      </c>
      <c r="C467" s="27" t="s">
        <v>21</v>
      </c>
      <c r="D467" s="27" t="s">
        <v>631</v>
      </c>
      <c r="E467" s="28">
        <v>384</v>
      </c>
      <c r="F467" s="27" t="s">
        <v>21</v>
      </c>
      <c r="G467" s="29" t="s">
        <v>899</v>
      </c>
      <c r="H467" s="30" t="s">
        <v>900</v>
      </c>
      <c r="I467" s="31" t="s">
        <v>21</v>
      </c>
      <c r="J467" s="31" t="s">
        <v>685</v>
      </c>
      <c r="K467" s="31" t="s">
        <v>686</v>
      </c>
      <c r="L467" s="31" t="s">
        <v>666</v>
      </c>
      <c r="M467" s="31" t="s">
        <v>21</v>
      </c>
      <c r="N467" s="31" t="s">
        <v>21</v>
      </c>
      <c r="O467" s="31" t="s">
        <v>660</v>
      </c>
      <c r="P467" s="31" t="s">
        <v>660</v>
      </c>
      <c r="Q467" s="31" t="s">
        <v>21</v>
      </c>
      <c r="R467" s="31" t="s">
        <v>21</v>
      </c>
      <c r="S467" s="31" t="s">
        <v>21</v>
      </c>
      <c r="T467" s="31" t="s">
        <v>21</v>
      </c>
      <c r="U467" s="31" t="s">
        <v>21</v>
      </c>
      <c r="V467" s="31" t="s">
        <v>21</v>
      </c>
      <c r="W467" s="31" t="s">
        <v>21</v>
      </c>
      <c r="X467" s="31" t="s">
        <v>21</v>
      </c>
      <c r="Y467" s="31" t="s">
        <v>21</v>
      </c>
      <c r="Z467" s="31" t="s">
        <v>21</v>
      </c>
      <c r="AA467" s="32" t="str">
        <f>IF(W467="-","-",VLOOKUP(W467,十干十二支!A$2:B$61,2,FALSE))</f>
        <v>-</v>
      </c>
      <c r="AB467" s="32" t="str">
        <f>IF(X467="-","-",VLOOKUP(X467,十干十二支!$A$1:B$61,2,FALSE))</f>
        <v>-</v>
      </c>
      <c r="AC467" s="32" t="str">
        <f t="shared" si="59"/>
        <v>-</v>
      </c>
      <c r="AD467" s="32" t="str">
        <f t="shared" si="58"/>
        <v>-</v>
      </c>
      <c r="AE467" s="32" t="str">
        <f>IF(S467="-","-",VLOOKUP(S467,十干十二支!$A$1:B$61,2,FALSE))</f>
        <v>-</v>
      </c>
      <c r="AF467" s="32" t="str">
        <f>IF(T467="-","-",VLOOKUP(T467,十干十二支!$A$1:B$61,2,FALSE))</f>
        <v>-</v>
      </c>
      <c r="AG467" s="32" t="str">
        <f t="shared" si="60"/>
        <v>-</v>
      </c>
    </row>
    <row r="468" spans="2:33" ht="33.25" customHeight="1">
      <c r="B468" s="27" t="s">
        <v>627</v>
      </c>
      <c r="C468" s="27" t="s">
        <v>628</v>
      </c>
      <c r="D468" s="27" t="s">
        <v>21</v>
      </c>
      <c r="E468" s="28">
        <v>384</v>
      </c>
      <c r="F468" s="27" t="s">
        <v>21</v>
      </c>
      <c r="G468" s="29" t="s">
        <v>629</v>
      </c>
      <c r="H468" s="30" t="s">
        <v>630</v>
      </c>
      <c r="I468" s="31" t="s">
        <v>21</v>
      </c>
      <c r="J468" s="31" t="s">
        <v>21</v>
      </c>
      <c r="K468" s="31" t="s">
        <v>658</v>
      </c>
      <c r="L468" s="31" t="s">
        <v>758</v>
      </c>
      <c r="M468" s="31" t="s">
        <v>245</v>
      </c>
      <c r="N468" s="31" t="s">
        <v>244</v>
      </c>
      <c r="O468" s="31" t="s">
        <v>661</v>
      </c>
      <c r="P468" s="31" t="s">
        <v>660</v>
      </c>
      <c r="Q468" s="32">
        <v>0</v>
      </c>
      <c r="R468" s="31" t="s">
        <v>21</v>
      </c>
      <c r="S468" s="31" t="s">
        <v>21</v>
      </c>
      <c r="T468" s="31" t="s">
        <v>21</v>
      </c>
      <c r="U468" s="31" t="s">
        <v>632</v>
      </c>
      <c r="V468" s="31" t="s">
        <v>21</v>
      </c>
      <c r="W468" s="31" t="s">
        <v>21</v>
      </c>
      <c r="X468" s="31" t="s">
        <v>21</v>
      </c>
      <c r="Y468" s="31" t="s">
        <v>21</v>
      </c>
      <c r="Z468" s="31" t="s">
        <v>21</v>
      </c>
      <c r="AA468" s="32" t="str">
        <f>IF(W468="-","-",VLOOKUP(W468,十干十二支!A$2:B$61,2,FALSE))</f>
        <v>-</v>
      </c>
      <c r="AB468" s="32" t="str">
        <f>IF(X468="-","-",VLOOKUP(X468,十干十二支!$A$1:B$61,2,FALSE))</f>
        <v>-</v>
      </c>
      <c r="AC468" s="32" t="str">
        <f t="shared" si="59"/>
        <v>-</v>
      </c>
      <c r="AD468" s="32" t="str">
        <f t="shared" si="58"/>
        <v>-</v>
      </c>
      <c r="AE468" s="32" t="str">
        <f>IF(S468="-","-",VLOOKUP(S468,十干十二支!$A$1:B$61,2,FALSE))</f>
        <v>-</v>
      </c>
      <c r="AF468" s="32" t="str">
        <f>IF(T468="-","-",VLOOKUP(T468,十干十二支!$A$1:B$61,2,FALSE))</f>
        <v>-</v>
      </c>
      <c r="AG468" s="32" t="str">
        <f t="shared" si="60"/>
        <v>-</v>
      </c>
    </row>
    <row r="469" spans="2:33" ht="48.25" customHeight="1">
      <c r="B469" s="27" t="s">
        <v>631</v>
      </c>
      <c r="C469" s="27" t="s">
        <v>628</v>
      </c>
      <c r="D469" s="27" t="s">
        <v>21</v>
      </c>
      <c r="E469" s="28">
        <v>384</v>
      </c>
      <c r="F469" s="28">
        <v>1</v>
      </c>
      <c r="G469" s="29" t="s">
        <v>632</v>
      </c>
      <c r="H469" s="30" t="s">
        <v>633</v>
      </c>
      <c r="I469" s="31" t="s">
        <v>634</v>
      </c>
      <c r="J469" s="31" t="s">
        <v>21</v>
      </c>
      <c r="K469" s="31" t="s">
        <v>658</v>
      </c>
      <c r="L469" s="31" t="s">
        <v>758</v>
      </c>
      <c r="M469" s="31" t="s">
        <v>244</v>
      </c>
      <c r="N469" s="31" t="s">
        <v>192</v>
      </c>
      <c r="O469" s="31" t="s">
        <v>661</v>
      </c>
      <c r="P469" s="31" t="s">
        <v>661</v>
      </c>
      <c r="Q469" s="31" t="s">
        <v>21</v>
      </c>
      <c r="R469" s="32">
        <v>0</v>
      </c>
      <c r="S469" s="31" t="s">
        <v>21</v>
      </c>
      <c r="T469" s="31" t="s">
        <v>21</v>
      </c>
      <c r="U469" s="31" t="s">
        <v>21</v>
      </c>
      <c r="V469" s="31" t="s">
        <v>629</v>
      </c>
      <c r="W469" s="31" t="s">
        <v>30</v>
      </c>
      <c r="X469" s="31" t="s">
        <v>29</v>
      </c>
      <c r="Y469" s="31" t="s">
        <v>632</v>
      </c>
      <c r="Z469" s="31" t="s">
        <v>635</v>
      </c>
      <c r="AA469" s="32">
        <f>IF(W469="-","-",VLOOKUP(W469,十干十二支!A$2:B$61,2,FALSE))</f>
        <v>58</v>
      </c>
      <c r="AB469" s="32">
        <f>IF(X469="-","-",VLOOKUP(X469,十干十二支!$A$1:B$61,2,FALSE))</f>
        <v>57</v>
      </c>
      <c r="AC469" s="32">
        <f t="shared" si="59"/>
        <v>-1</v>
      </c>
      <c r="AD469" s="32">
        <f t="shared" si="58"/>
        <v>-1</v>
      </c>
      <c r="AE469" s="32" t="str">
        <f>IF(S469="-","-",VLOOKUP(S469,十干十二支!$A$1:B$61,2,FALSE))</f>
        <v>-</v>
      </c>
      <c r="AF469" s="32" t="str">
        <f>IF(T469="-","-",VLOOKUP(T469,十干十二支!$A$1:B$61,2,FALSE))</f>
        <v>-</v>
      </c>
      <c r="AG469" s="32" t="str">
        <f t="shared" si="60"/>
        <v>-</v>
      </c>
    </row>
    <row r="470" spans="2:33" ht="33.25" customHeight="1">
      <c r="B470" s="27" t="s">
        <v>636</v>
      </c>
      <c r="C470" s="27" t="s">
        <v>628</v>
      </c>
      <c r="D470" s="27" t="s">
        <v>21</v>
      </c>
      <c r="E470" s="28">
        <v>384</v>
      </c>
      <c r="F470" s="28">
        <v>2</v>
      </c>
      <c r="G470" s="29" t="s">
        <v>637</v>
      </c>
      <c r="H470" s="30" t="s">
        <v>638</v>
      </c>
      <c r="I470" s="31" t="s">
        <v>639</v>
      </c>
      <c r="J470" s="31" t="s">
        <v>21</v>
      </c>
      <c r="K470" s="31" t="s">
        <v>658</v>
      </c>
      <c r="L470" s="31" t="s">
        <v>758</v>
      </c>
      <c r="M470" s="31" t="s">
        <v>21</v>
      </c>
      <c r="N470" s="31" t="s">
        <v>21</v>
      </c>
      <c r="O470" s="31" t="s">
        <v>660</v>
      </c>
      <c r="P470" s="31" t="s">
        <v>661</v>
      </c>
      <c r="Q470" s="31" t="s">
        <v>21</v>
      </c>
      <c r="R470" s="31" t="s">
        <v>21</v>
      </c>
      <c r="S470" s="31" t="s">
        <v>21</v>
      </c>
      <c r="T470" s="31" t="s">
        <v>21</v>
      </c>
      <c r="U470" s="31" t="s">
        <v>21</v>
      </c>
      <c r="V470" s="31" t="s">
        <v>21</v>
      </c>
      <c r="W470" s="31" t="s">
        <v>43</v>
      </c>
      <c r="X470" s="31" t="s">
        <v>37</v>
      </c>
      <c r="Y470" s="31" t="s">
        <v>637</v>
      </c>
      <c r="Z470" s="31" t="s">
        <v>640</v>
      </c>
      <c r="AA470" s="32">
        <f>IF(W470="-","-",VLOOKUP(W470,十干十二支!A$2:B$61,2,FALSE))</f>
        <v>28</v>
      </c>
      <c r="AB470" s="32">
        <f>IF(X470="-","-",VLOOKUP(X470,十干十二支!$A$1:B$61,2,FALSE))</f>
        <v>27</v>
      </c>
      <c r="AC470" s="32">
        <f t="shared" si="59"/>
        <v>-1</v>
      </c>
      <c r="AD470" s="32">
        <f t="shared" si="58"/>
        <v>-1</v>
      </c>
      <c r="AE470" s="32" t="str">
        <f>IF(S470="-","-",VLOOKUP(S470,十干十二支!$A$1:B$61,2,FALSE))</f>
        <v>-</v>
      </c>
      <c r="AF470" s="32" t="str">
        <f>IF(T470="-","-",VLOOKUP(T470,十干十二支!$A$1:B$61,2,FALSE))</f>
        <v>-</v>
      </c>
      <c r="AG470" s="32" t="str">
        <f t="shared" si="60"/>
        <v>-</v>
      </c>
    </row>
    <row r="471" spans="2:33" ht="78.25" customHeight="1">
      <c r="B471" s="35" t="s">
        <v>628</v>
      </c>
      <c r="C471" s="35" t="s">
        <v>21</v>
      </c>
      <c r="D471" s="35" t="s">
        <v>21</v>
      </c>
      <c r="E471" s="36">
        <v>384</v>
      </c>
      <c r="F471" s="35" t="s">
        <v>21</v>
      </c>
      <c r="G471" s="37" t="s">
        <v>641</v>
      </c>
      <c r="H471" s="38" t="s">
        <v>21</v>
      </c>
      <c r="I471" s="39" t="s">
        <v>642</v>
      </c>
      <c r="J471" s="39" t="s">
        <v>21</v>
      </c>
      <c r="K471" s="39" t="s">
        <v>686</v>
      </c>
      <c r="L471" s="39" t="s">
        <v>21</v>
      </c>
      <c r="M471" s="39" t="s">
        <v>21</v>
      </c>
      <c r="N471" s="39" t="s">
        <v>21</v>
      </c>
      <c r="O471" s="39" t="s">
        <v>21</v>
      </c>
      <c r="P471" s="39" t="s">
        <v>21</v>
      </c>
      <c r="Q471" s="39" t="s">
        <v>21</v>
      </c>
      <c r="R471" s="39" t="s">
        <v>21</v>
      </c>
      <c r="S471" s="39" t="s">
        <v>21</v>
      </c>
      <c r="T471" s="39" t="s">
        <v>21</v>
      </c>
      <c r="U471" s="39" t="s">
        <v>21</v>
      </c>
      <c r="V471" s="39" t="s">
        <v>21</v>
      </c>
      <c r="W471" s="39" t="s">
        <v>21</v>
      </c>
      <c r="X471" s="39" t="s">
        <v>21</v>
      </c>
      <c r="Y471" s="39" t="s">
        <v>21</v>
      </c>
      <c r="Z471" s="39" t="s">
        <v>21</v>
      </c>
      <c r="AA471" s="40" t="str">
        <f>IF(W471="-","-",VLOOKUP(W471,十干十二支!A$2:B$61,2,FALSE))</f>
        <v>-</v>
      </c>
      <c r="AB471" s="40" t="str">
        <f>IF(X471="-","-",VLOOKUP(X471,十干十二支!$A$1:B$61,2,FALSE))</f>
        <v>-</v>
      </c>
      <c r="AC471" s="40" t="str">
        <f t="shared" si="59"/>
        <v>-</v>
      </c>
      <c r="AD471" s="32" t="str">
        <f t="shared" si="58"/>
        <v>-</v>
      </c>
      <c r="AE471" s="40" t="str">
        <f>IF(S471="-","-",VLOOKUP(S471,十干十二支!$A$1:B$61,2,FALSE))</f>
        <v>-</v>
      </c>
      <c r="AF471" s="40" t="str">
        <f>IF(T471="-","-",VLOOKUP(T471,十干十二支!$A$1:B$61,2,FALSE))</f>
        <v>-</v>
      </c>
      <c r="AG471" s="40" t="str">
        <f t="shared" si="60"/>
        <v>-</v>
      </c>
    </row>
  </sheetData>
  <autoFilter ref="B1:AG471"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9" activePane="bottomRight" state="frozen"/>
      <selection pane="topRight"/>
      <selection pane="bottomLeft"/>
      <selection pane="bottomRight" activeCell="A30" sqref="A30"/>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1894</v>
      </c>
      <c r="B7" s="22">
        <v>5</v>
      </c>
    </row>
    <row r="8" spans="1:2" ht="18.25" customHeight="1">
      <c r="A8" s="8" t="s">
        <v>143</v>
      </c>
      <c r="B8" s="22">
        <v>6</v>
      </c>
    </row>
    <row r="9" spans="1:2" ht="18.25" customHeight="1">
      <c r="A9" s="8" t="s">
        <v>336</v>
      </c>
      <c r="B9" s="22">
        <v>7</v>
      </c>
    </row>
    <row r="10" spans="1:2" ht="18.25" customHeight="1">
      <c r="A10" s="8" t="s">
        <v>1901</v>
      </c>
      <c r="B10" s="22">
        <v>8</v>
      </c>
    </row>
    <row r="11" spans="1:2" ht="18.25" customHeight="1">
      <c r="A11" s="8" t="s">
        <v>1902</v>
      </c>
      <c r="B11" s="22">
        <v>9</v>
      </c>
    </row>
    <row r="12" spans="1:2" ht="18.25" customHeight="1">
      <c r="A12" s="8" t="s">
        <v>1896</v>
      </c>
      <c r="B12" s="22">
        <v>10</v>
      </c>
    </row>
    <row r="13" spans="1:2" ht="18.25" customHeight="1">
      <c r="A13" s="8" t="s">
        <v>1575</v>
      </c>
      <c r="B13" s="22">
        <v>11</v>
      </c>
    </row>
    <row r="14" spans="1:2" ht="18.25" customHeight="1">
      <c r="A14" s="8" t="s">
        <v>280</v>
      </c>
      <c r="B14" s="22">
        <v>12</v>
      </c>
    </row>
    <row r="15" spans="1:2" ht="18.25" customHeight="1">
      <c r="A15" s="8" t="s">
        <v>1580</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1899</v>
      </c>
      <c r="B31" s="22">
        <v>29</v>
      </c>
    </row>
    <row r="32" spans="1:2" ht="18.25" customHeight="1">
      <c r="A32" s="8" t="s">
        <v>1897</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1892</v>
      </c>
      <c r="B37" s="22">
        <v>35</v>
      </c>
    </row>
    <row r="38" spans="1:2" ht="18.25" customHeight="1">
      <c r="A38" s="8" t="s">
        <v>1609</v>
      </c>
      <c r="B38" s="22">
        <v>36</v>
      </c>
    </row>
    <row r="39" spans="1:2" ht="18.25" customHeight="1">
      <c r="A39" s="8" t="s">
        <v>1895</v>
      </c>
      <c r="B39" s="22">
        <v>37</v>
      </c>
    </row>
    <row r="40" spans="1:2" ht="18.25" customHeight="1">
      <c r="A40" s="8" t="s">
        <v>1904</v>
      </c>
      <c r="B40" s="22">
        <v>38</v>
      </c>
    </row>
    <row r="41" spans="1:2" ht="18.25" customHeight="1">
      <c r="A41" s="8" t="s">
        <v>1893</v>
      </c>
      <c r="B41" s="22">
        <v>39</v>
      </c>
    </row>
    <row r="42" spans="1:2" ht="18.25" customHeight="1">
      <c r="A42" s="8" t="s">
        <v>221</v>
      </c>
      <c r="B42" s="22">
        <v>40</v>
      </c>
    </row>
    <row r="43" spans="1:2" ht="18.25" customHeight="1">
      <c r="A43" s="8" t="s">
        <v>1898</v>
      </c>
      <c r="B43" s="22">
        <v>41</v>
      </c>
    </row>
    <row r="44" spans="1:2" ht="18.25" customHeight="1">
      <c r="A44" s="8" t="s">
        <v>1906</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1900</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1891</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2022-09-03T10:25:15Z</dcterms:modified>
</cp:coreProperties>
</file>