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ifferentModels(Iterations=30)" sheetId="1" r:id="rId4"/>
    <sheet name="EvaluationComparison(Iterations" sheetId="2" r:id="rId5"/>
    <sheet name="DifferentFeatures(Iterations=30" sheetId="3" r:id="rId6"/>
    <sheet name="TopK" sheetId="4" r:id="rId7"/>
    <sheet name="迭代次数" sheetId="5" r:id="rId8"/>
    <sheet name="DifferentFeatures(Iterations=50" sheetId="6" r:id="rId9"/>
    <sheet name="EvaluationComparison(Iteration1" sheetId="7" r:id="rId10"/>
    <sheet name="DifferentModels(Iterations=50)" sheetId="8" r:id="rId11"/>
    <sheet name="人工check" sheetId="9" r:id="rId12"/>
    <sheet name="别管" sheetId="10" r:id="rId13"/>
  </sheets>
</workbook>
</file>

<file path=xl/sharedStrings.xml><?xml version="1.0" encoding="utf-8"?>
<sst xmlns="http://schemas.openxmlformats.org/spreadsheetml/2006/main" uniqueCount="96">
  <si>
    <t>AllFeatures</t>
  </si>
  <si>
    <t>Adaboost</t>
  </si>
  <si>
    <t>Random Forest</t>
  </si>
  <si>
    <t>J48</t>
  </si>
  <si>
    <t>SMO</t>
  </si>
  <si>
    <t>Naive Bayes</t>
  </si>
  <si>
    <t>Train</t>
  </si>
  <si>
    <t>Test</t>
  </si>
  <si>
    <t>Precision</t>
  </si>
  <si>
    <t>Recall</t>
  </si>
  <si>
    <t>F-Measure</t>
  </si>
  <si>
    <t>Ant+Eclipse.jdt.core+Org.eclipse.emf+Elastic search+Guava</t>
  </si>
  <si>
    <t>Lucene</t>
  </si>
  <si>
    <t>Ant+Eclipse.jdt.core+Org.eclipse.emf+Elastic search+Lucene</t>
  </si>
  <si>
    <t>Guava</t>
  </si>
  <si>
    <t>Ant+Eclipse.jdt.core+Org.eclipse.emf+Guava+Lucene</t>
  </si>
  <si>
    <t>Elastic search</t>
  </si>
  <si>
    <t>Ant+Eclipse.jdt.core+Elastic search+Guava+Lucene</t>
  </si>
  <si>
    <t>Org.eclipse.emf</t>
  </si>
  <si>
    <t>Ant+Org.eclipse.emf+Elastic search+Guava+Lucene</t>
  </si>
  <si>
    <t>Eclipse.jdt.core</t>
  </si>
  <si>
    <t>Eclipse.jdt.core+Org.eclipse.emf+Elastic search+Guava+Lucene</t>
  </si>
  <si>
    <t>Ant</t>
  </si>
  <si>
    <t>Wangwei</t>
  </si>
  <si>
    <t>表格 1</t>
  </si>
  <si>
    <t>WithoutCode</t>
  </si>
  <si>
    <t>WithoutCochange</t>
  </si>
  <si>
    <t>WithoutDiff</t>
  </si>
  <si>
    <t>WithoutHistory</t>
  </si>
  <si>
    <t>WithoutLocation</t>
  </si>
  <si>
    <t>Adaboost-Iterations=30</t>
  </si>
  <si>
    <t>Adaboost-Iterations=50</t>
  </si>
  <si>
    <t>FeatureSet</t>
  </si>
  <si>
    <t>top5</t>
  </si>
  <si>
    <t>top10</t>
  </si>
  <si>
    <t>top15</t>
  </si>
  <si>
    <t>top20</t>
  </si>
  <si>
    <t>top50</t>
  </si>
  <si>
    <t>All Features</t>
  </si>
  <si>
    <t>ant+eclipse+emf+es+guava</t>
  </si>
  <si>
    <t>lucene</t>
  </si>
  <si>
    <t>ant+eclipse+emf+es+lucene</t>
  </si>
  <si>
    <t>guava</t>
  </si>
  <si>
    <t>ant+eclipse+emf+guava+lucene</t>
  </si>
  <si>
    <t>es</t>
  </si>
  <si>
    <t>ant+eclipse+es+guava+lucene</t>
  </si>
  <si>
    <t>emf</t>
  </si>
  <si>
    <t>ant+emf+es+guava+lucene</t>
  </si>
  <si>
    <t>eclipse</t>
  </si>
  <si>
    <t>eclipse+emf+es+guava+lucene</t>
  </si>
  <si>
    <t>ant</t>
  </si>
  <si>
    <t>WangWei</t>
  </si>
  <si>
    <t>Adaboost-10</t>
  </si>
  <si>
    <t>Adaboost-20</t>
  </si>
  <si>
    <t>Adaboost-30</t>
  </si>
  <si>
    <t>Adaboost-40</t>
  </si>
  <si>
    <t>Adaboost-50</t>
  </si>
  <si>
    <t>Adaboost-60</t>
  </si>
  <si>
    <t>Adaboost-70</t>
  </si>
  <si>
    <t>WithoutConChange</t>
  </si>
  <si>
    <t>Feature Set</t>
  </si>
  <si>
    <t>Projects</t>
  </si>
  <si>
    <t>Refactor Instances-0.1</t>
  </si>
  <si>
    <t>Refactor Instances-0.3</t>
  </si>
  <si>
    <t>Refactor Instances-0.5</t>
  </si>
  <si>
    <t>Sum</t>
  </si>
  <si>
    <t>check num</t>
  </si>
  <si>
    <t>right num</t>
  </si>
  <si>
    <t>wrong num</t>
  </si>
  <si>
    <t>Refactor Instances</t>
  </si>
  <si>
    <t>Unrefactor Instances</t>
  </si>
  <si>
    <t>AllFeatures-Adaboost as base</t>
  </si>
  <si>
    <t>wangwei-adaboost</t>
  </si>
  <si>
    <t>AllFeatures-decision tree</t>
  </si>
  <si>
    <t>wangwei-decision tree</t>
  </si>
  <si>
    <t>AllFeatures-other model</t>
  </si>
  <si>
    <t>svm, naive bayes, random forest</t>
  </si>
  <si>
    <t>other feature set-adaboost</t>
  </si>
  <si>
    <t>Decision Stump</t>
  </si>
  <si>
    <t>WithoutContext</t>
  </si>
  <si>
    <t>WithoutWangwei</t>
  </si>
  <si>
    <t>Right</t>
  </si>
  <si>
    <t>Wrong</t>
  </si>
  <si>
    <t>23  63  18</t>
  </si>
  <si>
    <t>19 56 64</t>
  </si>
  <si>
    <t>23 67</t>
  </si>
  <si>
    <t>27 41</t>
  </si>
  <si>
    <t>10 108 48 62 71 92</t>
  </si>
  <si>
    <t>50 63 75</t>
  </si>
  <si>
    <t>51 73</t>
  </si>
  <si>
    <t>102  165  182</t>
  </si>
  <si>
    <t>161 178 77</t>
  </si>
  <si>
    <t>127  183</t>
  </si>
  <si>
    <t>2 54</t>
  </si>
  <si>
    <t xml:space="preserve">45 59 </t>
  </si>
  <si>
    <t>19 57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</si>
</sst>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"/>
    <numFmt numFmtId="60" formatCode="0.0000000000000000"/>
    <numFmt numFmtId="61" formatCode="0.00000000000000000"/>
  </numFmts>
  <fonts count="11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b val="1"/>
      <sz val="10"/>
      <color indexed="12"/>
      <name val="Helvetica Neue"/>
    </font>
    <font>
      <b val="1"/>
      <sz val="12"/>
      <color indexed="8"/>
      <name val="宋体"/>
    </font>
    <font>
      <b val="1"/>
      <sz val="12"/>
      <color indexed="8"/>
      <name val="Times New Roman"/>
    </font>
    <font>
      <sz val="12"/>
      <color indexed="8"/>
      <name val="Times New Roman"/>
    </font>
    <font>
      <b val="1"/>
      <sz val="12"/>
      <color indexed="19"/>
      <name val="Times New Roman"/>
    </font>
    <font>
      <b val="1"/>
      <sz val="12"/>
      <color indexed="20"/>
      <name val="Times New Roman"/>
    </font>
    <font>
      <b val="1"/>
      <sz val="10"/>
      <color indexed="20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8"/>
      </right>
      <top style="thin">
        <color indexed="10"/>
      </top>
      <bottom style="thin">
        <color indexed="10"/>
      </bottom>
      <diagonal/>
    </border>
    <border>
      <left style="thin">
        <color indexed="18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8"/>
      </right>
      <top style="thin">
        <color indexed="10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0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0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21"/>
      </left>
      <right/>
      <top style="thin">
        <color indexed="21"/>
      </top>
      <bottom style="thin">
        <color indexed="10"/>
      </bottom>
      <diagonal/>
    </border>
    <border>
      <left/>
      <right/>
      <top style="thin">
        <color indexed="21"/>
      </top>
      <bottom style="thin">
        <color indexed="10"/>
      </bottom>
      <diagonal/>
    </border>
    <border>
      <left/>
      <right style="thin">
        <color indexed="21"/>
      </right>
      <top style="thin">
        <color indexed="2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3" fillId="2" borderId="2" applyNumberFormat="1" applyFont="1" applyFill="1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49" fontId="3" fillId="2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fillId="4" borderId="6" applyNumberFormat="0" applyFont="1" applyFill="1" applyBorder="1" applyAlignment="1" applyProtection="0">
      <alignment vertical="top" wrapText="1"/>
    </xf>
    <xf numFmtId="0" fontId="4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7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4" fillId="5" borderId="7" applyNumberFormat="1" applyFont="1" applyFill="1" applyBorder="1" applyAlignment="1" applyProtection="0">
      <alignment vertical="top" wrapText="1"/>
    </xf>
    <xf numFmtId="49" fontId="3" fillId="2" borderId="5" applyNumberFormat="1" applyFont="1" applyFill="1" applyBorder="1" applyAlignment="1" applyProtection="0">
      <alignment vertical="top" wrapText="1"/>
    </xf>
    <xf numFmtId="49" fontId="3" fillId="2" borderId="6" applyNumberFormat="1" applyFont="1" applyFill="1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0" fillId="6" borderId="8" applyNumberFormat="0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fillId="6" borderId="11" applyNumberFormat="0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fillId="6" borderId="14" applyNumberFormat="0" applyFont="1" applyFill="1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top" wrapText="1"/>
    </xf>
    <xf numFmtId="0" fontId="4" borderId="7" applyNumberFormat="0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fillId="5" borderId="16" applyNumberFormat="0" applyFont="1" applyFill="1" applyBorder="1" applyAlignment="1" applyProtection="0">
      <alignment vertical="top" wrapText="1"/>
    </xf>
    <xf numFmtId="49" fontId="5" fillId="5" borderId="16" applyNumberFormat="1" applyFont="1" applyFill="1" applyBorder="1" applyAlignment="1" applyProtection="0">
      <alignment horizontal="center" vertical="top" wrapText="1"/>
    </xf>
    <xf numFmtId="0" fontId="0" fillId="5" borderId="16" applyNumberFormat="0" applyFont="1" applyFill="1" applyBorder="1" applyAlignment="1" applyProtection="0">
      <alignment vertical="top" wrapText="1"/>
    </xf>
    <xf numFmtId="49" fontId="5" fillId="5" borderId="19" applyNumberFormat="1" applyFont="1" applyFill="1" applyBorder="1" applyAlignment="1" applyProtection="0">
      <alignment vertical="top" wrapText="1"/>
    </xf>
    <xf numFmtId="0" fontId="5" fillId="5" borderId="19" applyNumberFormat="0" applyFont="1" applyFill="1" applyBorder="1" applyAlignment="1" applyProtection="0">
      <alignment vertical="top" wrapText="1"/>
    </xf>
    <xf numFmtId="49" fontId="6" fillId="6" borderId="20" applyNumberFormat="1" applyFont="1" applyFill="1" applyBorder="1" applyAlignment="1" applyProtection="0">
      <alignment vertical="top" wrapText="1"/>
    </xf>
    <xf numFmtId="49" fontId="7" borderId="21" applyNumberFormat="1" applyFont="1" applyFill="0" applyBorder="1" applyAlignment="1" applyProtection="0">
      <alignment vertical="top" wrapText="1"/>
    </xf>
    <xf numFmtId="49" fontId="7" borderId="22" applyNumberFormat="1" applyFont="1" applyFill="0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0" fontId="6" fillId="6" borderId="14" applyNumberFormat="0" applyFont="1" applyFill="1" applyBorder="1" applyAlignment="1" applyProtection="0">
      <alignment vertical="top" wrapText="1"/>
    </xf>
    <xf numFmtId="49" fontId="7" borderId="15" applyNumberFormat="1" applyFont="1" applyFill="0" applyBorder="1" applyAlignment="1" applyProtection="0">
      <alignment vertical="top" wrapText="1"/>
    </xf>
    <xf numFmtId="49" fontId="7" borderId="16" applyNumberFormat="1" applyFont="1" applyFill="0" applyBorder="1" applyAlignment="1" applyProtection="0">
      <alignment vertical="top" wrapText="1"/>
    </xf>
    <xf numFmtId="59" fontId="0" borderId="16" applyNumberFormat="1" applyFont="1" applyFill="0" applyBorder="1" applyAlignment="1" applyProtection="0">
      <alignment vertical="top" wrapText="1"/>
    </xf>
    <xf numFmtId="60" fontId="0" borderId="16" applyNumberFormat="1" applyFont="1" applyFill="0" applyBorder="1" applyAlignment="1" applyProtection="0">
      <alignment vertical="top" wrapText="1"/>
    </xf>
    <xf numFmtId="0" fontId="0" borderId="16" applyNumberFormat="1" applyFont="1" applyFill="0" applyBorder="1" applyAlignment="1" applyProtection="0">
      <alignment vertical="top" wrapText="1"/>
    </xf>
    <xf numFmtId="0" fontId="8" fillId="6" borderId="14" applyNumberFormat="0" applyFont="1" applyFill="1" applyBorder="1" applyAlignment="1" applyProtection="0">
      <alignment vertical="top" wrapText="1"/>
    </xf>
    <xf numFmtId="0" fontId="9" fillId="6" borderId="14" applyNumberFormat="0" applyFont="1" applyFill="1" applyBorder="1" applyAlignment="1" applyProtection="0">
      <alignment vertical="top" wrapText="1"/>
    </xf>
    <xf numFmtId="0" fontId="9" borderId="15" applyNumberFormat="0" applyFont="1" applyFill="0" applyBorder="1" applyAlignment="1" applyProtection="0">
      <alignment vertical="top" wrapText="1"/>
    </xf>
    <xf numFmtId="0" fontId="9" borderId="16" applyNumberFormat="0" applyFont="1" applyFill="0" applyBorder="1" applyAlignment="1" applyProtection="0">
      <alignment vertical="top" wrapText="1"/>
    </xf>
    <xf numFmtId="0" fontId="10" borderId="16" applyNumberFormat="1" applyFont="1" applyFill="0" applyBorder="1" applyAlignment="1" applyProtection="0">
      <alignment vertical="top" wrapText="1"/>
    </xf>
    <xf numFmtId="0" fontId="10" borderId="16" applyNumberFormat="0" applyFont="1" applyFill="0" applyBorder="1" applyAlignment="1" applyProtection="0">
      <alignment vertical="top" wrapText="1"/>
    </xf>
    <xf numFmtId="49" fontId="6" fillId="6" borderId="14" applyNumberFormat="1" applyFont="1" applyFill="1" applyBorder="1" applyAlignment="1" applyProtection="0">
      <alignment vertical="top" wrapText="1"/>
    </xf>
    <xf numFmtId="0" fontId="7" fillId="6" borderId="14" applyNumberFormat="0" applyFont="1" applyFill="1" applyBorder="1" applyAlignment="1" applyProtection="0">
      <alignment vertical="top" wrapText="1"/>
    </xf>
    <xf numFmtId="61" fontId="0" borderId="16" applyNumberFormat="1" applyFont="1" applyFill="0" applyBorder="1" applyAlignment="1" applyProtection="0">
      <alignment vertical="top" wrapText="1"/>
    </xf>
    <xf numFmtId="0" fontId="7" borderId="15" applyNumberFormat="0" applyFont="1" applyFill="0" applyBorder="1" applyAlignment="1" applyProtection="0">
      <alignment vertical="top" wrapText="1"/>
    </xf>
    <xf numFmtId="0" fontId="7" borderId="16" applyNumberFormat="0" applyFont="1" applyFill="0" applyBorder="1" applyAlignment="1" applyProtection="0">
      <alignment vertical="top" wrapText="1"/>
    </xf>
    <xf numFmtId="0" fontId="5" fillId="6" borderId="14" applyNumberFormat="0" applyFont="1" applyFill="1" applyBorder="1" applyAlignment="1" applyProtection="0">
      <alignment vertical="top" wrapText="1"/>
    </xf>
    <xf numFmtId="0" fontId="5" borderId="15" applyNumberFormat="0" applyFont="1" applyFill="0" applyBorder="1" applyAlignment="1" applyProtection="0">
      <alignment vertical="top" wrapText="1"/>
    </xf>
    <xf numFmtId="0" fontId="5" borderId="1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23" applyNumberFormat="1" applyFont="1" applyFill="1" applyBorder="1" applyAlignment="1" applyProtection="0">
      <alignment vertical="top" wrapText="1"/>
    </xf>
    <xf numFmtId="0" fontId="3" fillId="5" borderId="19" applyNumberFormat="0" applyFont="1" applyFill="1" applyBorder="1" applyAlignment="1" applyProtection="0">
      <alignment vertical="top" wrapText="1"/>
    </xf>
    <xf numFmtId="49" fontId="3" fillId="5" borderId="19" applyNumberFormat="1" applyFont="1" applyFill="1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10" fillId="6" borderId="11" applyNumberFormat="0" applyFont="1" applyFill="1" applyBorder="1" applyAlignment="1" applyProtection="0">
      <alignment vertical="top" wrapText="1"/>
    </xf>
    <xf numFmtId="0" fontId="10" borderId="12" applyNumberFormat="0" applyFont="1" applyFill="0" applyBorder="1" applyAlignment="1" applyProtection="0">
      <alignment vertical="top" wrapText="1"/>
    </xf>
    <xf numFmtId="49" fontId="3" fillId="6" borderId="14" applyNumberFormat="1" applyFont="1" applyFill="1" applyBorder="1" applyAlignment="1" applyProtection="0">
      <alignment vertical="top" wrapText="1"/>
    </xf>
    <xf numFmtId="0" fontId="3" borderId="15" applyNumberFormat="0" applyFont="1" applyFill="0" applyBorder="1" applyAlignment="1" applyProtection="0">
      <alignment vertical="top" wrapText="1"/>
    </xf>
    <xf numFmtId="49" fontId="3" borderId="16" applyNumberFormat="1" applyFont="1" applyFill="0" applyBorder="1" applyAlignment="1" applyProtection="0">
      <alignment vertical="top" wrapText="1"/>
    </xf>
    <xf numFmtId="0" fontId="3" borderId="16" applyNumberFormat="0" applyFont="1" applyFill="0" applyBorder="1" applyAlignment="1" applyProtection="0">
      <alignment vertical="top" wrapText="1"/>
    </xf>
    <xf numFmtId="49" fontId="3" borderId="25" applyNumberFormat="1" applyFont="1" applyFill="0" applyBorder="1" applyAlignment="1" applyProtection="0">
      <alignment vertical="top" wrapText="1"/>
    </xf>
    <xf numFmtId="0" fontId="3" borderId="25" applyNumberFormat="0" applyFont="1" applyFill="0" applyBorder="1" applyAlignment="1" applyProtection="0">
      <alignment vertical="top" wrapText="1"/>
    </xf>
    <xf numFmtId="0" fontId="3" fillId="6" borderId="14" applyNumberFormat="0" applyFont="1" applyFill="1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10" fillId="6" borderId="14" applyNumberFormat="0" applyFont="1" applyFill="1" applyBorder="1" applyAlignment="1" applyProtection="0">
      <alignment vertical="top" wrapText="1"/>
    </xf>
    <xf numFmtId="0" fontId="10" borderId="15" applyNumberFormat="0" applyFont="1" applyFill="0" applyBorder="1" applyAlignment="1" applyProtection="0">
      <alignment vertical="top" wrapText="1"/>
    </xf>
    <xf numFmtId="0" fontId="10" borderId="26" applyNumberFormat="0" applyFont="1" applyFill="0" applyBorder="1" applyAlignment="1" applyProtection="0">
      <alignment vertical="top" wrapText="1"/>
    </xf>
    <xf numFmtId="0" fontId="10" borderId="18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25" applyNumberFormat="1" applyFont="1" applyFill="1" applyBorder="1" applyAlignment="1" applyProtection="0">
      <alignment vertical="top" wrapText="1"/>
    </xf>
    <xf numFmtId="49" fontId="3" fillId="6" borderId="27" applyNumberFormat="1" applyFont="1" applyFill="1" applyBorder="1" applyAlignment="1" applyProtection="0">
      <alignment vertical="top" wrapText="1"/>
    </xf>
    <xf numFmtId="0" fontId="3" fillId="6" borderId="26" applyNumberFormat="0" applyFont="1" applyFill="1" applyBorder="1" applyAlignment="1" applyProtection="0">
      <alignment vertical="top" wrapText="1"/>
    </xf>
    <xf numFmtId="49" fontId="3" fillId="6" borderId="26" applyNumberFormat="1" applyFont="1" applyFill="1" applyBorder="1" applyAlignment="1" applyProtection="0">
      <alignment vertical="top" wrapText="1"/>
    </xf>
    <xf numFmtId="0" fontId="10" borderId="9" applyNumberFormat="0" applyFont="1" applyFill="0" applyBorder="1" applyAlignment="1" applyProtection="0">
      <alignment vertical="top" wrapText="1"/>
    </xf>
    <xf numFmtId="0" fontId="10" borderId="10" applyNumberFormat="0" applyFont="1" applyFill="0" applyBorder="1" applyAlignment="1" applyProtection="0">
      <alignment vertical="top" wrapText="1"/>
    </xf>
    <xf numFmtId="0" fontId="10" borderId="1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borderId="28" applyNumberFormat="1" applyFont="1" applyFill="0" applyBorder="1" applyAlignment="1" applyProtection="0">
      <alignment vertical="top" wrapText="1"/>
    </xf>
    <xf numFmtId="0" fontId="0" borderId="26" applyNumberFormat="1" applyFont="1" applyFill="0" applyBorder="1" applyAlignment="1" applyProtection="0">
      <alignment vertical="top" wrapText="1"/>
    </xf>
    <xf numFmtId="0" fontId="10" borderId="18" applyNumberFormat="1" applyFont="1" applyFill="0" applyBorder="1" applyAlignment="1" applyProtection="0">
      <alignment vertical="top" wrapText="1"/>
    </xf>
    <xf numFmtId="0" fontId="10" borderId="26" applyNumberFormat="1" applyFont="1" applyFill="0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4" borderId="29" applyNumberFormat="1" applyFont="1" applyFill="1" applyBorder="1" applyAlignment="1" applyProtection="0">
      <alignment horizontal="center" vertical="center"/>
    </xf>
    <xf numFmtId="0" fontId="1" fillId="4" borderId="30" applyNumberFormat="0" applyFont="1" applyFill="1" applyBorder="1" applyAlignment="1" applyProtection="0">
      <alignment horizontal="center" vertical="center"/>
    </xf>
    <xf numFmtId="0" fontId="1" fillId="4" borderId="31" applyNumberFormat="0" applyFont="1" applyFill="1" applyBorder="1" applyAlignment="1" applyProtection="0">
      <alignment horizontal="center" vertical="center"/>
    </xf>
    <xf numFmtId="49" fontId="0" fillId="4" borderId="6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horizontal="left" vertical="top" wrapText="1"/>
    </xf>
    <xf numFmtId="0" fontId="0" fillId="4" borderId="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7" applyNumberFormat="1" applyFont="1" applyFill="1" applyBorder="1" applyAlignment="1" applyProtection="0">
      <alignment vertical="top" wrapText="1"/>
    </xf>
    <xf numFmtId="0" fontId="4" fillId="4" borderId="7" applyNumberFormat="0" applyFont="1" applyFill="1" applyBorder="1" applyAlignment="1" applyProtection="0">
      <alignment vertical="top" wrapText="1"/>
    </xf>
    <xf numFmtId="49" fontId="3" fillId="4" borderId="7" applyNumberFormat="1" applyFont="1" applyFill="1" applyBorder="1" applyAlignment="1" applyProtection="0">
      <alignment horizontal="left" vertical="top" wrapText="1"/>
    </xf>
    <xf numFmtId="0" fontId="0" fillId="4" borderId="7" applyNumberFormat="1" applyFont="1" applyFill="1" applyBorder="1" applyAlignment="1" applyProtection="0">
      <alignment horizontal="left" vertical="top" wrapText="1"/>
    </xf>
    <xf numFmtId="49" fontId="0" fillId="4" borderId="7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ed220b"/>
      <rgbColor rgb="ffdbdbdb"/>
      <rgbColor rgb="ffffffff"/>
      <rgbColor rgb="ffbdc0bf"/>
      <rgbColor rgb="ffdbdbdb"/>
      <rgbColor rgb="ffa5a5a5"/>
      <rgbColor rgb="ff3f3f3f"/>
      <rgbColor rgb="ffff2c21"/>
      <rgbColor rgb="ffff26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8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20.25" customHeight="1">
      <c r="A1" t="s" s="2">
        <v>0</v>
      </c>
      <c r="B1" s="3"/>
      <c r="C1" t="s" s="4">
        <v>1</v>
      </c>
      <c r="D1" s="3"/>
      <c r="E1" s="3"/>
      <c r="F1" t="s" s="4">
        <v>2</v>
      </c>
      <c r="G1" s="3"/>
      <c r="H1" s="3"/>
      <c r="I1" t="s" s="4">
        <v>3</v>
      </c>
      <c r="J1" s="3"/>
      <c r="K1" s="3"/>
      <c r="L1" t="s" s="4">
        <v>4</v>
      </c>
      <c r="M1" s="3"/>
      <c r="N1" s="3"/>
      <c r="O1" t="s" s="4">
        <v>5</v>
      </c>
      <c r="P1" s="3"/>
      <c r="Q1" s="3"/>
    </row>
    <row r="2" ht="20.25" customHeight="1">
      <c r="A2" t="s" s="5">
        <v>6</v>
      </c>
      <c r="B2" t="s" s="6">
        <v>7</v>
      </c>
      <c r="C2" t="s" s="7">
        <v>8</v>
      </c>
      <c r="D2" t="s" s="7">
        <v>9</v>
      </c>
      <c r="E2" t="s" s="7">
        <v>10</v>
      </c>
      <c r="F2" t="s" s="7">
        <v>8</v>
      </c>
      <c r="G2" t="s" s="7">
        <v>9</v>
      </c>
      <c r="H2" t="s" s="7">
        <v>10</v>
      </c>
      <c r="I2" t="s" s="7">
        <v>8</v>
      </c>
      <c r="J2" t="s" s="7">
        <v>9</v>
      </c>
      <c r="K2" t="s" s="7">
        <v>10</v>
      </c>
      <c r="L2" t="s" s="7">
        <v>8</v>
      </c>
      <c r="M2" t="s" s="7">
        <v>9</v>
      </c>
      <c r="N2" t="s" s="7">
        <v>10</v>
      </c>
      <c r="O2" t="s" s="7">
        <v>8</v>
      </c>
      <c r="P2" t="s" s="7">
        <v>9</v>
      </c>
      <c r="Q2" t="s" s="7">
        <v>10</v>
      </c>
    </row>
    <row r="3" ht="56.05" customHeight="1">
      <c r="A3" t="s" s="8">
        <v>11</v>
      </c>
      <c r="B3" t="s" s="9">
        <v>12</v>
      </c>
      <c r="C3" s="10">
        <v>0.694</v>
      </c>
      <c r="D3" s="10">
        <v>0.576</v>
      </c>
      <c r="E3" s="10">
        <v>0.63</v>
      </c>
      <c r="F3" s="10">
        <v>0.769</v>
      </c>
      <c r="G3" s="10">
        <v>0.339</v>
      </c>
      <c r="H3" s="10">
        <v>0.471</v>
      </c>
      <c r="I3" s="10">
        <v>0.586</v>
      </c>
      <c r="J3" s="10">
        <v>0.288</v>
      </c>
      <c r="K3" s="10">
        <v>0.386</v>
      </c>
      <c r="L3" s="10">
        <v>0.587</v>
      </c>
      <c r="M3" s="10">
        <v>0.458</v>
      </c>
      <c r="N3" s="10">
        <v>0.514</v>
      </c>
      <c r="O3" s="10">
        <v>0.538</v>
      </c>
      <c r="P3" s="10">
        <v>0.831</v>
      </c>
      <c r="Q3" s="10">
        <v>0.653</v>
      </c>
    </row>
    <row r="4" ht="56.05" customHeight="1">
      <c r="A4" t="s" s="8">
        <v>13</v>
      </c>
      <c r="B4" t="s" s="9">
        <v>14</v>
      </c>
      <c r="C4" s="10">
        <v>0.833</v>
      </c>
      <c r="D4" s="10">
        <v>0.764</v>
      </c>
      <c r="E4" s="10">
        <v>0.797</v>
      </c>
      <c r="F4" s="10">
        <v>0.796</v>
      </c>
      <c r="G4" s="10">
        <v>0.597</v>
      </c>
      <c r="H4" s="10">
        <v>0.6830000000000001</v>
      </c>
      <c r="I4" s="10">
        <v>0.833</v>
      </c>
      <c r="J4" s="10">
        <v>0.556</v>
      </c>
      <c r="K4" s="10">
        <v>0.667</v>
      </c>
      <c r="L4" s="10">
        <v>0.8159999999999999</v>
      </c>
      <c r="M4" s="10">
        <v>0.556</v>
      </c>
      <c r="N4" s="10">
        <v>0.661</v>
      </c>
      <c r="O4" s="10">
        <v>0.46</v>
      </c>
      <c r="P4" s="10">
        <v>0.792</v>
      </c>
      <c r="Q4" s="10">
        <v>0.582</v>
      </c>
    </row>
    <row r="5" ht="44.05" customHeight="1">
      <c r="A5" t="s" s="8">
        <v>15</v>
      </c>
      <c r="B5" t="s" s="9">
        <v>16</v>
      </c>
      <c r="C5" s="10">
        <v>0.6840000000000001</v>
      </c>
      <c r="D5" s="10">
        <v>0.596</v>
      </c>
      <c r="E5" s="10">
        <v>0.637</v>
      </c>
      <c r="F5" s="10">
        <v>0.727</v>
      </c>
      <c r="G5" s="10">
        <v>0.367</v>
      </c>
      <c r="H5" s="10">
        <v>0.488</v>
      </c>
      <c r="I5" s="10">
        <v>0.57</v>
      </c>
      <c r="J5" s="10">
        <v>0.45</v>
      </c>
      <c r="K5" s="10">
        <v>0.503</v>
      </c>
      <c r="L5" s="10">
        <v>0.5659999999999999</v>
      </c>
      <c r="M5" s="10">
        <v>0.394</v>
      </c>
      <c r="N5" s="10">
        <v>0.465</v>
      </c>
      <c r="O5" s="10">
        <v>0.472</v>
      </c>
      <c r="P5" s="10">
        <v>0.706</v>
      </c>
      <c r="Q5" s="10">
        <v>0.5659999999999999</v>
      </c>
    </row>
    <row r="6" ht="56.05" customHeight="1">
      <c r="A6" t="s" s="8">
        <v>17</v>
      </c>
      <c r="B6" t="s" s="9">
        <v>18</v>
      </c>
      <c r="C6" s="10">
        <v>0.633</v>
      </c>
      <c r="D6" s="10">
        <v>0.613</v>
      </c>
      <c r="E6" s="10">
        <v>0.623</v>
      </c>
      <c r="F6" s="10">
        <v>0.643</v>
      </c>
      <c r="G6" s="10">
        <v>0.29</v>
      </c>
      <c r="H6" s="10">
        <v>0.4</v>
      </c>
      <c r="I6" s="10">
        <v>0.611</v>
      </c>
      <c r="J6" s="10">
        <v>0.71</v>
      </c>
      <c r="K6" s="10">
        <v>0.657</v>
      </c>
      <c r="L6" s="10">
        <v>0.571</v>
      </c>
      <c r="M6" s="10">
        <v>0.645</v>
      </c>
      <c r="N6" s="10">
        <v>0.606</v>
      </c>
      <c r="O6" s="10">
        <v>0.492</v>
      </c>
      <c r="P6" s="10">
        <v>0.968</v>
      </c>
      <c r="Q6" s="10">
        <v>0.652</v>
      </c>
    </row>
    <row r="7" ht="56.05" customHeight="1">
      <c r="A7" t="s" s="8">
        <v>19</v>
      </c>
      <c r="B7" t="s" s="9">
        <v>20</v>
      </c>
      <c r="C7" s="10">
        <v>0.652</v>
      </c>
      <c r="D7" s="10">
        <v>0.699</v>
      </c>
      <c r="E7" s="10">
        <v>0.674</v>
      </c>
      <c r="F7" s="10">
        <v>0.641</v>
      </c>
      <c r="G7" s="10">
        <v>0.602</v>
      </c>
      <c r="H7" s="10">
        <v>0.621</v>
      </c>
      <c r="I7" s="10">
        <v>0.58</v>
      </c>
      <c r="J7" s="10">
        <v>0.5659999999999999</v>
      </c>
      <c r="K7" s="10">
        <v>0.573</v>
      </c>
      <c r="L7" s="10">
        <v>0.611</v>
      </c>
      <c r="M7" s="10">
        <v>0.699</v>
      </c>
      <c r="N7" s="10">
        <v>0.652</v>
      </c>
      <c r="O7" s="10">
        <v>0.548</v>
      </c>
      <c r="P7" s="10">
        <v>0.964</v>
      </c>
      <c r="Q7" s="10">
        <v>0.699</v>
      </c>
    </row>
    <row r="8" ht="68.05" customHeight="1">
      <c r="A8" t="s" s="8">
        <v>21</v>
      </c>
      <c r="B8" t="s" s="9">
        <v>22</v>
      </c>
      <c r="C8" s="10">
        <v>0.6</v>
      </c>
      <c r="D8" s="10">
        <v>0.395</v>
      </c>
      <c r="E8" s="10">
        <v>0.476</v>
      </c>
      <c r="F8" s="10">
        <v>0.8129999999999999</v>
      </c>
      <c r="G8" s="10">
        <v>0.6840000000000001</v>
      </c>
      <c r="H8" s="10">
        <v>0.743</v>
      </c>
      <c r="I8" s="10">
        <v>0.704</v>
      </c>
      <c r="J8" s="10">
        <v>0.5</v>
      </c>
      <c r="K8" s="10">
        <v>0.585</v>
      </c>
      <c r="L8" s="10">
        <v>0.706</v>
      </c>
      <c r="M8" s="10">
        <v>0.632</v>
      </c>
      <c r="N8" s="10">
        <v>0.667</v>
      </c>
      <c r="O8" s="10">
        <v>0.441</v>
      </c>
      <c r="P8" s="10">
        <v>0.6840000000000001</v>
      </c>
      <c r="Q8" s="10">
        <v>0.536</v>
      </c>
    </row>
    <row r="9" ht="20.05" customHeight="1">
      <c r="A9" s="11"/>
      <c r="B9" s="12"/>
      <c r="C9" s="13">
        <f>AVERAGE(C3,C4,C5,C6,C7,C8)</f>
        <v>0.6826666666666666</v>
      </c>
      <c r="D9" s="13">
        <f>AVERAGE(D3,D4,D5,D6,D7,D8)</f>
        <v>0.6071666666666666</v>
      </c>
      <c r="E9" s="13">
        <f>AVERAGE(E3,E4,E5,E6,E7,E8)</f>
        <v>0.6395000000000001</v>
      </c>
      <c r="F9" s="13">
        <f>AVERAGE(F4,F3,F5,F6,F7,F8)</f>
        <v>0.7314999999999999</v>
      </c>
      <c r="G9" s="13">
        <f>AVERAGE(G4,G3,G5,G6,G7,G8)</f>
        <v>0.4798333333333333</v>
      </c>
      <c r="H9" s="13">
        <f>AVERAGE(H4,H3,H5,H6,H7,H8)</f>
        <v>0.5676666666666667</v>
      </c>
      <c r="I9" s="13">
        <f>AVERAGE(I4,I3,I5,I6,I7,I8)</f>
        <v>0.6473333333333332</v>
      </c>
      <c r="J9" s="13">
        <f>AVERAGE(J4,J3,J5,J6,J7,J8)</f>
        <v>0.5116666666666666</v>
      </c>
      <c r="K9" s="13">
        <f>AVERAGE(K4,K3,K5,K6,K7,K8)</f>
        <v>0.5618333333333333</v>
      </c>
      <c r="L9" s="13">
        <f>AVERAGE(L4,L3,L5,L6,L7,L8)</f>
        <v>0.6428333333333333</v>
      </c>
      <c r="M9" s="13">
        <f>AVERAGE(M4,M3,M5,M6,M7,M8)</f>
        <v>0.5639999999999999</v>
      </c>
      <c r="N9" s="13">
        <f>AVERAGE(N4,N3,N5,N6,N7,N8)</f>
        <v>0.5941666666666667</v>
      </c>
      <c r="O9" s="13">
        <f>AVERAGE(O4,O3,O5,O6,O7,O8)</f>
        <v>0.4918333333333333</v>
      </c>
      <c r="P9" s="13">
        <f>AVERAGE(P4,P3,P5,P6,P7,P8)</f>
        <v>0.8241666666666666</v>
      </c>
      <c r="Q9" s="13">
        <f>AVERAGE(Q4,Q3,Q5,Q6,Q7,Q8)</f>
        <v>0.6146666666666666</v>
      </c>
    </row>
    <row r="10" ht="56.05" customHeight="1">
      <c r="A10" s="11"/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ht="56.05" customHeight="1">
      <c r="A11" s="11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ht="44.05" customHeight="1">
      <c r="A12" s="11"/>
      <c r="B12" s="12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ht="56.05" customHeight="1">
      <c r="A13" s="11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ht="56.05" customHeight="1">
      <c r="A14" s="11"/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ht="68.05" customHeight="1">
      <c r="A15" s="11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ht="20.05" customHeight="1">
      <c r="A16" s="11"/>
      <c r="B16" s="12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ht="20.05" customHeight="1">
      <c r="A17" s="11"/>
      <c r="B17" s="12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ht="20.05" customHeight="1">
      <c r="A18" s="11"/>
      <c r="B18" s="12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ht="20.05" customHeight="1">
      <c r="A19" s="11"/>
      <c r="B19" s="12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ht="20.05" customHeight="1">
      <c r="A20" s="11"/>
      <c r="B20" s="12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ht="20.05" customHeight="1">
      <c r="A21" s="11"/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ht="20.05" customHeight="1">
      <c r="A22" s="11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ht="20.05" customHeight="1">
      <c r="A23" s="11"/>
      <c r="B23" s="12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ht="20.05" customHeight="1">
      <c r="A24" s="11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ht="20.05" customHeight="1">
      <c r="A25" s="11"/>
      <c r="B25" s="1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ht="20.05" customHeight="1">
      <c r="A26" s="11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ht="20.05" customHeight="1">
      <c r="A27" s="11"/>
      <c r="B27" s="1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ht="20.05" customHeight="1">
      <c r="A28" s="11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2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17" customWidth="1"/>
    <col min="2" max="2" width="16.3516" style="117" customWidth="1"/>
    <col min="3" max="3" width="16.3516" style="117" customWidth="1"/>
    <col min="4" max="4" width="16.3516" style="117" customWidth="1"/>
    <col min="5" max="5" width="16.3516" style="117" customWidth="1"/>
    <col min="6" max="6" width="16.3516" style="117" customWidth="1"/>
    <col min="7" max="7" width="16.3516" style="117" customWidth="1"/>
    <col min="8" max="8" width="15.6719" style="117" customWidth="1"/>
    <col min="9" max="9" width="16.3516" style="117" customWidth="1"/>
    <col min="10" max="10" width="16.3516" style="117" customWidth="1"/>
    <col min="11" max="11" width="16.3516" style="117" customWidth="1"/>
    <col min="12" max="12" width="16.3516" style="117" customWidth="1"/>
    <col min="13" max="13" width="16.3516" style="117" customWidth="1"/>
    <col min="14" max="14" width="16.3516" style="117" customWidth="1"/>
    <col min="15" max="15" width="16.3516" style="117" customWidth="1"/>
    <col min="16" max="16" width="16.3516" style="117" customWidth="1"/>
    <col min="17" max="17" width="16.3516" style="117" customWidth="1"/>
    <col min="18" max="18" width="16.3516" style="117" customWidth="1"/>
    <col min="19" max="19" width="16.3516" style="117" customWidth="1"/>
    <col min="20" max="20" width="16.3516" style="117" customWidth="1"/>
    <col min="21" max="256" width="16.3516" style="117" customWidth="1"/>
  </cols>
  <sheetData>
    <row r="1" ht="31" customHeight="1">
      <c r="A1" t="s" s="110">
        <v>24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2"/>
    </row>
    <row r="2" ht="32.05" customHeight="1">
      <c r="A2" t="s" s="19">
        <v>61</v>
      </c>
      <c r="B2" t="s" s="20">
        <v>69</v>
      </c>
      <c r="C2" t="s" s="16">
        <v>70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ht="20.05" customHeight="1">
      <c r="A3" t="s" s="8">
        <v>22</v>
      </c>
      <c r="B3" s="116">
        <v>38</v>
      </c>
      <c r="C3" s="10">
        <v>38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ht="20.05" customHeight="1">
      <c r="A4" t="s" s="8">
        <v>20</v>
      </c>
      <c r="B4" s="116">
        <v>83</v>
      </c>
      <c r="C4" s="10">
        <v>83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ht="32.05" customHeight="1">
      <c r="A5" t="s" s="8">
        <v>18</v>
      </c>
      <c r="B5" s="116">
        <v>31</v>
      </c>
      <c r="C5" s="10">
        <v>31</v>
      </c>
      <c r="D5" s="14"/>
      <c r="E5" s="14"/>
      <c r="F5" t="s" s="114">
        <v>71</v>
      </c>
      <c r="G5" t="s" s="114">
        <v>72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32.05" customHeight="1">
      <c r="A6" t="s" s="8">
        <v>16</v>
      </c>
      <c r="B6" s="116">
        <v>109</v>
      </c>
      <c r="C6" s="10">
        <v>109</v>
      </c>
      <c r="D6" s="14"/>
      <c r="E6" s="14"/>
      <c r="F6" t="s" s="114">
        <v>73</v>
      </c>
      <c r="G6" t="s" s="114">
        <v>74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ht="32.05" customHeight="1">
      <c r="A7" t="s" s="8">
        <v>14</v>
      </c>
      <c r="B7" s="116">
        <v>72</v>
      </c>
      <c r="C7" s="10">
        <v>72</v>
      </c>
      <c r="D7" s="14"/>
      <c r="E7" s="14"/>
      <c r="F7" t="s" s="114">
        <v>75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ht="32.05" customHeight="1">
      <c r="A8" t="s" s="8">
        <v>12</v>
      </c>
      <c r="B8" s="116">
        <v>59</v>
      </c>
      <c r="C8" s="10">
        <v>59</v>
      </c>
      <c r="D8" s="14"/>
      <c r="E8" s="14"/>
      <c r="F8" t="s" s="114">
        <v>76</v>
      </c>
      <c r="G8" t="s" s="114">
        <v>77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ht="20.05" customHeight="1">
      <c r="A9" s="11"/>
      <c r="B9" s="116">
        <f>SUM(B3,B4,B5,B6,B7,B8)</f>
        <v>392</v>
      </c>
      <c r="C9" s="10">
        <f>SUM(C3,C4,C5,C6,C7,C8)</f>
        <v>392</v>
      </c>
      <c r="D9" s="10">
        <f>SUM(B9,C9)</f>
        <v>784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ht="20.05" customHeight="1">
      <c r="A10" s="11"/>
      <c r="B10" s="12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ht="20.05" customHeight="1">
      <c r="A11" s="11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ht="20.05" customHeight="1">
      <c r="A12" t="s" s="8">
        <v>0</v>
      </c>
      <c r="B12" s="12"/>
      <c r="C12" t="s" s="118">
        <v>1</v>
      </c>
      <c r="D12" s="14"/>
      <c r="E12" s="14"/>
      <c r="F12" t="s" s="118">
        <v>2</v>
      </c>
      <c r="G12" s="14"/>
      <c r="H12" s="14"/>
      <c r="I12" t="s" s="118">
        <v>3</v>
      </c>
      <c r="J12" s="14"/>
      <c r="K12" s="14"/>
      <c r="L12" t="s" s="118">
        <v>4</v>
      </c>
      <c r="M12" s="14"/>
      <c r="N12" s="14"/>
      <c r="O12" t="s" s="118">
        <v>5</v>
      </c>
      <c r="P12" s="14"/>
      <c r="Q12" s="14"/>
      <c r="R12" t="s" s="118">
        <v>78</v>
      </c>
      <c r="S12" s="14"/>
      <c r="T12" s="14"/>
    </row>
    <row r="13" ht="20.05" customHeight="1">
      <c r="A13" t="s" s="19">
        <v>6</v>
      </c>
      <c r="B13" t="s" s="20">
        <v>7</v>
      </c>
      <c r="C13" t="s" s="16">
        <v>8</v>
      </c>
      <c r="D13" t="s" s="16">
        <v>9</v>
      </c>
      <c r="E13" t="s" s="16">
        <v>10</v>
      </c>
      <c r="F13" t="s" s="16">
        <v>8</v>
      </c>
      <c r="G13" t="s" s="16">
        <v>9</v>
      </c>
      <c r="H13" t="s" s="16">
        <v>10</v>
      </c>
      <c r="I13" t="s" s="16">
        <v>8</v>
      </c>
      <c r="J13" t="s" s="16">
        <v>9</v>
      </c>
      <c r="K13" t="s" s="16">
        <v>10</v>
      </c>
      <c r="L13" t="s" s="16">
        <v>8</v>
      </c>
      <c r="M13" t="s" s="16">
        <v>9</v>
      </c>
      <c r="N13" t="s" s="16">
        <v>10</v>
      </c>
      <c r="O13" t="s" s="16">
        <v>8</v>
      </c>
      <c r="P13" t="s" s="16">
        <v>9</v>
      </c>
      <c r="Q13" t="s" s="16">
        <v>10</v>
      </c>
      <c r="R13" t="s" s="16">
        <v>8</v>
      </c>
      <c r="S13" t="s" s="16">
        <v>9</v>
      </c>
      <c r="T13" t="s" s="16">
        <v>10</v>
      </c>
    </row>
    <row r="14" ht="56.05" customHeight="1">
      <c r="A14" t="s" s="8">
        <v>11</v>
      </c>
      <c r="B14" t="s" s="9">
        <v>12</v>
      </c>
      <c r="C14" s="10">
        <v>0.673</v>
      </c>
      <c r="D14" s="10">
        <v>0.627</v>
      </c>
      <c r="E14" s="10">
        <v>0.649</v>
      </c>
      <c r="F14" s="10">
        <v>0.704</v>
      </c>
      <c r="G14" s="10">
        <v>0.322</v>
      </c>
      <c r="H14" s="10">
        <v>0.442</v>
      </c>
      <c r="I14" s="10">
        <v>0.55</v>
      </c>
      <c r="J14" s="10">
        <v>0.373</v>
      </c>
      <c r="K14" s="10">
        <v>0.444</v>
      </c>
      <c r="L14" s="10">
        <v>0.597</v>
      </c>
      <c r="M14" s="10">
        <v>0.627</v>
      </c>
      <c r="N14" s="10">
        <v>0.612</v>
      </c>
      <c r="O14" s="10">
        <v>0.538</v>
      </c>
      <c r="P14" s="10">
        <v>0.847</v>
      </c>
      <c r="Q14" s="10">
        <v>0.658</v>
      </c>
      <c r="R14" s="10">
        <v>0.407</v>
      </c>
      <c r="S14" s="10">
        <v>0.417</v>
      </c>
      <c r="T14" s="10">
        <v>0.432</v>
      </c>
    </row>
    <row r="15" ht="56.05" customHeight="1">
      <c r="A15" t="s" s="8">
        <v>13</v>
      </c>
      <c r="B15" t="s" s="9">
        <v>14</v>
      </c>
      <c r="C15" s="10">
        <v>0.797</v>
      </c>
      <c r="D15" s="10">
        <v>0.764</v>
      </c>
      <c r="E15" s="10">
        <v>0.78</v>
      </c>
      <c r="F15" s="10">
        <v>0.879</v>
      </c>
      <c r="G15" s="10">
        <v>0.708</v>
      </c>
      <c r="H15" s="10">
        <v>0.785</v>
      </c>
      <c r="I15" s="10">
        <v>0.8070000000000001</v>
      </c>
      <c r="J15" s="10">
        <v>0.639</v>
      </c>
      <c r="K15" s="10">
        <v>0.713</v>
      </c>
      <c r="L15" s="10">
        <v>0.855</v>
      </c>
      <c r="M15" s="10">
        <v>0.736</v>
      </c>
      <c r="N15" s="10">
        <v>0.791</v>
      </c>
      <c r="O15" s="10">
        <v>0.458</v>
      </c>
      <c r="P15" s="10">
        <v>0.764</v>
      </c>
      <c r="Q15" s="10">
        <v>0.573</v>
      </c>
      <c r="R15" s="10">
        <v>0.585</v>
      </c>
      <c r="S15" s="10">
        <v>1</v>
      </c>
      <c r="T15" s="10">
        <v>0.738</v>
      </c>
    </row>
    <row r="16" ht="44.05" customHeight="1">
      <c r="A16" t="s" s="8">
        <v>15</v>
      </c>
      <c r="B16" t="s" s="9">
        <v>16</v>
      </c>
      <c r="C16" s="10">
        <v>0.6840000000000001</v>
      </c>
      <c r="D16" s="10">
        <v>0.596</v>
      </c>
      <c r="E16" s="10">
        <v>0.637</v>
      </c>
      <c r="F16" s="10">
        <v>0.803</v>
      </c>
      <c r="G16" s="10">
        <v>0.45</v>
      </c>
      <c r="H16" s="10">
        <v>0.576</v>
      </c>
      <c r="I16" s="10">
        <v>0.573</v>
      </c>
      <c r="J16" s="10">
        <v>0.431</v>
      </c>
      <c r="K16" s="10">
        <v>0.492</v>
      </c>
      <c r="L16" s="10">
        <v>0.608</v>
      </c>
      <c r="M16" s="10">
        <v>0.44</v>
      </c>
      <c r="N16" s="10">
        <v>0.511</v>
      </c>
      <c r="O16" s="10">
        <v>0.478</v>
      </c>
      <c r="P16" s="10">
        <v>0.697</v>
      </c>
      <c r="Q16" s="10">
        <v>0.5669999999999999</v>
      </c>
      <c r="R16" s="10">
        <v>0.582</v>
      </c>
      <c r="S16" s="10">
        <v>0.881</v>
      </c>
      <c r="T16" s="10">
        <v>0.701</v>
      </c>
    </row>
    <row r="17" ht="56.05" customHeight="1">
      <c r="A17" t="s" s="8">
        <v>17</v>
      </c>
      <c r="B17" t="s" s="9">
        <v>18</v>
      </c>
      <c r="C17" s="10">
        <v>0.68</v>
      </c>
      <c r="D17" s="10">
        <v>0.548</v>
      </c>
      <c r="E17" s="10">
        <v>0.607</v>
      </c>
      <c r="F17" s="10">
        <v>0.5629999999999999</v>
      </c>
      <c r="G17" s="10">
        <v>0.29</v>
      </c>
      <c r="H17" s="10">
        <v>0.383</v>
      </c>
      <c r="I17" s="10">
        <v>0.622</v>
      </c>
      <c r="J17" s="10">
        <v>0.742</v>
      </c>
      <c r="K17" s="10">
        <v>0.676</v>
      </c>
      <c r="L17" s="10">
        <v>0.625</v>
      </c>
      <c r="M17" s="10">
        <v>0.645</v>
      </c>
      <c r="N17" s="10">
        <v>0.635</v>
      </c>
      <c r="O17" s="10">
        <v>0.492</v>
      </c>
      <c r="P17" s="10">
        <v>0.968</v>
      </c>
      <c r="Q17" s="10">
        <v>0.652</v>
      </c>
      <c r="R17" s="10">
        <v>0.5639999999999999</v>
      </c>
      <c r="S17" s="10">
        <v>1</v>
      </c>
      <c r="T17" s="10">
        <v>0.721</v>
      </c>
    </row>
    <row r="18" ht="56.05" customHeight="1">
      <c r="A18" t="s" s="8">
        <v>19</v>
      </c>
      <c r="B18" t="s" s="9">
        <v>20</v>
      </c>
      <c r="C18" s="10">
        <v>0.711</v>
      </c>
      <c r="D18" s="10">
        <v>0.651</v>
      </c>
      <c r="E18" s="10">
        <v>0.679</v>
      </c>
      <c r="F18" s="10">
        <v>0.638</v>
      </c>
      <c r="G18" s="10">
        <v>0.614</v>
      </c>
      <c r="H18" s="10">
        <v>0.626</v>
      </c>
      <c r="I18" s="10">
        <v>0.613</v>
      </c>
      <c r="J18" s="10">
        <v>0.59</v>
      </c>
      <c r="K18" s="10">
        <v>0.601</v>
      </c>
      <c r="L18" s="10">
        <v>0.602</v>
      </c>
      <c r="M18" s="10">
        <v>0.639</v>
      </c>
      <c r="N18" s="10">
        <v>0.62</v>
      </c>
      <c r="O18" s="10">
        <v>0.5629999999999999</v>
      </c>
      <c r="P18" s="10">
        <v>0.964</v>
      </c>
      <c r="Q18" s="10">
        <v>0.711</v>
      </c>
      <c r="R18" s="10">
        <v>0.552</v>
      </c>
      <c r="S18" s="10">
        <v>0.952</v>
      </c>
      <c r="T18" s="10">
        <v>0.699</v>
      </c>
    </row>
    <row r="19" ht="68.05" customHeight="1">
      <c r="A19" t="s" s="8">
        <v>21</v>
      </c>
      <c r="B19" t="s" s="9">
        <v>22</v>
      </c>
      <c r="C19" s="10">
        <v>0.8100000000000001</v>
      </c>
      <c r="D19" s="10">
        <v>0.447</v>
      </c>
      <c r="E19" s="10">
        <v>0.576</v>
      </c>
      <c r="F19" s="10">
        <v>0.852</v>
      </c>
      <c r="G19" s="10">
        <v>0.605</v>
      </c>
      <c r="H19" s="10">
        <v>0.708</v>
      </c>
      <c r="I19" s="10">
        <v>0.667</v>
      </c>
      <c r="J19" s="10">
        <v>0.368</v>
      </c>
      <c r="K19" s="10">
        <v>0.475</v>
      </c>
      <c r="L19" s="10">
        <v>0.556</v>
      </c>
      <c r="M19" s="10">
        <v>0.395</v>
      </c>
      <c r="N19" s="10">
        <v>0.462</v>
      </c>
      <c r="O19" s="10">
        <v>0.441</v>
      </c>
      <c r="P19" s="10">
        <v>0.6840000000000001</v>
      </c>
      <c r="Q19" s="10">
        <v>0.536</v>
      </c>
      <c r="R19" s="10">
        <v>0.679</v>
      </c>
      <c r="S19" s="10">
        <v>0.947</v>
      </c>
      <c r="T19" s="10">
        <v>0.791</v>
      </c>
    </row>
    <row r="20" ht="20.05" customHeight="1">
      <c r="A20" s="11"/>
      <c r="B20" s="12"/>
      <c r="C20" s="13">
        <f>AVERAGE(C14,C15,C16,C17,C18,C19)</f>
        <v>0.7258333333333334</v>
      </c>
      <c r="D20" s="13">
        <f>AVERAGE(D14,D15,D16,D17,D18,D19)</f>
        <v>0.6055</v>
      </c>
      <c r="E20" s="13">
        <f>AVERAGE(E14,E15,E16,E17,E18,E19)</f>
        <v>0.6546666666666667</v>
      </c>
      <c r="F20" s="13">
        <f>AVERAGE(F15,F14,F16,F17,F18,F19)</f>
        <v>0.7398333333333333</v>
      </c>
      <c r="G20" s="13">
        <f>AVERAGE(G15,G14,G16,G17,G18,G19)</f>
        <v>0.4981666666666666</v>
      </c>
      <c r="H20" s="13">
        <f>AVERAGE(H15,H14,H16,H17,H18,H19)</f>
        <v>0.5866666666666666</v>
      </c>
      <c r="I20" s="13">
        <f>AVERAGE(I15,I14,I16,I17,I18,I19)</f>
        <v>0.6386666666666666</v>
      </c>
      <c r="J20" s="13">
        <f>AVERAGE(J15,J14,J16,J17,J18,J19)</f>
        <v>0.5238333333333333</v>
      </c>
      <c r="K20" s="13">
        <f>AVERAGE(K15,K14,K16,K17,K18,K19)</f>
        <v>0.5668333333333334</v>
      </c>
      <c r="L20" s="13">
        <f>AVERAGE(L15,L14,L16,L17,L18,L19)</f>
        <v>0.6405</v>
      </c>
      <c r="M20" s="13">
        <f>AVERAGE(M15,M14,M16,M17,M18,M19)</f>
        <v>0.5803333333333333</v>
      </c>
      <c r="N20" s="13">
        <f>AVERAGE(N15,N14,N16,N17,N18,N19)</f>
        <v>0.6051666666666667</v>
      </c>
      <c r="O20" s="13">
        <f>AVERAGE(O15,O14,O16,O17,O18,O19)</f>
        <v>0.4949999999999999</v>
      </c>
      <c r="P20" s="13">
        <f>AVERAGE(P15,P14,P16,P17,P18,P19)</f>
        <v>0.8206666666666668</v>
      </c>
      <c r="Q20" s="13">
        <f>AVERAGE(Q15,Q14,Q16,Q17,Q18,Q19)</f>
        <v>0.6161666666666666</v>
      </c>
      <c r="R20" s="13">
        <f>AVERAGE(R15,R14,R16,R17,R18,R19)</f>
        <v>0.5615</v>
      </c>
      <c r="S20" s="13">
        <f>AVERAGE(S15,S14,S16,S17,S18,S19)</f>
        <v>0.8661666666666666</v>
      </c>
      <c r="T20" s="13">
        <f>AVERAGE(T15,T14,T16,T17,T18,T19)</f>
        <v>0.6803333333333333</v>
      </c>
    </row>
    <row r="21" ht="20.05" customHeight="1">
      <c r="A21" s="11"/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t="20.05" customHeight="1">
      <c r="A22" t="s" s="8">
        <v>25</v>
      </c>
      <c r="B22" s="12"/>
      <c r="C22" t="s" s="118">
        <v>1</v>
      </c>
      <c r="D22" s="14"/>
      <c r="E22" s="14"/>
      <c r="F22" t="s" s="118">
        <v>2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t="20.05" customHeight="1">
      <c r="A23" t="s" s="19">
        <v>6</v>
      </c>
      <c r="B23" t="s" s="20">
        <v>7</v>
      </c>
      <c r="C23" t="s" s="16">
        <v>8</v>
      </c>
      <c r="D23" t="s" s="16">
        <v>9</v>
      </c>
      <c r="E23" t="s" s="16">
        <v>10</v>
      </c>
      <c r="F23" t="s" s="16">
        <v>8</v>
      </c>
      <c r="G23" t="s" s="16">
        <v>9</v>
      </c>
      <c r="H23" t="s" s="16">
        <v>10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t="56.05" customHeight="1">
      <c r="A24" t="s" s="8">
        <v>11</v>
      </c>
      <c r="B24" t="s" s="9">
        <v>12</v>
      </c>
      <c r="C24" s="10">
        <v>0.6850000000000001</v>
      </c>
      <c r="D24" s="10">
        <v>0.627</v>
      </c>
      <c r="E24" s="10">
        <v>0.655</v>
      </c>
      <c r="F24" s="10">
        <v>0.643</v>
      </c>
      <c r="G24" s="10">
        <v>0.305</v>
      </c>
      <c r="H24" s="10">
        <v>0.414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t="56.05" customHeight="1">
      <c r="A25" t="s" s="8">
        <v>13</v>
      </c>
      <c r="B25" t="s" s="9">
        <v>14</v>
      </c>
      <c r="C25" s="10">
        <v>0.761</v>
      </c>
      <c r="D25" s="10">
        <v>0.931</v>
      </c>
      <c r="E25" s="10">
        <v>0.838</v>
      </c>
      <c r="F25" s="10">
        <v>0.786</v>
      </c>
      <c r="G25" s="10">
        <v>0.764</v>
      </c>
      <c r="H25" s="10">
        <v>0.775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t="44.05" customHeight="1">
      <c r="A26" t="s" s="8">
        <v>15</v>
      </c>
      <c r="B26" t="s" s="9">
        <v>16</v>
      </c>
      <c r="C26" s="10">
        <v>0.623</v>
      </c>
      <c r="D26" s="10">
        <v>0.697</v>
      </c>
      <c r="E26" s="10">
        <v>0.658</v>
      </c>
      <c r="F26" s="10">
        <v>0.712</v>
      </c>
      <c r="G26" s="10">
        <v>0.339</v>
      </c>
      <c r="H26" s="10">
        <v>0.46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t="56.05" customHeight="1">
      <c r="A27" t="s" s="8">
        <v>17</v>
      </c>
      <c r="B27" t="s" s="9">
        <v>18</v>
      </c>
      <c r="C27" s="10">
        <v>0.778</v>
      </c>
      <c r="D27" s="10">
        <v>0.677</v>
      </c>
      <c r="E27" s="10">
        <v>0.724</v>
      </c>
      <c r="F27" s="10">
        <v>0.643</v>
      </c>
      <c r="G27" s="10">
        <v>0.29</v>
      </c>
      <c r="H27" s="10">
        <v>0.4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t="56.05" customHeight="1">
      <c r="A28" t="s" s="8">
        <v>19</v>
      </c>
      <c r="B28" t="s" s="9">
        <v>20</v>
      </c>
      <c r="C28" s="10">
        <v>0.632</v>
      </c>
      <c r="D28" s="10">
        <v>0.663</v>
      </c>
      <c r="E28" s="10">
        <v>0.647</v>
      </c>
      <c r="F28" s="10">
        <v>0.635</v>
      </c>
      <c r="G28" s="10">
        <v>0.651</v>
      </c>
      <c r="H28" s="10">
        <v>0.643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t="68.05" customHeight="1">
      <c r="A29" t="s" s="8">
        <v>21</v>
      </c>
      <c r="B29" t="s" s="9">
        <v>22</v>
      </c>
      <c r="C29" s="10">
        <v>0.8</v>
      </c>
      <c r="D29" s="10">
        <v>0.632</v>
      </c>
      <c r="E29" s="10">
        <v>0.706</v>
      </c>
      <c r="F29" s="10">
        <v>0.8100000000000001</v>
      </c>
      <c r="G29" s="10">
        <v>0.447</v>
      </c>
      <c r="H29" s="10">
        <v>0.576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t="20.05" customHeight="1">
      <c r="A30" s="11"/>
      <c r="B30" s="12"/>
      <c r="C30" s="13">
        <f>AVERAGE(C24,C25,C26,C27,C28,C29)</f>
        <v>0.7131666666666666</v>
      </c>
      <c r="D30" s="13">
        <f>AVERAGE(D24,D25,D26,D27,D28,D29)</f>
        <v>0.7044999999999999</v>
      </c>
      <c r="E30" s="13">
        <f>AVERAGE(E24,E25,E26,E27,E28,E29)</f>
        <v>0.7046666666666667</v>
      </c>
      <c r="F30" s="13">
        <f>AVERAGE(F25,F24,F26,F27,F28,F29)</f>
        <v>0.7048333333333332</v>
      </c>
      <c r="G30" s="13">
        <f>AVERAGE(G25,G24,G26,G27,G28,G29)</f>
        <v>0.466</v>
      </c>
      <c r="H30" s="13">
        <f>AVERAGE(H25,H24,H26,H27,H28,H29)</f>
        <v>0.5446666666666667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t="20.05" customHeight="1">
      <c r="A31" s="11"/>
      <c r="B31" s="12"/>
      <c r="C31" s="119"/>
      <c r="D31" s="14"/>
      <c r="E31" s="14"/>
      <c r="F31" s="119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t="20.05" customHeight="1">
      <c r="A32" t="s" s="8">
        <v>26</v>
      </c>
      <c r="B32" s="12"/>
      <c r="C32" t="s" s="118">
        <v>1</v>
      </c>
      <c r="D32" s="14"/>
      <c r="E32" s="14"/>
      <c r="F32" t="s" s="118">
        <v>2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t="20.05" customHeight="1">
      <c r="A33" t="s" s="19">
        <v>6</v>
      </c>
      <c r="B33" t="s" s="20">
        <v>7</v>
      </c>
      <c r="C33" t="s" s="16">
        <v>8</v>
      </c>
      <c r="D33" t="s" s="16">
        <v>9</v>
      </c>
      <c r="E33" t="s" s="16">
        <v>10</v>
      </c>
      <c r="F33" t="s" s="16">
        <v>8</v>
      </c>
      <c r="G33" t="s" s="16">
        <v>9</v>
      </c>
      <c r="H33" t="s" s="16">
        <v>10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t="56.05" customHeight="1">
      <c r="A34" t="s" s="8">
        <v>11</v>
      </c>
      <c r="B34" t="s" s="9">
        <v>12</v>
      </c>
      <c r="C34" s="10">
        <v>0.6919999999999999</v>
      </c>
      <c r="D34" s="10">
        <v>0.61</v>
      </c>
      <c r="E34" s="10">
        <v>0.649</v>
      </c>
      <c r="F34" s="10">
        <v>0.76</v>
      </c>
      <c r="G34" s="10">
        <v>0.322</v>
      </c>
      <c r="H34" s="10">
        <v>0.452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t="56.05" customHeight="1">
      <c r="A35" t="s" s="8">
        <v>13</v>
      </c>
      <c r="B35" t="s" s="9">
        <v>14</v>
      </c>
      <c r="C35" s="10">
        <v>0.725</v>
      </c>
      <c r="D35" s="10">
        <v>0.917</v>
      </c>
      <c r="E35" s="10">
        <v>0.8100000000000001</v>
      </c>
      <c r="F35" s="10">
        <v>0.8110000000000001</v>
      </c>
      <c r="G35" s="10">
        <v>0.417</v>
      </c>
      <c r="H35" s="10">
        <v>0.55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t="44.05" customHeight="1">
      <c r="A36" t="s" s="8">
        <v>15</v>
      </c>
      <c r="B36" t="s" s="9">
        <v>16</v>
      </c>
      <c r="C36" s="10">
        <v>0.433</v>
      </c>
      <c r="D36" s="10">
        <v>0.119</v>
      </c>
      <c r="E36" s="10">
        <v>0.187</v>
      </c>
      <c r="F36" s="10">
        <v>0.786</v>
      </c>
      <c r="G36" s="10">
        <v>0.303</v>
      </c>
      <c r="H36" s="10">
        <v>0.437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t="56.05" customHeight="1">
      <c r="A37" t="s" s="8">
        <v>17</v>
      </c>
      <c r="B37" t="s" s="9">
        <v>18</v>
      </c>
      <c r="C37" s="10">
        <v>0.667</v>
      </c>
      <c r="D37" s="10">
        <v>0.387</v>
      </c>
      <c r="E37" s="10">
        <v>0.49</v>
      </c>
      <c r="F37" s="10">
        <v>0.625</v>
      </c>
      <c r="G37" s="10">
        <v>0.323</v>
      </c>
      <c r="H37" s="10">
        <v>0.426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t="56.05" customHeight="1">
      <c r="A38" t="s" s="8">
        <v>19</v>
      </c>
      <c r="B38" t="s" s="9">
        <v>20</v>
      </c>
      <c r="C38" s="10">
        <v>0.6830000000000001</v>
      </c>
      <c r="D38" s="10">
        <v>0.675</v>
      </c>
      <c r="E38" s="10">
        <v>0.679</v>
      </c>
      <c r="F38" s="10">
        <v>0.627</v>
      </c>
      <c r="G38" s="10">
        <v>0.627</v>
      </c>
      <c r="H38" s="10">
        <v>0.627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t="68.05" customHeight="1">
      <c r="A39" t="s" s="8">
        <v>21</v>
      </c>
      <c r="B39" t="s" s="9">
        <v>22</v>
      </c>
      <c r="C39" s="10">
        <v>0.833</v>
      </c>
      <c r="D39" s="10">
        <v>0.526</v>
      </c>
      <c r="E39" s="10">
        <v>0.645</v>
      </c>
      <c r="F39" s="10">
        <v>0.714</v>
      </c>
      <c r="G39" s="10">
        <v>0.395</v>
      </c>
      <c r="H39" s="10">
        <v>0.508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t="20.05" customHeight="1">
      <c r="A40" s="11"/>
      <c r="B40" s="12"/>
      <c r="C40" s="13">
        <f>AVERAGE(C34,C35,C36,C37,C38,C39)</f>
        <v>0.6721666666666667</v>
      </c>
      <c r="D40" s="13">
        <f>AVERAGE(D34,D35,D36,D37,D38,D39)</f>
        <v>0.539</v>
      </c>
      <c r="E40" s="13">
        <f>AVERAGE(E34,E35,E36,E37,E38,E39)</f>
        <v>0.5766666666666668</v>
      </c>
      <c r="F40" s="13">
        <f>AVERAGE(F35,F34,F36,F37,F38,F39)</f>
        <v>0.7205</v>
      </c>
      <c r="G40" s="13">
        <f>AVERAGE(G35,G34,G36,G37,G38,G39)</f>
        <v>0.3978333333333333</v>
      </c>
      <c r="H40" s="13">
        <f>AVERAGE(H35,H34,H36,H37,H38,H39)</f>
        <v>0.5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t="20.05" customHeight="1">
      <c r="A41" s="11"/>
      <c r="B41" s="12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ht="20.05" customHeight="1">
      <c r="A42" t="s" s="8">
        <v>79</v>
      </c>
      <c r="B42" s="12"/>
      <c r="C42" t="s" s="118">
        <v>1</v>
      </c>
      <c r="D42" s="14"/>
      <c r="E42" s="14"/>
      <c r="F42" t="s" s="118">
        <v>2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ht="20.05" customHeight="1">
      <c r="A43" t="s" s="19">
        <v>6</v>
      </c>
      <c r="B43" t="s" s="20">
        <v>7</v>
      </c>
      <c r="C43" t="s" s="16">
        <v>8</v>
      </c>
      <c r="D43" t="s" s="16">
        <v>9</v>
      </c>
      <c r="E43" t="s" s="16">
        <v>10</v>
      </c>
      <c r="F43" t="s" s="16">
        <v>8</v>
      </c>
      <c r="G43" t="s" s="16">
        <v>9</v>
      </c>
      <c r="H43" t="s" s="16">
        <v>10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ht="56.05" customHeight="1">
      <c r="A44" t="s" s="8">
        <v>11</v>
      </c>
      <c r="B44" t="s" s="9">
        <v>12</v>
      </c>
      <c r="C44" s="10">
        <v>0.723</v>
      </c>
      <c r="D44" s="10">
        <v>0.576</v>
      </c>
      <c r="E44" s="10">
        <v>0.642</v>
      </c>
      <c r="F44" s="10">
        <v>0.739</v>
      </c>
      <c r="G44" s="10">
        <v>0.288</v>
      </c>
      <c r="H44" s="10">
        <v>0.415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ht="56.05" customHeight="1">
      <c r="A45" t="s" s="8">
        <v>13</v>
      </c>
      <c r="B45" t="s" s="9">
        <v>14</v>
      </c>
      <c r="C45" s="10">
        <v>0.781</v>
      </c>
      <c r="D45" s="10">
        <v>0.792</v>
      </c>
      <c r="E45" s="10">
        <v>0.786</v>
      </c>
      <c r="F45" s="10">
        <v>0.882</v>
      </c>
      <c r="G45" s="10">
        <v>0.833</v>
      </c>
      <c r="H45" s="10">
        <v>0.857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ht="44.05" customHeight="1">
      <c r="A46" t="s" s="8">
        <v>15</v>
      </c>
      <c r="B46" t="s" s="9">
        <v>16</v>
      </c>
      <c r="C46" s="10">
        <v>0.6840000000000001</v>
      </c>
      <c r="D46" s="10">
        <v>0.596</v>
      </c>
      <c r="E46" s="10">
        <v>0.637</v>
      </c>
      <c r="F46" s="10">
        <v>0.667</v>
      </c>
      <c r="G46" s="10">
        <v>0.312</v>
      </c>
      <c r="H46" s="10">
        <v>0.425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ht="56.05" customHeight="1">
      <c r="A47" t="s" s="8">
        <v>17</v>
      </c>
      <c r="B47" t="s" s="9">
        <v>18</v>
      </c>
      <c r="C47" s="10">
        <v>0.6919999999999999</v>
      </c>
      <c r="D47" s="10">
        <v>0.581</v>
      </c>
      <c r="E47" s="10">
        <v>0.632</v>
      </c>
      <c r="F47" s="10">
        <v>0.643</v>
      </c>
      <c r="G47" s="10">
        <v>0.29</v>
      </c>
      <c r="H47" s="10">
        <v>0.4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ht="56.05" customHeight="1">
      <c r="A48" t="s" s="8">
        <v>19</v>
      </c>
      <c r="B48" t="s" s="9">
        <v>20</v>
      </c>
      <c r="C48" s="10">
        <v>0.6870000000000001</v>
      </c>
      <c r="D48" s="10">
        <v>0.6870000000000001</v>
      </c>
      <c r="E48" s="10">
        <v>0.6870000000000001</v>
      </c>
      <c r="F48" s="10">
        <v>0.641</v>
      </c>
      <c r="G48" s="10">
        <v>0.602</v>
      </c>
      <c r="H48" s="10">
        <v>0.621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ht="68.05" customHeight="1">
      <c r="A49" t="s" s="8">
        <v>21</v>
      </c>
      <c r="B49" t="s" s="9">
        <v>22</v>
      </c>
      <c r="C49" s="10">
        <v>0.727</v>
      </c>
      <c r="D49" s="10">
        <v>0.632</v>
      </c>
      <c r="E49" s="10">
        <v>0.676</v>
      </c>
      <c r="F49" s="10">
        <v>0.793</v>
      </c>
      <c r="G49" s="10">
        <v>0.605</v>
      </c>
      <c r="H49" s="10">
        <v>0.6870000000000001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ht="20.05" customHeight="1">
      <c r="A50" s="11"/>
      <c r="B50" s="12"/>
      <c r="C50" s="13">
        <f>AVERAGE(C44,C45,C46,C47,C48,C49)</f>
        <v>0.7156666666666668</v>
      </c>
      <c r="D50" s="13">
        <f>AVERAGE(D44,D45,D46,D47,D48,D49)</f>
        <v>0.644</v>
      </c>
      <c r="E50" s="13">
        <f>AVERAGE(E44,E45,E46,E47,E48,E49)</f>
        <v>0.6766666666666667</v>
      </c>
      <c r="F50" s="13">
        <f>AVERAGE(F45,F44,F46,F47,F48,F49)</f>
        <v>0.7275</v>
      </c>
      <c r="G50" s="13">
        <f>AVERAGE(G45,G44,G46,G47,G48,G49)</f>
        <v>0.4883333333333333</v>
      </c>
      <c r="H50" s="13">
        <f>AVERAGE(H45,H44,H46,H47,H48,H49)</f>
        <v>0.5675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ht="20.05" customHeight="1">
      <c r="A51" s="11"/>
      <c r="B51" s="1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ht="20.05" customHeight="1">
      <c r="A52" t="s" s="8">
        <v>27</v>
      </c>
      <c r="B52" s="12"/>
      <c r="C52" t="s" s="118">
        <v>1</v>
      </c>
      <c r="D52" s="14"/>
      <c r="E52" s="14"/>
      <c r="F52" t="s" s="118">
        <v>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ht="20.05" customHeight="1">
      <c r="A53" t="s" s="19">
        <v>6</v>
      </c>
      <c r="B53" t="s" s="20">
        <v>7</v>
      </c>
      <c r="C53" t="s" s="16">
        <v>8</v>
      </c>
      <c r="D53" t="s" s="16">
        <v>9</v>
      </c>
      <c r="E53" t="s" s="16">
        <v>10</v>
      </c>
      <c r="F53" t="s" s="16">
        <v>8</v>
      </c>
      <c r="G53" t="s" s="16">
        <v>9</v>
      </c>
      <c r="H53" t="s" s="16">
        <v>10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ht="56.05" customHeight="1">
      <c r="A54" t="s" s="8">
        <v>11</v>
      </c>
      <c r="B54" t="s" s="9">
        <v>12</v>
      </c>
      <c r="C54" s="10">
        <v>0.759</v>
      </c>
      <c r="D54" s="10">
        <v>0.695</v>
      </c>
      <c r="E54" s="10">
        <v>0.726</v>
      </c>
      <c r="F54" s="10">
        <v>0.8</v>
      </c>
      <c r="G54" s="10">
        <v>0.339</v>
      </c>
      <c r="H54" s="10">
        <v>0.476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ht="56.05" customHeight="1">
      <c r="A55" t="s" s="8">
        <v>13</v>
      </c>
      <c r="B55" t="s" s="9">
        <v>14</v>
      </c>
      <c r="C55" s="10">
        <v>0.851</v>
      </c>
      <c r="D55" s="10">
        <v>0.792</v>
      </c>
      <c r="E55" s="10">
        <v>0.82</v>
      </c>
      <c r="F55" s="10">
        <v>0.828</v>
      </c>
      <c r="G55" s="10">
        <v>0.667</v>
      </c>
      <c r="H55" s="10">
        <v>0.738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ht="44.05" customHeight="1">
      <c r="A56" t="s" s="8">
        <v>15</v>
      </c>
      <c r="B56" t="s" s="9">
        <v>16</v>
      </c>
      <c r="C56" s="10">
        <v>0.727</v>
      </c>
      <c r="D56" s="10">
        <v>0.587</v>
      </c>
      <c r="E56" s="10">
        <v>0.65</v>
      </c>
      <c r="F56" s="10">
        <v>0.774</v>
      </c>
      <c r="G56" s="10">
        <v>0.44</v>
      </c>
      <c r="H56" s="10">
        <v>0.5610000000000001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ht="56.05" customHeight="1">
      <c r="A57" t="s" s="8">
        <v>17</v>
      </c>
      <c r="B57" t="s" s="9">
        <v>18</v>
      </c>
      <c r="C57" s="10">
        <v>0.68</v>
      </c>
      <c r="D57" s="10">
        <v>0.548</v>
      </c>
      <c r="E57" s="10">
        <v>0.607</v>
      </c>
      <c r="F57" s="10">
        <v>0.714</v>
      </c>
      <c r="G57" s="10">
        <v>0.323</v>
      </c>
      <c r="H57" s="10">
        <v>0.444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ht="56.05" customHeight="1">
      <c r="A58" t="s" s="8">
        <v>19</v>
      </c>
      <c r="B58" t="s" s="9">
        <v>20</v>
      </c>
      <c r="C58" s="10">
        <v>0.701</v>
      </c>
      <c r="D58" s="10">
        <v>0.651</v>
      </c>
      <c r="E58" s="10">
        <v>0.675</v>
      </c>
      <c r="F58" s="10">
        <v>0.63</v>
      </c>
      <c r="G58" s="10">
        <v>0.614</v>
      </c>
      <c r="H58" s="10">
        <v>0.622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ht="68.05" customHeight="1">
      <c r="A59" t="s" s="8">
        <v>21</v>
      </c>
      <c r="B59" t="s" s="9">
        <v>22</v>
      </c>
      <c r="C59" s="10">
        <v>0.55</v>
      </c>
      <c r="D59" s="10">
        <v>0.186</v>
      </c>
      <c r="E59" s="10">
        <v>0.278</v>
      </c>
      <c r="F59" s="10">
        <v>0.862</v>
      </c>
      <c r="G59" s="10">
        <v>0.658</v>
      </c>
      <c r="H59" s="10">
        <v>0.746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ht="20.05" customHeight="1">
      <c r="A60" s="11"/>
      <c r="B60" s="12"/>
      <c r="C60" s="13">
        <f>AVERAGE(C54,C55,C56,C57,C58,C59)</f>
        <v>0.7113333333333333</v>
      </c>
      <c r="D60" s="13">
        <f>AVERAGE(D54,D55,D56,D57,D58,D59)</f>
        <v>0.5764999999999999</v>
      </c>
      <c r="E60" s="13">
        <f>AVERAGE(E54,E55,E56,E57,E58,E59)</f>
        <v>0.626</v>
      </c>
      <c r="F60" s="13">
        <f>AVERAGE(F55,F54,F56,F57,F58,F59)</f>
        <v>0.7679999999999999</v>
      </c>
      <c r="G60" s="13">
        <f>AVERAGE(G55,G54,G56,G57,G58,G59)</f>
        <v>0.5068333333333334</v>
      </c>
      <c r="H60" s="13">
        <f>AVERAGE(H55,H54,H56,H57,H58,H59)</f>
        <v>0.5978333333333333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ht="20.05" customHeight="1">
      <c r="A61" s="11"/>
      <c r="B61" s="12"/>
      <c r="C61" s="119"/>
      <c r="D61" s="14"/>
      <c r="E61" s="14"/>
      <c r="F61" s="119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ht="20.05" customHeight="1">
      <c r="A62" t="s" s="8">
        <v>28</v>
      </c>
      <c r="B62" s="12"/>
      <c r="C62" t="s" s="118">
        <v>1</v>
      </c>
      <c r="D62" s="14"/>
      <c r="E62" s="14"/>
      <c r="F62" t="s" s="118">
        <v>2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ht="20.05" customHeight="1">
      <c r="A63" t="s" s="19">
        <v>6</v>
      </c>
      <c r="B63" t="s" s="20">
        <v>7</v>
      </c>
      <c r="C63" t="s" s="16">
        <v>8</v>
      </c>
      <c r="D63" t="s" s="16">
        <v>9</v>
      </c>
      <c r="E63" t="s" s="16">
        <v>10</v>
      </c>
      <c r="F63" t="s" s="16">
        <v>8</v>
      </c>
      <c r="G63" t="s" s="16">
        <v>9</v>
      </c>
      <c r="H63" t="s" s="16">
        <v>10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ht="56.05" customHeight="1">
      <c r="A64" t="s" s="8">
        <v>11</v>
      </c>
      <c r="B64" t="s" s="9">
        <v>12</v>
      </c>
      <c r="C64" s="10">
        <v>0.667</v>
      </c>
      <c r="D64" s="10">
        <v>0.542</v>
      </c>
      <c r="E64" s="10">
        <v>0.598</v>
      </c>
      <c r="F64" s="10">
        <v>0.55</v>
      </c>
      <c r="G64" s="10">
        <v>0.186</v>
      </c>
      <c r="H64" s="10">
        <v>0.278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ht="56.05" customHeight="1">
      <c r="A65" t="s" s="8">
        <v>13</v>
      </c>
      <c r="B65" t="s" s="9">
        <v>14</v>
      </c>
      <c r="C65" s="10">
        <v>0.694</v>
      </c>
      <c r="D65" s="10">
        <v>0.819</v>
      </c>
      <c r="E65" s="10">
        <v>0.752</v>
      </c>
      <c r="F65" s="10">
        <v>0.824</v>
      </c>
      <c r="G65" s="10">
        <v>0.778</v>
      </c>
      <c r="H65" s="10">
        <v>0.8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ht="44.05" customHeight="1">
      <c r="A66" t="s" s="8">
        <v>15</v>
      </c>
      <c r="B66" t="s" s="9">
        <v>16</v>
      </c>
      <c r="C66" s="10">
        <v>0.664</v>
      </c>
      <c r="D66" s="10">
        <v>0.6879999999999999</v>
      </c>
      <c r="E66" s="10">
        <v>0.676</v>
      </c>
      <c r="F66" s="10">
        <v>0.694</v>
      </c>
      <c r="G66" s="10">
        <v>0.624</v>
      </c>
      <c r="H66" s="10">
        <v>0.657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ht="56.05" customHeight="1">
      <c r="A67" t="s" s="8">
        <v>17</v>
      </c>
      <c r="B67" t="s" s="9">
        <v>18</v>
      </c>
      <c r="C67" s="10">
        <v>0.591</v>
      </c>
      <c r="D67" s="10">
        <v>0.419</v>
      </c>
      <c r="E67" s="10">
        <v>0.491</v>
      </c>
      <c r="F67" s="10">
        <v>0.579</v>
      </c>
      <c r="G67" s="10">
        <v>0.355</v>
      </c>
      <c r="H67" s="10">
        <v>0.44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ht="56.05" customHeight="1">
      <c r="A68" t="s" s="8">
        <v>19</v>
      </c>
      <c r="B68" t="s" s="9">
        <v>20</v>
      </c>
      <c r="C68" s="10">
        <v>0.744</v>
      </c>
      <c r="D68" s="10">
        <v>0.735</v>
      </c>
      <c r="E68" s="10">
        <v>0.739</v>
      </c>
      <c r="F68" s="10">
        <v>0.708</v>
      </c>
      <c r="G68" s="10">
        <v>0.554</v>
      </c>
      <c r="H68" s="10">
        <v>0.622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ht="68.05" customHeight="1">
      <c r="A69" t="s" s="8">
        <v>21</v>
      </c>
      <c r="B69" t="s" s="9">
        <v>22</v>
      </c>
      <c r="C69" s="10">
        <v>0.724</v>
      </c>
      <c r="D69" s="10">
        <v>0.553</v>
      </c>
      <c r="E69" s="10">
        <v>0.627</v>
      </c>
      <c r="F69" s="10">
        <v>0.783</v>
      </c>
      <c r="G69" s="10">
        <v>0.474</v>
      </c>
      <c r="H69" s="10">
        <v>0.59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ht="20.05" customHeight="1">
      <c r="A70" s="11"/>
      <c r="B70" s="12"/>
      <c r="C70" s="13">
        <f>AVERAGE(C64,C65,C66,C67,C68,C69)</f>
        <v>0.6806666666666666</v>
      </c>
      <c r="D70" s="13">
        <f>AVERAGE(D64,D65,D66,D67,D68,D69)</f>
        <v>0.626</v>
      </c>
      <c r="E70" s="13">
        <f>AVERAGE(E64,E65,E66,E67,E68,E69)</f>
        <v>0.6471666666666667</v>
      </c>
      <c r="F70" s="13">
        <f>AVERAGE(F65,F64,F66,F67,F68,F69)</f>
        <v>0.6896666666666668</v>
      </c>
      <c r="G70" s="13">
        <f>AVERAGE(G65,G64,G66,G67,G68,G69)</f>
        <v>0.4951666666666667</v>
      </c>
      <c r="H70" s="13">
        <f>AVERAGE(H65,H64,H66,H67,H68,H69)</f>
        <v>0.5645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ht="20.05" customHeight="1">
      <c r="A71" s="11"/>
      <c r="B71" s="12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ht="20.05" customHeight="1">
      <c r="A72" t="s" s="8">
        <v>29</v>
      </c>
      <c r="B72" s="12"/>
      <c r="C72" t="s" s="118">
        <v>1</v>
      </c>
      <c r="D72" s="14"/>
      <c r="E72" s="14"/>
      <c r="F72" t="s" s="118">
        <v>2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ht="20.05" customHeight="1">
      <c r="A73" t="s" s="19">
        <v>6</v>
      </c>
      <c r="B73" t="s" s="20">
        <v>7</v>
      </c>
      <c r="C73" t="s" s="16">
        <v>8</v>
      </c>
      <c r="D73" t="s" s="16">
        <v>9</v>
      </c>
      <c r="E73" t="s" s="16">
        <v>10</v>
      </c>
      <c r="F73" t="s" s="16">
        <v>8</v>
      </c>
      <c r="G73" t="s" s="16">
        <v>9</v>
      </c>
      <c r="H73" t="s" s="16">
        <v>10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ht="56.05" customHeight="1">
      <c r="A74" t="s" s="8">
        <v>11</v>
      </c>
      <c r="B74" t="s" s="9">
        <v>12</v>
      </c>
      <c r="C74" s="10">
        <v>0.754</v>
      </c>
      <c r="D74" s="10">
        <v>0.78</v>
      </c>
      <c r="E74" s="10">
        <v>0.767</v>
      </c>
      <c r="F74" s="10">
        <v>0.733</v>
      </c>
      <c r="G74" s="10">
        <v>0.373</v>
      </c>
      <c r="H74" s="10">
        <v>0.494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ht="56.05" customHeight="1">
      <c r="A75" t="s" s="8">
        <v>13</v>
      </c>
      <c r="B75" t="s" s="9">
        <v>14</v>
      </c>
      <c r="C75" s="10">
        <v>0.797</v>
      </c>
      <c r="D75" s="10">
        <v>0.764</v>
      </c>
      <c r="E75" s="10">
        <v>0.78</v>
      </c>
      <c r="F75" s="10">
        <v>0.86</v>
      </c>
      <c r="G75" s="10">
        <v>0.681</v>
      </c>
      <c r="H75" s="10">
        <v>0.76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ht="44.05" customHeight="1">
      <c r="A76" t="s" s="8">
        <v>15</v>
      </c>
      <c r="B76" t="s" s="9">
        <v>16</v>
      </c>
      <c r="C76" s="10">
        <v>0.6840000000000001</v>
      </c>
      <c r="D76" s="10">
        <v>0.596</v>
      </c>
      <c r="E76" s="10">
        <v>0.637</v>
      </c>
      <c r="F76" s="10">
        <v>0.8100000000000001</v>
      </c>
      <c r="G76" s="10">
        <v>0.468</v>
      </c>
      <c r="H76" s="10">
        <v>0.593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ht="56.05" customHeight="1">
      <c r="A77" t="s" s="8">
        <v>17</v>
      </c>
      <c r="B77" t="s" s="9">
        <v>18</v>
      </c>
      <c r="C77" s="10">
        <v>0.68</v>
      </c>
      <c r="D77" s="10">
        <v>0.548</v>
      </c>
      <c r="E77" s="10">
        <v>0.607</v>
      </c>
      <c r="F77" s="10">
        <v>0.6919999999999999</v>
      </c>
      <c r="G77" s="10">
        <v>0.29</v>
      </c>
      <c r="H77" s="10">
        <v>0.409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ht="56.05" customHeight="1">
      <c r="A78" t="s" s="8">
        <v>19</v>
      </c>
      <c r="B78" t="s" s="9">
        <v>20</v>
      </c>
      <c r="C78" s="10">
        <v>0.6879999999999999</v>
      </c>
      <c r="D78" s="10">
        <v>0.663</v>
      </c>
      <c r="E78" s="10">
        <v>0.675</v>
      </c>
      <c r="F78" s="10">
        <v>0.671</v>
      </c>
      <c r="G78" s="10">
        <v>0.614</v>
      </c>
      <c r="H78" s="10">
        <v>0.642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ht="68.05" customHeight="1">
      <c r="A79" t="s" s="8">
        <v>21</v>
      </c>
      <c r="B79" t="s" s="9">
        <v>22</v>
      </c>
      <c r="C79" s="10">
        <v>0.8100000000000001</v>
      </c>
      <c r="D79" s="10">
        <v>0.447</v>
      </c>
      <c r="E79" s="10">
        <v>0.576</v>
      </c>
      <c r="F79" s="10">
        <v>0.792</v>
      </c>
      <c r="G79" s="10">
        <v>0.5</v>
      </c>
      <c r="H79" s="10">
        <v>0.613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ht="20.05" customHeight="1">
      <c r="A80" s="11"/>
      <c r="B80" s="12"/>
      <c r="C80" s="13">
        <f>AVERAGE(C74,C75,C76,C77,C78,C79)</f>
        <v>0.7355</v>
      </c>
      <c r="D80" s="13">
        <f>AVERAGE(D74,D75,D76,D77,D78,D79)</f>
        <v>0.633</v>
      </c>
      <c r="E80" s="13">
        <f>AVERAGE(E74,E75,E76,E77,E78,E79)</f>
        <v>0.6736666666666666</v>
      </c>
      <c r="F80" s="13">
        <f>AVERAGE(F75,F74,F76,F77,F78,F79)</f>
        <v>0.7596666666666666</v>
      </c>
      <c r="G80" s="13">
        <f>AVERAGE(G75,G74,G76,G77,G78,G79)</f>
        <v>0.4876666666666667</v>
      </c>
      <c r="H80" s="13">
        <f>AVERAGE(H75,H74,H76,H77,H78,H79)</f>
        <v>0.5851666666666666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ht="20.05" customHeight="1">
      <c r="A81" s="11"/>
      <c r="B81" s="12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ht="20.05" customHeight="1">
      <c r="A82" t="s" s="8">
        <v>80</v>
      </c>
      <c r="B82" s="12"/>
      <c r="C82" t="s" s="118">
        <v>1</v>
      </c>
      <c r="D82" s="14"/>
      <c r="E82" s="14"/>
      <c r="F82" t="s" s="118">
        <v>2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ht="20.05" customHeight="1">
      <c r="A83" t="s" s="19">
        <v>6</v>
      </c>
      <c r="B83" t="s" s="20">
        <v>7</v>
      </c>
      <c r="C83" t="s" s="16">
        <v>8</v>
      </c>
      <c r="D83" t="s" s="16">
        <v>9</v>
      </c>
      <c r="E83" t="s" s="16">
        <v>10</v>
      </c>
      <c r="F83" t="s" s="16">
        <v>8</v>
      </c>
      <c r="G83" t="s" s="16">
        <v>9</v>
      </c>
      <c r="H83" t="s" s="16">
        <v>10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ht="56.05" customHeight="1">
      <c r="A84" t="s" s="8">
        <v>11</v>
      </c>
      <c r="B84" t="s" s="9">
        <v>12</v>
      </c>
      <c r="C84" s="10">
        <v>0.712</v>
      </c>
      <c r="D84" s="10">
        <v>0.627</v>
      </c>
      <c r="E84" s="10">
        <v>0.667</v>
      </c>
      <c r="F84" s="10">
        <v>0.8</v>
      </c>
      <c r="G84" s="10">
        <v>0.407</v>
      </c>
      <c r="H84" s="10">
        <v>0.539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ht="56.05" customHeight="1">
      <c r="A85" t="s" s="8">
        <v>13</v>
      </c>
      <c r="B85" t="s" s="9">
        <v>14</v>
      </c>
      <c r="C85" s="10">
        <v>0.897</v>
      </c>
      <c r="D85" s="10">
        <v>0.722</v>
      </c>
      <c r="E85" s="10">
        <v>0.8</v>
      </c>
      <c r="F85" s="10">
        <v>0.833</v>
      </c>
      <c r="G85" s="10">
        <v>0.764</v>
      </c>
      <c r="H85" s="10">
        <v>0.797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ht="44.05" customHeight="1">
      <c r="A86" t="s" s="8">
        <v>15</v>
      </c>
      <c r="B86" t="s" s="9">
        <v>16</v>
      </c>
      <c r="C86" s="10">
        <v>0.695</v>
      </c>
      <c r="D86" s="10">
        <v>0.606</v>
      </c>
      <c r="E86" s="10">
        <v>0.647</v>
      </c>
      <c r="F86" s="10">
        <v>0.776</v>
      </c>
      <c r="G86" s="10">
        <v>0.413</v>
      </c>
      <c r="H86" s="10">
        <v>0.539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ht="56.05" customHeight="1">
      <c r="A87" t="s" s="8">
        <v>17</v>
      </c>
      <c r="B87" t="s" s="9">
        <v>18</v>
      </c>
      <c r="C87" s="10">
        <v>0.652</v>
      </c>
      <c r="D87" s="10">
        <v>0.484</v>
      </c>
      <c r="E87" s="10">
        <v>0.556</v>
      </c>
      <c r="F87" s="10">
        <v>0.714</v>
      </c>
      <c r="G87" s="10">
        <v>0.484</v>
      </c>
      <c r="H87" s="10">
        <v>0.577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ht="56.05" customHeight="1">
      <c r="A88" t="s" s="8">
        <v>19</v>
      </c>
      <c r="B88" t="s" s="9">
        <v>20</v>
      </c>
      <c r="C88" s="10">
        <v>0.655</v>
      </c>
      <c r="D88" s="10">
        <v>0.6870000000000001</v>
      </c>
      <c r="E88" s="10">
        <v>0.671</v>
      </c>
      <c r="F88" s="10">
        <v>0.634</v>
      </c>
      <c r="G88" s="10">
        <v>0.627</v>
      </c>
      <c r="H88" s="10">
        <v>0.63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ht="68.05" customHeight="1">
      <c r="A89" t="s" s="8">
        <v>21</v>
      </c>
      <c r="B89" t="s" s="9">
        <v>22</v>
      </c>
      <c r="C89" s="10">
        <v>0.727</v>
      </c>
      <c r="D89" s="10">
        <v>0.632</v>
      </c>
      <c r="E89" s="10">
        <v>0.676</v>
      </c>
      <c r="F89" s="10">
        <v>0.8</v>
      </c>
      <c r="G89" s="10">
        <v>0.421</v>
      </c>
      <c r="H89" s="10">
        <v>0.552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ht="20.05" customHeight="1">
      <c r="A90" s="11"/>
      <c r="B90" s="12"/>
      <c r="C90" s="13">
        <f>AVERAGE(C84,C85,C86,C87,C88,C89)</f>
        <v>0.723</v>
      </c>
      <c r="D90" s="13">
        <f>AVERAGE(D84,D85,D86,D87,D88,D89)</f>
        <v>0.6263333333333334</v>
      </c>
      <c r="E90" s="13">
        <f>AVERAGE(E84,E85,E86,E87,E88,E89)</f>
        <v>0.6695000000000001</v>
      </c>
      <c r="F90" s="13">
        <f>AVERAGE(F85,F84,F86,F87,F88,F89)</f>
        <v>0.7595</v>
      </c>
      <c r="G90" s="13">
        <f>AVERAGE(G85,G84,G86,G87,G88,G89)</f>
        <v>0.5193333333333333</v>
      </c>
      <c r="H90" s="13">
        <f>AVERAGE(H85,H84,H86,H87,H88,H89)</f>
        <v>0.6056666666666667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ht="20.05" customHeight="1">
      <c r="A91" s="11"/>
      <c r="B91" s="12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ht="20.05" customHeight="1">
      <c r="A92" t="s" s="8">
        <v>23</v>
      </c>
      <c r="B92" s="12"/>
      <c r="C92" t="s" s="118">
        <v>1</v>
      </c>
      <c r="D92" s="14"/>
      <c r="E92" s="14"/>
      <c r="F92" t="s" s="118">
        <v>2</v>
      </c>
      <c r="G92" s="14"/>
      <c r="H92" s="14"/>
      <c r="I92" t="s" s="118">
        <v>3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ht="20.05" customHeight="1">
      <c r="A93" t="s" s="19">
        <v>6</v>
      </c>
      <c r="B93" t="s" s="20">
        <v>7</v>
      </c>
      <c r="C93" t="s" s="16">
        <v>8</v>
      </c>
      <c r="D93" t="s" s="16">
        <v>9</v>
      </c>
      <c r="E93" t="s" s="16">
        <v>10</v>
      </c>
      <c r="F93" t="s" s="16">
        <v>8</v>
      </c>
      <c r="G93" t="s" s="16">
        <v>9</v>
      </c>
      <c r="H93" t="s" s="16">
        <v>10</v>
      </c>
      <c r="I93" t="s" s="16">
        <v>8</v>
      </c>
      <c r="J93" t="s" s="16">
        <v>9</v>
      </c>
      <c r="K93" t="s" s="16">
        <v>10</v>
      </c>
      <c r="L93" s="14"/>
      <c r="M93" s="14"/>
      <c r="N93" s="14"/>
      <c r="O93" s="14"/>
      <c r="P93" s="14"/>
      <c r="Q93" s="14"/>
      <c r="R93" s="14"/>
      <c r="S93" s="14"/>
      <c r="T93" s="14"/>
    </row>
    <row r="94" ht="56.05" customHeight="1">
      <c r="A94" t="s" s="8">
        <v>11</v>
      </c>
      <c r="B94" t="s" s="9">
        <v>12</v>
      </c>
      <c r="C94" s="10">
        <v>0.519</v>
      </c>
      <c r="D94" s="10">
        <v>0.712</v>
      </c>
      <c r="E94" s="10">
        <v>0.6</v>
      </c>
      <c r="F94" s="10">
        <v>0.531</v>
      </c>
      <c r="G94" s="10">
        <v>0.288</v>
      </c>
      <c r="H94" s="10">
        <v>0.374</v>
      </c>
      <c r="I94" s="10">
        <v>0.522</v>
      </c>
      <c r="J94" s="10">
        <v>0.407</v>
      </c>
      <c r="K94" s="10">
        <v>0.457</v>
      </c>
      <c r="L94" s="14"/>
      <c r="M94" s="14"/>
      <c r="N94" s="14"/>
      <c r="O94" s="14"/>
      <c r="P94" s="14"/>
      <c r="Q94" s="14"/>
      <c r="R94" s="14"/>
      <c r="S94" s="14"/>
      <c r="T94" s="14"/>
    </row>
    <row r="95" ht="56.05" customHeight="1">
      <c r="A95" t="s" s="8">
        <v>13</v>
      </c>
      <c r="B95" t="s" s="9">
        <v>14</v>
      </c>
      <c r="C95" s="10">
        <v>0.642</v>
      </c>
      <c r="D95" s="10">
        <v>0.722</v>
      </c>
      <c r="E95" s="10">
        <v>0.68</v>
      </c>
      <c r="F95" s="10">
        <v>0.276</v>
      </c>
      <c r="G95" s="10">
        <v>0.111</v>
      </c>
      <c r="H95" s="10">
        <v>0.158</v>
      </c>
      <c r="I95" s="10">
        <v>0.487</v>
      </c>
      <c r="J95" s="10">
        <v>0.264</v>
      </c>
      <c r="K95" s="10">
        <v>0.342</v>
      </c>
      <c r="L95" s="14"/>
      <c r="M95" s="14"/>
      <c r="N95" s="14"/>
      <c r="O95" s="14"/>
      <c r="P95" s="14"/>
      <c r="Q95" s="14"/>
      <c r="R95" s="14"/>
      <c r="S95" s="14"/>
      <c r="T95" s="14"/>
    </row>
    <row r="96" ht="44.05" customHeight="1">
      <c r="A96" t="s" s="8">
        <v>15</v>
      </c>
      <c r="B96" t="s" s="9">
        <v>16</v>
      </c>
      <c r="C96" s="10">
        <v>0.496</v>
      </c>
      <c r="D96" s="10">
        <v>0.5600000000000001</v>
      </c>
      <c r="E96" s="10">
        <v>0.526</v>
      </c>
      <c r="F96" s="10">
        <v>0.544</v>
      </c>
      <c r="G96" s="10">
        <v>0.45</v>
      </c>
      <c r="H96" s="10">
        <v>0.492</v>
      </c>
      <c r="I96" s="10">
        <v>0.473</v>
      </c>
      <c r="J96" s="10">
        <v>0.477</v>
      </c>
      <c r="K96" s="10">
        <v>0.475</v>
      </c>
      <c r="L96" s="14"/>
      <c r="M96" s="14"/>
      <c r="N96" s="14"/>
      <c r="O96" s="14"/>
      <c r="P96" s="14"/>
      <c r="Q96" s="14"/>
      <c r="R96" s="14"/>
      <c r="S96" s="14"/>
      <c r="T96" s="14"/>
    </row>
    <row r="97" ht="56.05" customHeight="1">
      <c r="A97" t="s" s="8">
        <v>17</v>
      </c>
      <c r="B97" t="s" s="9">
        <v>18</v>
      </c>
      <c r="C97" s="10">
        <v>0.467</v>
      </c>
      <c r="D97" s="10">
        <v>0.226</v>
      </c>
      <c r="E97" s="10">
        <v>0.304</v>
      </c>
      <c r="F97" s="10">
        <v>0.364</v>
      </c>
      <c r="G97" s="10">
        <v>0.129</v>
      </c>
      <c r="H97" s="10">
        <v>0.19</v>
      </c>
      <c r="I97" s="10">
        <v>0.353</v>
      </c>
      <c r="J97" s="10">
        <v>0.194</v>
      </c>
      <c r="K97" s="10">
        <v>0.25</v>
      </c>
      <c r="L97" s="14"/>
      <c r="M97" s="14"/>
      <c r="N97" s="14"/>
      <c r="O97" s="14"/>
      <c r="P97" s="14"/>
      <c r="Q97" s="14"/>
      <c r="R97" s="14"/>
      <c r="S97" s="14"/>
      <c r="T97" s="14"/>
    </row>
    <row r="98" ht="56.05" customHeight="1">
      <c r="A98" t="s" s="8">
        <v>19</v>
      </c>
      <c r="B98" t="s" s="9">
        <v>20</v>
      </c>
      <c r="C98" s="10">
        <v>0.718</v>
      </c>
      <c r="D98" s="10">
        <v>0.337</v>
      </c>
      <c r="E98" s="10">
        <v>0.459</v>
      </c>
      <c r="F98" s="10">
        <v>0.547</v>
      </c>
      <c r="G98" s="10">
        <v>0.349</v>
      </c>
      <c r="H98" s="10">
        <v>0.426</v>
      </c>
      <c r="I98" s="10">
        <v>0.576</v>
      </c>
      <c r="J98" s="10">
        <v>0.458</v>
      </c>
      <c r="K98" s="10">
        <v>0.51</v>
      </c>
      <c r="L98" s="14"/>
      <c r="M98" s="14"/>
      <c r="N98" s="14"/>
      <c r="O98" s="14"/>
      <c r="P98" s="14"/>
      <c r="Q98" s="14"/>
      <c r="R98" s="14"/>
      <c r="S98" s="14"/>
      <c r="T98" s="14"/>
    </row>
    <row r="99" ht="68.05" customHeight="1">
      <c r="A99" t="s" s="8">
        <v>21</v>
      </c>
      <c r="B99" t="s" s="9">
        <v>22</v>
      </c>
      <c r="C99" s="10">
        <v>0.5</v>
      </c>
      <c r="D99" s="10">
        <v>0.605</v>
      </c>
      <c r="E99" s="10">
        <v>0.548</v>
      </c>
      <c r="F99" s="10">
        <v>0.769</v>
      </c>
      <c r="G99" s="10">
        <v>0.526</v>
      </c>
      <c r="H99" s="10">
        <v>0.625</v>
      </c>
      <c r="I99" s="10">
        <v>0.6</v>
      </c>
      <c r="J99" s="10">
        <v>0.474</v>
      </c>
      <c r="K99" s="10">
        <v>0.529</v>
      </c>
      <c r="L99" s="14"/>
      <c r="M99" s="14"/>
      <c r="N99" s="14"/>
      <c r="O99" s="14"/>
      <c r="P99" s="14"/>
      <c r="Q99" s="14"/>
      <c r="R99" s="14"/>
      <c r="S99" s="14"/>
      <c r="T99" s="14"/>
    </row>
    <row r="100" ht="20.05" customHeight="1">
      <c r="A100" s="11"/>
      <c r="B100" s="12"/>
      <c r="C100" s="13">
        <f>AVERAGE(C94,C95,C96,C97,C98,C99)</f>
        <v>0.5570000000000001</v>
      </c>
      <c r="D100" s="13">
        <f>AVERAGE(D94,D95,D96,D97,D98,D99)</f>
        <v>0.527</v>
      </c>
      <c r="E100" s="13">
        <f>AVERAGE(E94,E95,E96,E97,E98,E99)</f>
        <v>0.5195</v>
      </c>
      <c r="F100" s="13">
        <f>AVERAGE(F95,F94,F96,F97,F98,F99)</f>
        <v>0.5051666666666667</v>
      </c>
      <c r="G100" s="13">
        <f>AVERAGE(G95,G94,G96,G97,G98,G99)</f>
        <v>0.3088333333333333</v>
      </c>
      <c r="H100" s="13">
        <f>AVERAGE(H95,H94,H96,H97,H98,H99)</f>
        <v>0.3774999999999999</v>
      </c>
      <c r="I100" s="13">
        <f>AVERAGE(I95,I94,I96,I97,I98,I99)</f>
        <v>0.5018333333333332</v>
      </c>
      <c r="J100" s="13">
        <f>AVERAGE(J95,J94,J96,J97,J98,J99)</f>
        <v>0.379</v>
      </c>
      <c r="K100" s="13">
        <f>AVERAGE(K95,K94,K96,K97,K98,K99)</f>
        <v>0.4271666666666666</v>
      </c>
      <c r="L100" s="14"/>
      <c r="M100" s="14"/>
      <c r="N100" s="14"/>
      <c r="O100" s="14"/>
      <c r="P100" s="14"/>
      <c r="Q100" s="14"/>
      <c r="R100" s="14"/>
      <c r="S100" s="14"/>
      <c r="T100" s="14"/>
    </row>
    <row r="101" ht="20.05" customHeight="1">
      <c r="A101" s="11"/>
      <c r="B101" s="12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ht="20.05" customHeight="1">
      <c r="A102" s="11"/>
      <c r="B102" s="12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ht="20.05" customHeight="1">
      <c r="A103" s="11"/>
      <c r="B103" s="12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ht="20.05" customHeight="1">
      <c r="A104" s="11"/>
      <c r="B104" s="12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ht="20.05" customHeight="1">
      <c r="A105" s="11"/>
      <c r="B105" s="12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20.05" customHeight="1">
      <c r="A106" s="11"/>
      <c r="B106" s="12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ht="20.05" customHeight="1">
      <c r="A107" s="11"/>
      <c r="B107" s="12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ht="32.05" customHeight="1">
      <c r="A108" t="s" s="8">
        <v>61</v>
      </c>
      <c r="B108" t="s" s="113">
        <v>62</v>
      </c>
      <c r="C108" s="14"/>
      <c r="D108" t="s" s="120">
        <v>81</v>
      </c>
      <c r="E108" t="s" s="120">
        <v>82</v>
      </c>
      <c r="F108" t="s" s="114">
        <v>63</v>
      </c>
      <c r="G108" s="14"/>
      <c r="H108" t="s" s="120">
        <v>81</v>
      </c>
      <c r="I108" t="s" s="120">
        <v>82</v>
      </c>
      <c r="J108" t="s" s="114">
        <v>64</v>
      </c>
      <c r="K108" s="14"/>
      <c r="L108" t="s" s="114">
        <v>81</v>
      </c>
      <c r="M108" t="s" s="114">
        <v>82</v>
      </c>
      <c r="N108" s="14"/>
      <c r="O108" s="14"/>
      <c r="P108" s="14"/>
      <c r="Q108" s="14"/>
      <c r="R108" s="14"/>
      <c r="S108" s="14"/>
      <c r="T108" s="14"/>
    </row>
    <row r="109" ht="20.05" customHeight="1">
      <c r="A109" t="s" s="8">
        <v>22</v>
      </c>
      <c r="B109" s="116">
        <v>38</v>
      </c>
      <c r="C109" s="10">
        <f>B120*B109</f>
        <v>2.035714285714286</v>
      </c>
      <c r="D109" s="121">
        <v>89</v>
      </c>
      <c r="E109" s="121">
        <v>55</v>
      </c>
      <c r="F109" s="10">
        <v>20</v>
      </c>
      <c r="G109" s="10">
        <f>F120*F109</f>
        <v>2.013422818791946</v>
      </c>
      <c r="H109" s="121">
        <v>67</v>
      </c>
      <c r="I109" s="121">
        <v>92</v>
      </c>
      <c r="J109" s="10">
        <v>8</v>
      </c>
      <c r="K109" s="10">
        <f>J120*J109</f>
        <v>1.126760563380282</v>
      </c>
      <c r="L109" s="10">
        <v>96</v>
      </c>
      <c r="M109" s="14"/>
      <c r="N109" s="14"/>
      <c r="O109" s="14"/>
      <c r="P109" s="14"/>
      <c r="Q109" s="14"/>
      <c r="R109" s="14"/>
      <c r="S109" s="14"/>
      <c r="T109" s="14"/>
    </row>
    <row r="110" ht="20.05" customHeight="1">
      <c r="A110" t="s" s="8">
        <v>20</v>
      </c>
      <c r="B110" s="116">
        <v>83</v>
      </c>
      <c r="C110" s="10">
        <f>B120*B110</f>
        <v>4.446428571428571</v>
      </c>
      <c r="D110" t="s" s="122">
        <v>83</v>
      </c>
      <c r="E110" s="121">
        <v>45</v>
      </c>
      <c r="F110" s="10">
        <v>25</v>
      </c>
      <c r="G110" s="10">
        <f>F120*F110</f>
        <v>2.516778523489933</v>
      </c>
      <c r="H110" t="s" s="122">
        <v>84</v>
      </c>
      <c r="I110" s="115"/>
      <c r="J110" s="10">
        <v>17</v>
      </c>
      <c r="K110" s="10">
        <f>J120*J110</f>
        <v>2.394366197183099</v>
      </c>
      <c r="L110" t="s" s="114">
        <v>85</v>
      </c>
      <c r="M110" s="14"/>
      <c r="N110" s="14"/>
      <c r="O110" s="14"/>
      <c r="P110" s="14"/>
      <c r="Q110" s="14"/>
      <c r="R110" s="14"/>
      <c r="S110" s="14"/>
      <c r="T110" s="14"/>
    </row>
    <row r="111" ht="20.05" customHeight="1">
      <c r="A111" t="s" s="8">
        <v>18</v>
      </c>
      <c r="B111" s="116">
        <v>31</v>
      </c>
      <c r="C111" s="10">
        <f>B120*B111</f>
        <v>1.660714285714286</v>
      </c>
      <c r="D111" t="s" s="122">
        <v>86</v>
      </c>
      <c r="E111" s="115"/>
      <c r="F111" s="10">
        <v>10</v>
      </c>
      <c r="G111" s="10">
        <f>F120*F111</f>
        <v>1.006711409395973</v>
      </c>
      <c r="H111" s="121">
        <v>32</v>
      </c>
      <c r="I111" s="115"/>
      <c r="J111" s="10">
        <v>7</v>
      </c>
      <c r="K111" s="10">
        <f>J120*J111</f>
        <v>0.9859154929577465</v>
      </c>
      <c r="L111" s="10">
        <v>4</v>
      </c>
      <c r="M111" s="14"/>
      <c r="N111" s="14"/>
      <c r="O111" s="14"/>
      <c r="P111" s="14"/>
      <c r="Q111" s="14"/>
      <c r="R111" s="14"/>
      <c r="S111" s="14"/>
      <c r="T111" s="14"/>
    </row>
    <row r="112" ht="20.05" customHeight="1">
      <c r="A112" t="s" s="8">
        <v>16</v>
      </c>
      <c r="B112" s="116">
        <v>109</v>
      </c>
      <c r="C112" s="10">
        <f>B120*B112</f>
        <v>5.839285714285714</v>
      </c>
      <c r="D112" t="s" s="122">
        <v>87</v>
      </c>
      <c r="E112" s="115"/>
      <c r="F112" s="10">
        <v>36</v>
      </c>
      <c r="G112" s="10">
        <f>F120*F112</f>
        <v>3.624161073825503</v>
      </c>
      <c r="H112" t="s" s="122">
        <v>88</v>
      </c>
      <c r="I112" s="121">
        <v>11</v>
      </c>
      <c r="J112" s="10">
        <v>15</v>
      </c>
      <c r="K112" s="10">
        <f>J120*J112</f>
        <v>2.112676056338028</v>
      </c>
      <c r="L112" t="s" s="114">
        <v>89</v>
      </c>
      <c r="M112" s="14"/>
      <c r="N112" s="14"/>
      <c r="O112" s="14"/>
      <c r="P112" s="14"/>
      <c r="Q112" s="14"/>
      <c r="R112" s="14"/>
      <c r="S112" s="14"/>
      <c r="T112" s="14"/>
    </row>
    <row r="113" ht="20.05" customHeight="1">
      <c r="A113" t="s" s="8">
        <v>14</v>
      </c>
      <c r="B113" s="116">
        <v>72</v>
      </c>
      <c r="C113" s="10">
        <f>B120*B113</f>
        <v>3.857142857142857</v>
      </c>
      <c r="D113" t="s" s="122">
        <v>90</v>
      </c>
      <c r="E113" s="121">
        <v>148</v>
      </c>
      <c r="F113" s="10">
        <v>33</v>
      </c>
      <c r="G113" s="10">
        <f>F120*F113</f>
        <v>3.322147651006711</v>
      </c>
      <c r="H113" t="s" s="122">
        <v>91</v>
      </c>
      <c r="I113" s="115"/>
      <c r="J113" s="10">
        <v>11</v>
      </c>
      <c r="K113" s="10">
        <f>J120*J113</f>
        <v>1.549295774647887</v>
      </c>
      <c r="L113" t="s" s="114">
        <v>92</v>
      </c>
      <c r="M113" s="14"/>
      <c r="N113" s="14"/>
      <c r="O113" s="14"/>
      <c r="P113" s="14"/>
      <c r="Q113" s="14"/>
      <c r="R113" s="14"/>
      <c r="S113" s="14"/>
      <c r="T113" s="14"/>
    </row>
    <row r="114" ht="20.05" customHeight="1">
      <c r="A114" t="s" s="8">
        <v>12</v>
      </c>
      <c r="B114" s="116">
        <v>59</v>
      </c>
      <c r="C114" s="10">
        <f>B120*B114</f>
        <v>3.160714285714286</v>
      </c>
      <c r="D114" t="s" s="122">
        <v>93</v>
      </c>
      <c r="E114" s="121">
        <v>13</v>
      </c>
      <c r="F114" s="10">
        <v>25</v>
      </c>
      <c r="G114" s="10">
        <f>F120*F114</f>
        <v>2.516778523489933</v>
      </c>
      <c r="H114" t="s" s="122">
        <v>94</v>
      </c>
      <c r="I114" s="121">
        <v>7</v>
      </c>
      <c r="J114" s="10">
        <v>13</v>
      </c>
      <c r="K114" s="10">
        <f>J120*J114</f>
        <v>1.830985915492958</v>
      </c>
      <c r="L114" t="s" s="114">
        <v>95</v>
      </c>
      <c r="M114" s="14"/>
      <c r="N114" s="14"/>
      <c r="O114" s="14"/>
      <c r="P114" s="14"/>
      <c r="Q114" s="14"/>
      <c r="R114" s="14"/>
      <c r="S114" s="14"/>
      <c r="T114" s="14"/>
    </row>
    <row r="115" ht="20.05" customHeight="1">
      <c r="A115" s="11"/>
      <c r="B115" s="116">
        <f>SUM(B109,B110,B111,B112,B113,B114)</f>
        <v>392</v>
      </c>
      <c r="C115" s="14"/>
      <c r="D115" s="115"/>
      <c r="E115" s="115"/>
      <c r="F115" s="10">
        <f>SUM(F109,F110,F111,F112,F113,F114)</f>
        <v>149</v>
      </c>
      <c r="G115" s="14"/>
      <c r="H115" s="115"/>
      <c r="I115" s="115"/>
      <c r="J115" s="10">
        <f>SUM(J109,J110,J111,J112,J113,J114)</f>
        <v>71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ht="20.05" customHeight="1">
      <c r="A116" t="s" s="8">
        <v>66</v>
      </c>
      <c r="B116" s="116">
        <v>21</v>
      </c>
      <c r="C116" s="14"/>
      <c r="D116" s="115"/>
      <c r="E116" s="115"/>
      <c r="F116" s="10">
        <v>15</v>
      </c>
      <c r="G116" s="14"/>
      <c r="H116" s="115"/>
      <c r="I116" s="115"/>
      <c r="J116" s="10">
        <v>10</v>
      </c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ht="20.05" customHeight="1">
      <c r="A117" t="s" s="8">
        <v>67</v>
      </c>
      <c r="B117" s="116">
        <v>17</v>
      </c>
      <c r="C117" s="14"/>
      <c r="D117" s="115"/>
      <c r="E117" s="115"/>
      <c r="F117" s="10">
        <v>13</v>
      </c>
      <c r="G117" s="14"/>
      <c r="H117" s="115"/>
      <c r="I117" s="115"/>
      <c r="J117" s="10">
        <v>10</v>
      </c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ht="20.05" customHeight="1">
      <c r="A118" t="s" s="8">
        <v>68</v>
      </c>
      <c r="B118" s="116">
        <v>4</v>
      </c>
      <c r="C118" s="14"/>
      <c r="D118" s="115"/>
      <c r="E118" s="115"/>
      <c r="F118" s="10">
        <v>3</v>
      </c>
      <c r="G118" s="14"/>
      <c r="H118" s="115"/>
      <c r="I118" s="115"/>
      <c r="J118" s="10">
        <v>0</v>
      </c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ht="20.05" customHeight="1">
      <c r="A119" s="11"/>
      <c r="B119" s="116">
        <f>B117/(B118+B117)</f>
        <v>0.8095238095238095</v>
      </c>
      <c r="C119" s="14"/>
      <c r="D119" s="115"/>
      <c r="E119" s="115"/>
      <c r="F119" s="10">
        <f>F117/(F117+F118)</f>
        <v>0.8125</v>
      </c>
      <c r="G119" s="14"/>
      <c r="H119" s="115"/>
      <c r="I119" s="115"/>
      <c r="J119" s="10">
        <v>1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ht="20.05" customHeight="1">
      <c r="A120" s="11"/>
      <c r="B120" s="116">
        <f>B116/B115</f>
        <v>0.05357142857142857</v>
      </c>
      <c r="C120" s="14"/>
      <c r="D120" s="115"/>
      <c r="E120" s="115"/>
      <c r="F120" s="10">
        <f>F116/F115</f>
        <v>0.1006711409395973</v>
      </c>
      <c r="G120" s="14"/>
      <c r="H120" s="115"/>
      <c r="I120" s="115"/>
      <c r="J120" s="10">
        <f>J116/J115</f>
        <v>0.1408450704225352</v>
      </c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 ht="20.05" customHeight="1">
      <c r="A121" s="11"/>
      <c r="B121" s="12"/>
      <c r="C121" s="14"/>
      <c r="D121" s="115"/>
      <c r="E121" s="115"/>
      <c r="F121" s="14"/>
      <c r="G121" s="14"/>
      <c r="H121" s="115"/>
      <c r="I121" s="1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 ht="20.05" customHeight="1">
      <c r="A122" s="11"/>
      <c r="B122" s="12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</sheetData>
  <mergeCells count="1">
    <mergeCell ref="A1:T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7" width="16.3516" style="15" customWidth="1"/>
    <col min="8" max="8" width="16.3516" style="15" customWidth="1"/>
    <col min="9" max="256" width="16.3516" style="15" customWidth="1"/>
  </cols>
  <sheetData>
    <row r="1" ht="14.7" customHeight="1">
      <c r="A1" t="s" s="16">
        <v>23</v>
      </c>
      <c r="B1" s="17"/>
      <c r="C1" t="s" s="18">
        <v>1</v>
      </c>
      <c r="D1" s="17"/>
      <c r="E1" s="17"/>
      <c r="F1" t="s" s="18">
        <v>3</v>
      </c>
      <c r="G1" s="17"/>
      <c r="H1" s="17"/>
    </row>
    <row r="2" ht="14.7" customHeight="1">
      <c r="A2" t="s" s="19">
        <v>6</v>
      </c>
      <c r="B2" t="s" s="20">
        <v>7</v>
      </c>
      <c r="C2" t="s" s="16">
        <v>8</v>
      </c>
      <c r="D2" t="s" s="16">
        <v>9</v>
      </c>
      <c r="E2" t="s" s="16">
        <v>10</v>
      </c>
      <c r="F2" t="s" s="16">
        <v>8</v>
      </c>
      <c r="G2" t="s" s="16">
        <v>9</v>
      </c>
      <c r="H2" t="s" s="16">
        <v>10</v>
      </c>
    </row>
    <row r="3" ht="50.7" customHeight="1">
      <c r="A3" t="s" s="8">
        <v>11</v>
      </c>
      <c r="B3" t="s" s="21">
        <v>12</v>
      </c>
      <c r="C3" s="22">
        <v>0.519</v>
      </c>
      <c r="D3" s="22">
        <v>0.712</v>
      </c>
      <c r="E3" s="22">
        <v>0.6</v>
      </c>
      <c r="F3" s="22">
        <v>0.522</v>
      </c>
      <c r="G3" s="22">
        <v>0.407</v>
      </c>
      <c r="H3" s="22">
        <v>0.457</v>
      </c>
    </row>
    <row r="4" ht="50.7" customHeight="1">
      <c r="A4" t="s" s="8">
        <v>13</v>
      </c>
      <c r="B4" t="s" s="21">
        <v>14</v>
      </c>
      <c r="C4" s="22">
        <v>0.642</v>
      </c>
      <c r="D4" s="22">
        <v>0.722</v>
      </c>
      <c r="E4" s="22">
        <v>0.68</v>
      </c>
      <c r="F4" s="22">
        <v>0.487</v>
      </c>
      <c r="G4" s="22">
        <v>0.264</v>
      </c>
      <c r="H4" s="22">
        <v>0.342</v>
      </c>
    </row>
    <row r="5" ht="38.7" customHeight="1">
      <c r="A5" t="s" s="8">
        <v>15</v>
      </c>
      <c r="B5" t="s" s="21">
        <v>16</v>
      </c>
      <c r="C5" s="22">
        <v>0.496</v>
      </c>
      <c r="D5" s="22">
        <v>0.5600000000000001</v>
      </c>
      <c r="E5" s="22">
        <v>0.526</v>
      </c>
      <c r="F5" s="22">
        <v>0.473</v>
      </c>
      <c r="G5" s="22">
        <v>0.477</v>
      </c>
      <c r="H5" s="22">
        <v>0.475</v>
      </c>
    </row>
    <row r="6" ht="50.7" customHeight="1">
      <c r="A6" t="s" s="8">
        <v>17</v>
      </c>
      <c r="B6" t="s" s="21">
        <v>18</v>
      </c>
      <c r="C6" s="22">
        <v>0.467</v>
      </c>
      <c r="D6" s="22">
        <v>0.226</v>
      </c>
      <c r="E6" s="22">
        <v>0.304</v>
      </c>
      <c r="F6" s="22">
        <v>0.353</v>
      </c>
      <c r="G6" s="22">
        <v>0.194</v>
      </c>
      <c r="H6" s="22">
        <v>0.25</v>
      </c>
    </row>
    <row r="7" ht="50.7" customHeight="1">
      <c r="A7" t="s" s="8">
        <v>19</v>
      </c>
      <c r="B7" t="s" s="21">
        <v>20</v>
      </c>
      <c r="C7" s="22">
        <v>0.718</v>
      </c>
      <c r="D7" s="22">
        <v>0.337</v>
      </c>
      <c r="E7" s="22">
        <v>0.459</v>
      </c>
      <c r="F7" s="22">
        <v>0.576</v>
      </c>
      <c r="G7" s="22">
        <v>0.458</v>
      </c>
      <c r="H7" s="22">
        <v>0.51</v>
      </c>
    </row>
    <row r="8" ht="62.7" customHeight="1">
      <c r="A8" t="s" s="8">
        <v>21</v>
      </c>
      <c r="B8" t="s" s="21">
        <v>22</v>
      </c>
      <c r="C8" s="22">
        <v>0.5</v>
      </c>
      <c r="D8" s="22">
        <v>0.605</v>
      </c>
      <c r="E8" s="22">
        <v>0.548</v>
      </c>
      <c r="F8" s="22">
        <v>0.6</v>
      </c>
      <c r="G8" s="22">
        <v>0.474</v>
      </c>
      <c r="H8" s="22">
        <v>0.529</v>
      </c>
    </row>
    <row r="9" ht="14.7" customHeight="1">
      <c r="A9" s="11"/>
      <c r="B9" s="23"/>
      <c r="C9" s="24">
        <f>AVERAGE(C3,C4,C5,C6,C7,C8)</f>
        <v>0.5570000000000001</v>
      </c>
      <c r="D9" s="24">
        <f>AVERAGE(D3,D4,D5,D6,D7,D8)</f>
        <v>0.527</v>
      </c>
      <c r="E9" s="24">
        <f>AVERAGE(E3,E4,E5,E6,E7,E8)</f>
        <v>0.5195</v>
      </c>
      <c r="F9" s="24">
        <f>AVERAGE(F4,F3,F5,F6,F7,F8)</f>
        <v>0.5018333333333332</v>
      </c>
      <c r="G9" s="24">
        <f>AVERAGE(G4,G3,G5,G6,G7,G8)</f>
        <v>0.379</v>
      </c>
      <c r="H9" s="24">
        <f>AVERAGE(H4,H3,H5,H6,H7,H8)</f>
        <v>0.4271666666666666</v>
      </c>
    </row>
    <row r="10" ht="14.7" customHeight="1">
      <c r="A10" s="25"/>
      <c r="B10" s="26"/>
      <c r="C10" s="27"/>
      <c r="D10" s="27"/>
      <c r="E10" s="27"/>
      <c r="F10" s="27"/>
      <c r="G10" s="27"/>
      <c r="H10" s="27"/>
    </row>
    <row r="11" ht="14.7" customHeight="1">
      <c r="A11" t="s" s="2">
        <v>0</v>
      </c>
      <c r="B11" s="3"/>
      <c r="C11" t="s" s="4">
        <v>1</v>
      </c>
      <c r="D11" s="3"/>
      <c r="E11" s="3"/>
      <c r="F11" t="s" s="4">
        <v>3</v>
      </c>
      <c r="G11" s="3"/>
      <c r="H11" s="3"/>
    </row>
    <row r="12" ht="14.7" customHeight="1">
      <c r="A12" t="s" s="5">
        <v>6</v>
      </c>
      <c r="B12" t="s" s="6">
        <v>7</v>
      </c>
      <c r="C12" t="s" s="7">
        <v>8</v>
      </c>
      <c r="D12" t="s" s="7">
        <v>9</v>
      </c>
      <c r="E12" t="s" s="7">
        <v>10</v>
      </c>
      <c r="F12" t="s" s="7">
        <v>8</v>
      </c>
      <c r="G12" t="s" s="7">
        <v>9</v>
      </c>
      <c r="H12" t="s" s="7">
        <v>10</v>
      </c>
    </row>
    <row r="13" ht="50.7" customHeight="1">
      <c r="A13" t="s" s="8">
        <v>11</v>
      </c>
      <c r="B13" t="s" s="21">
        <v>12</v>
      </c>
      <c r="C13" s="22">
        <v>0.694</v>
      </c>
      <c r="D13" s="22">
        <v>0.576</v>
      </c>
      <c r="E13" s="22">
        <v>0.63</v>
      </c>
      <c r="F13" s="22">
        <v>0.586</v>
      </c>
      <c r="G13" s="22">
        <v>0.288</v>
      </c>
      <c r="H13" s="22">
        <v>0.386</v>
      </c>
    </row>
    <row r="14" ht="50.7" customHeight="1">
      <c r="A14" t="s" s="8">
        <v>13</v>
      </c>
      <c r="B14" t="s" s="21">
        <v>14</v>
      </c>
      <c r="C14" s="22">
        <v>0.833</v>
      </c>
      <c r="D14" s="22">
        <v>0.764</v>
      </c>
      <c r="E14" s="22">
        <v>0.797</v>
      </c>
      <c r="F14" s="22">
        <v>0.833</v>
      </c>
      <c r="G14" s="22">
        <v>0.556</v>
      </c>
      <c r="H14" s="22">
        <v>0.667</v>
      </c>
    </row>
    <row r="15" ht="38.7" customHeight="1">
      <c r="A15" t="s" s="8">
        <v>15</v>
      </c>
      <c r="B15" t="s" s="21">
        <v>16</v>
      </c>
      <c r="C15" s="22">
        <v>0.6840000000000001</v>
      </c>
      <c r="D15" s="22">
        <v>0.596</v>
      </c>
      <c r="E15" s="22">
        <v>0.637</v>
      </c>
      <c r="F15" s="22">
        <v>0.57</v>
      </c>
      <c r="G15" s="22">
        <v>0.45</v>
      </c>
      <c r="H15" s="22">
        <v>0.503</v>
      </c>
    </row>
    <row r="16" ht="50.7" customHeight="1">
      <c r="A16" t="s" s="8">
        <v>17</v>
      </c>
      <c r="B16" t="s" s="21">
        <v>18</v>
      </c>
      <c r="C16" s="22">
        <v>0.633</v>
      </c>
      <c r="D16" s="22">
        <v>0.613</v>
      </c>
      <c r="E16" s="22">
        <v>0.623</v>
      </c>
      <c r="F16" s="22">
        <v>0.611</v>
      </c>
      <c r="G16" s="22">
        <v>0.71</v>
      </c>
      <c r="H16" s="22">
        <v>0.657</v>
      </c>
    </row>
    <row r="17" ht="50.7" customHeight="1">
      <c r="A17" t="s" s="8">
        <v>19</v>
      </c>
      <c r="B17" t="s" s="21">
        <v>20</v>
      </c>
      <c r="C17" s="22">
        <v>0.652</v>
      </c>
      <c r="D17" s="22">
        <v>0.699</v>
      </c>
      <c r="E17" s="22">
        <v>0.674</v>
      </c>
      <c r="F17" s="22">
        <v>0.58</v>
      </c>
      <c r="G17" s="22">
        <v>0.5659999999999999</v>
      </c>
      <c r="H17" s="22">
        <v>0.573</v>
      </c>
    </row>
    <row r="18" ht="62.7" customHeight="1">
      <c r="A18" t="s" s="8">
        <v>21</v>
      </c>
      <c r="B18" t="s" s="21">
        <v>22</v>
      </c>
      <c r="C18" s="22">
        <v>0.6</v>
      </c>
      <c r="D18" s="22">
        <v>0.395</v>
      </c>
      <c r="E18" s="22">
        <v>0.476</v>
      </c>
      <c r="F18" s="22">
        <v>0.704</v>
      </c>
      <c r="G18" s="22">
        <v>0.5</v>
      </c>
      <c r="H18" s="22">
        <v>0.585</v>
      </c>
    </row>
    <row r="19" ht="14.7" customHeight="1">
      <c r="A19" s="11"/>
      <c r="B19" s="23"/>
      <c r="C19" s="24">
        <f>AVERAGE(C13,C14,C15,C16,C17,C18)</f>
        <v>0.6826666666666666</v>
      </c>
      <c r="D19" s="24">
        <f>AVERAGE(D13,D14,D15,D16,D17,D18)</f>
        <v>0.6071666666666666</v>
      </c>
      <c r="E19" s="24">
        <f>AVERAGE(E13,E14,E15,E16,E17,E18)</f>
        <v>0.6395000000000001</v>
      </c>
      <c r="F19" s="24">
        <f>AVERAGE(F14,F13,F15,F16,F17,F18)</f>
        <v>0.6473333333333332</v>
      </c>
      <c r="G19" s="24">
        <f>AVERAGE(G14,G13,G15,G16,G17,G18)</f>
        <v>0.5116666666666666</v>
      </c>
      <c r="H19" s="24">
        <f>AVERAGE(H14,H13,H15,H16,H17,H18)</f>
        <v>0.5618333333333333</v>
      </c>
    </row>
    <row r="20" ht="14.35" customHeight="1">
      <c r="A20" s="28"/>
      <c r="B20" s="29"/>
      <c r="C20" s="30"/>
      <c r="D20" s="30"/>
      <c r="E20" s="30"/>
      <c r="F20" s="30"/>
      <c r="G20" s="30"/>
      <c r="H20" s="30"/>
    </row>
    <row r="21" ht="14.05" customHeight="1">
      <c r="A21" s="31"/>
      <c r="B21" s="32"/>
      <c r="C21" s="33"/>
      <c r="D21" s="33"/>
      <c r="E21" s="33"/>
      <c r="F21" s="33"/>
      <c r="G21" s="33"/>
      <c r="H21" s="33"/>
    </row>
    <row r="22" ht="14.05" customHeight="1">
      <c r="A22" s="31"/>
      <c r="B22" s="32"/>
      <c r="C22" s="33"/>
      <c r="D22" s="33"/>
      <c r="E22" s="33"/>
      <c r="F22" s="33"/>
      <c r="G22" s="33"/>
      <c r="H22" s="33"/>
    </row>
    <row r="23" ht="14.05" customHeight="1">
      <c r="A23" s="31"/>
      <c r="B23" s="32"/>
      <c r="C23" s="33"/>
      <c r="D23" s="33"/>
      <c r="E23" s="33"/>
      <c r="F23" s="33"/>
      <c r="G23" s="33"/>
      <c r="H23" s="33"/>
    </row>
    <row r="24" ht="14.05" customHeight="1">
      <c r="A24" s="31"/>
      <c r="B24" s="32"/>
      <c r="C24" s="33"/>
      <c r="D24" s="33"/>
      <c r="E24" s="33"/>
      <c r="F24" s="33"/>
      <c r="G24" s="33"/>
      <c r="H24" s="33"/>
    </row>
    <row r="25" ht="14.05" customHeight="1">
      <c r="A25" s="31"/>
      <c r="B25" s="32"/>
      <c r="C25" s="33"/>
      <c r="D25" s="33"/>
      <c r="E25" s="33"/>
      <c r="F25" s="33"/>
      <c r="G25" s="33"/>
      <c r="H25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73"/>
  <sheetViews>
    <sheetView workbookViewId="0" showGridLines="0" defaultGridColor="1">
      <pane topLeftCell="B1" xSplit="1" ySplit="0" activePane="topRight" state="frozen"/>
    </sheetView>
  </sheetViews>
  <sheetFormatPr defaultColWidth="16.3333" defaultRowHeight="13.9" customHeight="1" outlineLevelRow="0" outlineLevelCol="0"/>
  <cols>
    <col min="1" max="1" width="16.3516" style="34" customWidth="1"/>
    <col min="2" max="2" width="16.3516" style="34" customWidth="1"/>
    <col min="3" max="3" width="16.3516" style="34" customWidth="1"/>
    <col min="4" max="4" width="16.3516" style="34" customWidth="1"/>
    <col min="5" max="5" width="16.3516" style="34" customWidth="1"/>
    <col min="6" max="6" width="16.3516" style="34" customWidth="1"/>
    <col min="7" max="7" width="16.3516" style="34" customWidth="1"/>
    <col min="8" max="8" width="16.3516" style="34" customWidth="1"/>
    <col min="9" max="9" width="16.3516" style="34" customWidth="1"/>
    <col min="10" max="10" width="16.3516" style="34" customWidth="1"/>
    <col min="11" max="11" width="16.3516" style="34" customWidth="1"/>
    <col min="12" max="12" width="16.3516" style="34" customWidth="1"/>
    <col min="13" max="13" width="16.3516" style="34" customWidth="1"/>
    <col min="14" max="14" width="16.3516" style="34" customWidth="1"/>
    <col min="15" max="15" width="16.3516" style="34" customWidth="1"/>
    <col min="16" max="16" width="16.3516" style="34" customWidth="1"/>
    <col min="17" max="17" width="16.3516" style="34" customWidth="1"/>
    <col min="18" max="256" width="16.3516" style="34" customWidth="1"/>
  </cols>
  <sheetData>
    <row r="1" ht="18" customHeight="1">
      <c r="A1" t="s" s="35">
        <v>24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ht="14.7" customHeight="1">
      <c r="A2" t="s" s="2">
        <v>0</v>
      </c>
      <c r="B2" s="3"/>
      <c r="C2" t="s" s="4">
        <v>1</v>
      </c>
      <c r="D2" s="3"/>
      <c r="E2" s="3"/>
      <c r="F2" t="s" s="4">
        <v>2</v>
      </c>
      <c r="G2" s="3"/>
      <c r="H2" s="3"/>
      <c r="I2" s="4"/>
      <c r="J2" s="3"/>
      <c r="K2" s="3"/>
      <c r="L2" s="4"/>
      <c r="M2" s="3"/>
      <c r="N2" s="3"/>
      <c r="O2" s="4"/>
      <c r="P2" s="3"/>
      <c r="Q2" s="3"/>
    </row>
    <row r="3" ht="14.7" customHeight="1">
      <c r="A3" t="s" s="5">
        <v>6</v>
      </c>
      <c r="B3" t="s" s="6">
        <v>7</v>
      </c>
      <c r="C3" t="s" s="7">
        <v>8</v>
      </c>
      <c r="D3" t="s" s="7">
        <v>9</v>
      </c>
      <c r="E3" t="s" s="7">
        <v>10</v>
      </c>
      <c r="F3" t="s" s="7">
        <v>8</v>
      </c>
      <c r="G3" t="s" s="7">
        <v>9</v>
      </c>
      <c r="H3" t="s" s="7">
        <v>10</v>
      </c>
      <c r="I3" s="7"/>
      <c r="J3" s="7"/>
      <c r="K3" s="7"/>
      <c r="L3" s="7"/>
      <c r="M3" s="7"/>
      <c r="N3" s="7"/>
      <c r="O3" s="7"/>
      <c r="P3" s="7"/>
      <c r="Q3" s="7"/>
    </row>
    <row r="4" ht="50.7" customHeight="1">
      <c r="A4" t="s" s="8">
        <v>11</v>
      </c>
      <c r="B4" t="s" s="21">
        <v>12</v>
      </c>
      <c r="C4" s="22">
        <v>0.694</v>
      </c>
      <c r="D4" s="22">
        <v>0.576</v>
      </c>
      <c r="E4" s="22">
        <v>0.63</v>
      </c>
      <c r="F4" s="22">
        <v>0.769</v>
      </c>
      <c r="G4" s="22">
        <v>0.339</v>
      </c>
      <c r="H4" s="22">
        <v>0.471</v>
      </c>
      <c r="I4" s="36"/>
      <c r="J4" s="36"/>
      <c r="K4" s="36"/>
      <c r="L4" s="36"/>
      <c r="M4" s="36"/>
      <c r="N4" s="36"/>
      <c r="O4" s="36"/>
      <c r="P4" s="36"/>
      <c r="Q4" s="36"/>
    </row>
    <row r="5" ht="50.7" customHeight="1">
      <c r="A5" t="s" s="8">
        <v>13</v>
      </c>
      <c r="B5" t="s" s="21">
        <v>14</v>
      </c>
      <c r="C5" s="22">
        <v>0.833</v>
      </c>
      <c r="D5" s="22">
        <v>0.764</v>
      </c>
      <c r="E5" s="22">
        <v>0.797</v>
      </c>
      <c r="F5" s="22">
        <v>0.796</v>
      </c>
      <c r="G5" s="22">
        <v>0.597</v>
      </c>
      <c r="H5" s="22">
        <v>0.6830000000000001</v>
      </c>
      <c r="I5" s="36"/>
      <c r="J5" s="36"/>
      <c r="K5" s="36"/>
      <c r="L5" s="36"/>
      <c r="M5" s="36"/>
      <c r="N5" s="36"/>
      <c r="O5" s="36"/>
      <c r="P5" s="36"/>
      <c r="Q5" s="36"/>
    </row>
    <row r="6" ht="38.7" customHeight="1">
      <c r="A6" t="s" s="8">
        <v>15</v>
      </c>
      <c r="B6" t="s" s="21">
        <v>16</v>
      </c>
      <c r="C6" s="22">
        <v>0.6840000000000001</v>
      </c>
      <c r="D6" s="22">
        <v>0.596</v>
      </c>
      <c r="E6" s="22">
        <v>0.637</v>
      </c>
      <c r="F6" s="22">
        <v>0.727</v>
      </c>
      <c r="G6" s="22">
        <v>0.367</v>
      </c>
      <c r="H6" s="22">
        <v>0.488</v>
      </c>
      <c r="I6" s="36"/>
      <c r="J6" s="36"/>
      <c r="K6" s="36"/>
      <c r="L6" s="36"/>
      <c r="M6" s="36"/>
      <c r="N6" s="36"/>
      <c r="O6" s="36"/>
      <c r="P6" s="36"/>
      <c r="Q6" s="36"/>
    </row>
    <row r="7" ht="50.7" customHeight="1">
      <c r="A7" t="s" s="8">
        <v>17</v>
      </c>
      <c r="B7" t="s" s="21">
        <v>18</v>
      </c>
      <c r="C7" s="22">
        <v>0.633</v>
      </c>
      <c r="D7" s="22">
        <v>0.613</v>
      </c>
      <c r="E7" s="22">
        <v>0.623</v>
      </c>
      <c r="F7" s="22">
        <v>0.643</v>
      </c>
      <c r="G7" s="22">
        <v>0.29</v>
      </c>
      <c r="H7" s="22">
        <v>0.4</v>
      </c>
      <c r="I7" s="36"/>
      <c r="J7" s="36"/>
      <c r="K7" s="36"/>
      <c r="L7" s="36"/>
      <c r="M7" s="36"/>
      <c r="N7" s="36"/>
      <c r="O7" s="36"/>
      <c r="P7" s="36"/>
      <c r="Q7" s="36"/>
    </row>
    <row r="8" ht="50.7" customHeight="1">
      <c r="A8" t="s" s="8">
        <v>19</v>
      </c>
      <c r="B8" t="s" s="21">
        <v>20</v>
      </c>
      <c r="C8" s="22">
        <v>0.652</v>
      </c>
      <c r="D8" s="22">
        <v>0.699</v>
      </c>
      <c r="E8" s="22">
        <v>0.674</v>
      </c>
      <c r="F8" s="22">
        <v>0.641</v>
      </c>
      <c r="G8" s="22">
        <v>0.602</v>
      </c>
      <c r="H8" s="22">
        <v>0.621</v>
      </c>
      <c r="I8" s="36"/>
      <c r="J8" s="36"/>
      <c r="K8" s="36"/>
      <c r="L8" s="36"/>
      <c r="M8" s="36"/>
      <c r="N8" s="36"/>
      <c r="O8" s="36"/>
      <c r="P8" s="36"/>
      <c r="Q8" s="36"/>
    </row>
    <row r="9" ht="62.7" customHeight="1">
      <c r="A9" t="s" s="8">
        <v>21</v>
      </c>
      <c r="B9" t="s" s="21">
        <v>22</v>
      </c>
      <c r="C9" s="22">
        <v>0.6</v>
      </c>
      <c r="D9" s="22">
        <v>0.395</v>
      </c>
      <c r="E9" s="22">
        <v>0.476</v>
      </c>
      <c r="F9" s="22">
        <v>0.8129999999999999</v>
      </c>
      <c r="G9" s="22">
        <v>0.6840000000000001</v>
      </c>
      <c r="H9" s="22">
        <v>0.743</v>
      </c>
      <c r="I9" s="36"/>
      <c r="J9" s="36"/>
      <c r="K9" s="36"/>
      <c r="L9" s="36"/>
      <c r="M9" s="36"/>
      <c r="N9" s="36"/>
      <c r="O9" s="36"/>
      <c r="P9" s="36"/>
      <c r="Q9" s="36"/>
    </row>
    <row r="10" ht="14.7" customHeight="1">
      <c r="A10" s="11"/>
      <c r="B10" s="23"/>
      <c r="C10" s="24">
        <f>AVERAGE(C4,C5,C6,C7,C8,C9)</f>
        <v>0.6826666666666666</v>
      </c>
      <c r="D10" s="24">
        <f>AVERAGE(D4,D5,D6,D7,D8,D9)</f>
        <v>0.6071666666666666</v>
      </c>
      <c r="E10" s="24">
        <f>AVERAGE(E4,E5,E6,E7,E8,E9)</f>
        <v>0.6395000000000001</v>
      </c>
      <c r="F10" s="24">
        <f>AVERAGE(F5,F4,F6,F7,F8,F9)</f>
        <v>0.7314999999999999</v>
      </c>
      <c r="G10" s="24">
        <f>AVERAGE(G5,G4,G6,G7,G8,G9)</f>
        <v>0.4798333333333333</v>
      </c>
      <c r="H10" s="24">
        <f>AVERAGE(H5,H4,H6,H7,H8,H9)</f>
        <v>0.5676666666666667</v>
      </c>
      <c r="I10" s="37"/>
      <c r="J10" s="37"/>
      <c r="K10" s="37"/>
      <c r="L10" s="37"/>
      <c r="M10" s="37"/>
      <c r="N10" s="37"/>
      <c r="O10" s="37"/>
      <c r="P10" s="37"/>
      <c r="Q10" s="37"/>
    </row>
    <row r="11" ht="14.7" customHeight="1">
      <c r="A11" s="11"/>
      <c r="B11" s="23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</row>
    <row r="12" ht="14.7" customHeight="1">
      <c r="A12" s="8"/>
      <c r="B12" s="23"/>
      <c r="C12" s="38"/>
      <c r="D12" s="36"/>
      <c r="E12" s="36"/>
      <c r="F12" s="38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 ht="14.7" customHeight="1">
      <c r="A13" t="s" s="8">
        <v>25</v>
      </c>
      <c r="B13" s="23"/>
      <c r="C13" t="s" s="38">
        <v>1</v>
      </c>
      <c r="D13" s="36"/>
      <c r="E13" s="36"/>
      <c r="F13" t="s" s="38">
        <v>2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ht="14.7" customHeight="1">
      <c r="A14" t="s" s="19">
        <v>6</v>
      </c>
      <c r="B14" t="s" s="20">
        <v>7</v>
      </c>
      <c r="C14" t="s" s="16">
        <v>8</v>
      </c>
      <c r="D14" t="s" s="16">
        <v>9</v>
      </c>
      <c r="E14" t="s" s="16">
        <v>10</v>
      </c>
      <c r="F14" t="s" s="16">
        <v>8</v>
      </c>
      <c r="G14" t="s" s="16">
        <v>9</v>
      </c>
      <c r="H14" t="s" s="16">
        <v>10</v>
      </c>
      <c r="I14" s="36"/>
      <c r="J14" s="36"/>
      <c r="K14" s="36"/>
      <c r="L14" s="36"/>
      <c r="M14" s="36"/>
      <c r="N14" s="36"/>
      <c r="O14" s="36"/>
      <c r="P14" s="36"/>
      <c r="Q14" s="36"/>
    </row>
    <row r="15" ht="50.7" customHeight="1">
      <c r="A15" t="s" s="8">
        <v>11</v>
      </c>
      <c r="B15" t="s" s="21">
        <v>12</v>
      </c>
      <c r="C15" s="22">
        <v>0.6830000000000001</v>
      </c>
      <c r="D15" s="22">
        <v>0.475</v>
      </c>
      <c r="E15" s="22">
        <v>0.5600000000000001</v>
      </c>
      <c r="F15" s="22">
        <v>0.7</v>
      </c>
      <c r="G15" s="22">
        <v>0.356</v>
      </c>
      <c r="H15" s="22">
        <v>0.472</v>
      </c>
      <c r="I15" s="36"/>
      <c r="J15" s="36"/>
      <c r="K15" s="36"/>
      <c r="L15" s="36"/>
      <c r="M15" s="36"/>
      <c r="N15" s="36"/>
      <c r="O15" s="36"/>
      <c r="P15" s="36"/>
      <c r="Q15" s="36"/>
    </row>
    <row r="16" ht="50.7" customHeight="1">
      <c r="A16" t="s" s="8">
        <v>13</v>
      </c>
      <c r="B16" t="s" s="21">
        <v>14</v>
      </c>
      <c r="C16" s="22">
        <v>0.736</v>
      </c>
      <c r="D16" s="22">
        <v>0.931</v>
      </c>
      <c r="E16" s="22">
        <v>0.822</v>
      </c>
      <c r="F16" s="22">
        <v>0.727</v>
      </c>
      <c r="G16" s="22">
        <v>0.778</v>
      </c>
      <c r="H16" s="22">
        <v>0.752</v>
      </c>
      <c r="I16" s="36"/>
      <c r="J16" s="36"/>
      <c r="K16" s="36"/>
      <c r="L16" s="36"/>
      <c r="M16" s="36"/>
      <c r="N16" s="36"/>
      <c r="O16" s="36"/>
      <c r="P16" s="36"/>
      <c r="Q16" s="36"/>
    </row>
    <row r="17" ht="38.7" customHeight="1">
      <c r="A17" t="s" s="8">
        <v>15</v>
      </c>
      <c r="B17" t="s" s="21">
        <v>16</v>
      </c>
      <c r="C17" s="22">
        <v>0.6919999999999999</v>
      </c>
      <c r="D17" s="22">
        <v>0.661</v>
      </c>
      <c r="E17" s="22">
        <v>0.676</v>
      </c>
      <c r="F17" s="22">
        <v>0.717</v>
      </c>
      <c r="G17" s="22">
        <v>0.349</v>
      </c>
      <c r="H17" s="22">
        <v>0.469</v>
      </c>
      <c r="I17" s="36"/>
      <c r="J17" s="36"/>
      <c r="K17" s="36"/>
      <c r="L17" s="36"/>
      <c r="M17" s="36"/>
      <c r="N17" s="36"/>
      <c r="O17" s="36"/>
      <c r="P17" s="36"/>
      <c r="Q17" s="36"/>
    </row>
    <row r="18" ht="50.7" customHeight="1">
      <c r="A18" t="s" s="8">
        <v>17</v>
      </c>
      <c r="B18" t="s" s="21">
        <v>18</v>
      </c>
      <c r="C18" s="22">
        <v>0.8080000000000001</v>
      </c>
      <c r="D18" s="22">
        <v>0.677</v>
      </c>
      <c r="E18" s="22">
        <v>0.737</v>
      </c>
      <c r="F18" s="22">
        <v>0.538</v>
      </c>
      <c r="G18" s="22">
        <v>0.226</v>
      </c>
      <c r="H18" s="22">
        <v>0.318</v>
      </c>
      <c r="I18" s="36"/>
      <c r="J18" s="36"/>
      <c r="K18" s="36"/>
      <c r="L18" s="36"/>
      <c r="M18" s="36"/>
      <c r="N18" s="36"/>
      <c r="O18" s="36"/>
      <c r="P18" s="36"/>
      <c r="Q18" s="36"/>
    </row>
    <row r="19" ht="50.7" customHeight="1">
      <c r="A19" t="s" s="8">
        <v>19</v>
      </c>
      <c r="B19" t="s" s="21">
        <v>20</v>
      </c>
      <c r="C19" s="22">
        <v>0.632</v>
      </c>
      <c r="D19" s="22">
        <v>0.663</v>
      </c>
      <c r="E19" s="22">
        <v>0.647</v>
      </c>
      <c r="F19" s="22">
        <v>0.613</v>
      </c>
      <c r="G19" s="22">
        <v>0.59</v>
      </c>
      <c r="H19" s="22">
        <v>0.601</v>
      </c>
      <c r="I19" s="36"/>
      <c r="J19" s="36"/>
      <c r="K19" s="36"/>
      <c r="L19" s="36"/>
      <c r="M19" s="36"/>
      <c r="N19" s="36"/>
      <c r="O19" s="36"/>
      <c r="P19" s="36"/>
      <c r="Q19" s="36"/>
    </row>
    <row r="20" ht="62.7" customHeight="1">
      <c r="A20" t="s" s="8">
        <v>21</v>
      </c>
      <c r="B20" t="s" s="21">
        <v>22</v>
      </c>
      <c r="C20" s="22">
        <v>0.774</v>
      </c>
      <c r="D20" s="22">
        <v>0.632</v>
      </c>
      <c r="E20" s="22">
        <v>0.696</v>
      </c>
      <c r="F20" s="22">
        <v>0.833</v>
      </c>
      <c r="G20" s="22">
        <v>0.526</v>
      </c>
      <c r="H20" s="22">
        <v>0.645</v>
      </c>
      <c r="I20" s="36"/>
      <c r="J20" s="36"/>
      <c r="K20" s="36"/>
      <c r="L20" s="36"/>
      <c r="M20" s="36"/>
      <c r="N20" s="36"/>
      <c r="O20" s="36"/>
      <c r="P20" s="36"/>
      <c r="Q20" s="36"/>
    </row>
    <row r="21" ht="14.7" customHeight="1">
      <c r="A21" s="11"/>
      <c r="B21" s="23"/>
      <c r="C21" s="24">
        <f>AVERAGE(C15,C16,C17,C18,C19,C20)</f>
        <v>0.7208333333333332</v>
      </c>
      <c r="D21" s="24">
        <f>AVERAGE(D15,D16,D17,D18,D19,D20)</f>
        <v>0.6731666666666666</v>
      </c>
      <c r="E21" s="24">
        <f>AVERAGE(E15,E16,E17,E18,E19,E20)</f>
        <v>0.6896666666666667</v>
      </c>
      <c r="F21" s="24">
        <f>AVERAGE(F16,F15,F17,F18,F19,F20)</f>
        <v>0.6880000000000001</v>
      </c>
      <c r="G21" s="24">
        <f>AVERAGE(G16,G15,G17,G18,G19,G20)</f>
        <v>0.4708333333333334</v>
      </c>
      <c r="H21" s="24">
        <f>AVERAGE(H16,H15,H17,H18,H19,H20)</f>
        <v>0.5428333333333334</v>
      </c>
      <c r="I21" s="36"/>
      <c r="J21" s="36"/>
      <c r="K21" s="36"/>
      <c r="L21" s="36"/>
      <c r="M21" s="36"/>
      <c r="N21" s="36"/>
      <c r="O21" s="36"/>
      <c r="P21" s="36"/>
      <c r="Q21" s="36"/>
    </row>
    <row r="22" ht="14.7" customHeight="1">
      <c r="A22" s="11"/>
      <c r="B22" s="23"/>
      <c r="C22" s="37"/>
      <c r="D22" s="36"/>
      <c r="E22" s="36"/>
      <c r="F22" s="37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ht="14.7" customHeight="1">
      <c r="A23" t="s" s="8">
        <v>26</v>
      </c>
      <c r="B23" s="23"/>
      <c r="C23" t="s" s="38">
        <v>1</v>
      </c>
      <c r="D23" s="36"/>
      <c r="E23" s="36"/>
      <c r="F23" t="s" s="38">
        <v>2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ht="14.7" customHeight="1">
      <c r="A24" t="s" s="19">
        <v>6</v>
      </c>
      <c r="B24" t="s" s="20">
        <v>7</v>
      </c>
      <c r="C24" t="s" s="16">
        <v>8</v>
      </c>
      <c r="D24" t="s" s="16">
        <v>9</v>
      </c>
      <c r="E24" t="s" s="16">
        <v>10</v>
      </c>
      <c r="F24" t="s" s="16">
        <v>8</v>
      </c>
      <c r="G24" t="s" s="16">
        <v>9</v>
      </c>
      <c r="H24" t="s" s="16">
        <v>10</v>
      </c>
      <c r="I24" s="36"/>
      <c r="J24" s="36"/>
      <c r="K24" s="36"/>
      <c r="L24" s="36"/>
      <c r="M24" s="36"/>
      <c r="N24" s="36"/>
      <c r="O24" s="36"/>
      <c r="P24" s="36"/>
      <c r="Q24" s="36"/>
    </row>
    <row r="25" ht="50.7" customHeight="1">
      <c r="A25" t="s" s="8">
        <v>11</v>
      </c>
      <c r="B25" t="s" s="21">
        <v>12</v>
      </c>
      <c r="C25" s="22">
        <v>0.654</v>
      </c>
      <c r="D25" s="22">
        <v>0.576</v>
      </c>
      <c r="E25" s="22">
        <v>0.613</v>
      </c>
      <c r="F25" s="22">
        <v>0.8</v>
      </c>
      <c r="G25" s="22">
        <v>0.339</v>
      </c>
      <c r="H25" s="22">
        <v>0.476</v>
      </c>
      <c r="I25" s="39"/>
      <c r="J25" s="30"/>
      <c r="K25" s="30"/>
      <c r="L25" s="30"/>
      <c r="M25" s="30"/>
      <c r="N25" s="30"/>
      <c r="O25" s="30"/>
      <c r="P25" s="30"/>
      <c r="Q25" s="30"/>
    </row>
    <row r="26" ht="50.7" customHeight="1">
      <c r="A26" t="s" s="8">
        <v>13</v>
      </c>
      <c r="B26" t="s" s="21">
        <v>14</v>
      </c>
      <c r="C26" s="22">
        <v>0.733</v>
      </c>
      <c r="D26" s="22">
        <v>0.917</v>
      </c>
      <c r="E26" s="22">
        <v>0.8149999999999999</v>
      </c>
      <c r="F26" s="22">
        <v>0.741</v>
      </c>
      <c r="G26" s="22">
        <v>0.278</v>
      </c>
      <c r="H26" s="22">
        <v>0.404</v>
      </c>
      <c r="I26" s="40"/>
      <c r="J26" s="33"/>
      <c r="K26" s="33"/>
      <c r="L26" s="33"/>
      <c r="M26" s="33"/>
      <c r="N26" s="33"/>
      <c r="O26" s="33"/>
      <c r="P26" s="33"/>
      <c r="Q26" s="33"/>
    </row>
    <row r="27" ht="38.7" customHeight="1">
      <c r="A27" t="s" s="8">
        <v>15</v>
      </c>
      <c r="B27" t="s" s="21">
        <v>16</v>
      </c>
      <c r="C27" s="22">
        <v>0.433</v>
      </c>
      <c r="D27" s="22">
        <v>0.119</v>
      </c>
      <c r="E27" s="22">
        <v>0.187</v>
      </c>
      <c r="F27" s="22">
        <v>0.78</v>
      </c>
      <c r="G27" s="22">
        <v>0.294</v>
      </c>
      <c r="H27" s="22">
        <v>0.427</v>
      </c>
      <c r="I27" s="40"/>
      <c r="J27" s="33"/>
      <c r="K27" s="33"/>
      <c r="L27" s="33"/>
      <c r="M27" s="33"/>
      <c r="N27" s="33"/>
      <c r="O27" s="33"/>
      <c r="P27" s="33"/>
      <c r="Q27" s="33"/>
    </row>
    <row r="28" ht="50.7" customHeight="1">
      <c r="A28" t="s" s="8">
        <v>17</v>
      </c>
      <c r="B28" t="s" s="21">
        <v>18</v>
      </c>
      <c r="C28" s="22">
        <v>0.68</v>
      </c>
      <c r="D28" s="22">
        <v>0.548</v>
      </c>
      <c r="E28" s="22">
        <v>0.607</v>
      </c>
      <c r="F28" s="22">
        <v>0.643</v>
      </c>
      <c r="G28" s="22">
        <v>0.29</v>
      </c>
      <c r="H28" s="22">
        <v>0.4</v>
      </c>
      <c r="I28" s="40"/>
      <c r="J28" s="33"/>
      <c r="K28" s="33"/>
      <c r="L28" s="33"/>
      <c r="M28" s="33"/>
      <c r="N28" s="33"/>
      <c r="O28" s="33"/>
      <c r="P28" s="33"/>
      <c r="Q28" s="33"/>
    </row>
    <row r="29" ht="50.7" customHeight="1">
      <c r="A29" t="s" s="8">
        <v>19</v>
      </c>
      <c r="B29" t="s" s="21">
        <v>20</v>
      </c>
      <c r="C29" s="22">
        <v>0.722</v>
      </c>
      <c r="D29" s="22">
        <v>0.627</v>
      </c>
      <c r="E29" s="22">
        <v>0.671</v>
      </c>
      <c r="F29" s="22">
        <v>0.593</v>
      </c>
      <c r="G29" s="22">
        <v>0.651</v>
      </c>
      <c r="H29" s="22">
        <v>0.621</v>
      </c>
      <c r="I29" s="40"/>
      <c r="J29" s="33"/>
      <c r="K29" s="33"/>
      <c r="L29" s="33"/>
      <c r="M29" s="33"/>
      <c r="N29" s="33"/>
      <c r="O29" s="33"/>
      <c r="P29" s="33"/>
      <c r="Q29" s="33"/>
    </row>
    <row r="30" ht="62.7" customHeight="1">
      <c r="A30" t="s" s="8">
        <v>21</v>
      </c>
      <c r="B30" t="s" s="21">
        <v>22</v>
      </c>
      <c r="C30" s="22">
        <v>0.833</v>
      </c>
      <c r="D30" s="22">
        <v>0.526</v>
      </c>
      <c r="E30" s="22">
        <v>0.645</v>
      </c>
      <c r="F30" s="22">
        <v>0.625</v>
      </c>
      <c r="G30" s="22">
        <v>0.263</v>
      </c>
      <c r="H30" s="22">
        <v>0.37</v>
      </c>
      <c r="I30" s="40"/>
      <c r="J30" s="33"/>
      <c r="K30" s="33"/>
      <c r="L30" s="33"/>
      <c r="M30" s="33"/>
      <c r="N30" s="33"/>
      <c r="O30" s="33"/>
      <c r="P30" s="33"/>
      <c r="Q30" s="33"/>
    </row>
    <row r="31" ht="14.7" customHeight="1">
      <c r="A31" s="11"/>
      <c r="B31" s="23"/>
      <c r="C31" s="24">
        <f>AVERAGE(C25,C26,C27,C28,C29,C30)</f>
        <v>0.6758333333333333</v>
      </c>
      <c r="D31" s="24">
        <f>AVERAGE(D25,D26,D27,D28,D29,D30)</f>
        <v>0.5521666666666666</v>
      </c>
      <c r="E31" s="24">
        <f>AVERAGE(E25,E26,E27,E28,E29,E30)</f>
        <v>0.5896666666666667</v>
      </c>
      <c r="F31" s="24">
        <f>AVERAGE(F26,F25,F27,F28,F29,F30)</f>
        <v>0.697</v>
      </c>
      <c r="G31" s="24">
        <f>AVERAGE(G26,G25,G27,G28,G29,G30)</f>
        <v>0.3525</v>
      </c>
      <c r="H31" s="24">
        <f>AVERAGE(H26,H25,H27,H28,H29,H30)</f>
        <v>0.4496666666666667</v>
      </c>
      <c r="I31" s="40"/>
      <c r="J31" s="33"/>
      <c r="K31" s="33"/>
      <c r="L31" s="33"/>
      <c r="M31" s="33"/>
      <c r="N31" s="33"/>
      <c r="O31" s="33"/>
      <c r="P31" s="33"/>
      <c r="Q31" s="33"/>
    </row>
    <row r="32" ht="14.7" customHeight="1">
      <c r="A32" s="11"/>
      <c r="B32" s="23"/>
      <c r="C32" s="36"/>
      <c r="D32" s="36"/>
      <c r="E32" s="36"/>
      <c r="F32" s="36"/>
      <c r="G32" s="36"/>
      <c r="H32" s="36"/>
      <c r="I32" s="40"/>
      <c r="J32" s="33"/>
      <c r="K32" s="33"/>
      <c r="L32" s="33"/>
      <c r="M32" s="33"/>
      <c r="N32" s="33"/>
      <c r="O32" s="33"/>
      <c r="P32" s="33"/>
      <c r="Q32" s="33"/>
    </row>
    <row r="33" ht="14.7" customHeight="1">
      <c r="A33" t="s" s="8">
        <v>27</v>
      </c>
      <c r="B33" s="23"/>
      <c r="C33" t="s" s="38">
        <v>1</v>
      </c>
      <c r="D33" s="36"/>
      <c r="E33" s="36"/>
      <c r="F33" t="s" s="38">
        <v>2</v>
      </c>
      <c r="G33" s="36"/>
      <c r="H33" s="36"/>
      <c r="I33" s="40"/>
      <c r="J33" s="33"/>
      <c r="K33" s="33"/>
      <c r="L33" s="33"/>
      <c r="M33" s="33"/>
      <c r="N33" s="33"/>
      <c r="O33" s="33"/>
      <c r="P33" s="33"/>
      <c r="Q33" s="33"/>
    </row>
    <row r="34" ht="14.7" customHeight="1">
      <c r="A34" t="s" s="19">
        <v>6</v>
      </c>
      <c r="B34" t="s" s="20">
        <v>7</v>
      </c>
      <c r="C34" t="s" s="16">
        <v>8</v>
      </c>
      <c r="D34" t="s" s="16">
        <v>9</v>
      </c>
      <c r="E34" t="s" s="16">
        <v>10</v>
      </c>
      <c r="F34" t="s" s="16">
        <v>8</v>
      </c>
      <c r="G34" t="s" s="16">
        <v>9</v>
      </c>
      <c r="H34" t="s" s="16">
        <v>10</v>
      </c>
      <c r="I34" s="40"/>
      <c r="J34" s="33"/>
      <c r="K34" s="33"/>
      <c r="L34" s="33"/>
      <c r="M34" s="33"/>
      <c r="N34" s="33"/>
      <c r="O34" s="33"/>
      <c r="P34" s="33"/>
      <c r="Q34" s="33"/>
    </row>
    <row r="35" ht="50.7" customHeight="1">
      <c r="A35" t="s" s="8">
        <v>11</v>
      </c>
      <c r="B35" t="s" s="21">
        <v>12</v>
      </c>
      <c r="C35" s="22">
        <v>0.745</v>
      </c>
      <c r="D35" s="22">
        <v>0.644</v>
      </c>
      <c r="E35" s="22">
        <v>0.6909999999999999</v>
      </c>
      <c r="F35" s="22">
        <v>0.778</v>
      </c>
      <c r="G35" s="22">
        <v>0.356</v>
      </c>
      <c r="H35" s="22">
        <v>0.488</v>
      </c>
      <c r="I35" s="40"/>
      <c r="J35" s="33"/>
      <c r="K35" s="33"/>
      <c r="L35" s="33"/>
      <c r="M35" s="33"/>
      <c r="N35" s="33"/>
      <c r="O35" s="33"/>
      <c r="P35" s="33"/>
      <c r="Q35" s="33"/>
    </row>
    <row r="36" ht="50.7" customHeight="1">
      <c r="A36" t="s" s="8">
        <v>13</v>
      </c>
      <c r="B36" t="s" s="21">
        <v>14</v>
      </c>
      <c r="C36" s="22">
        <v>0.747</v>
      </c>
      <c r="D36" s="22">
        <v>0.861</v>
      </c>
      <c r="E36" s="22">
        <v>0.8</v>
      </c>
      <c r="F36" s="22">
        <v>0.845</v>
      </c>
      <c r="G36" s="22">
        <v>0.681</v>
      </c>
      <c r="H36" s="22">
        <v>0.754</v>
      </c>
      <c r="I36" s="40"/>
      <c r="J36" s="33"/>
      <c r="K36" s="33"/>
      <c r="L36" s="33"/>
      <c r="M36" s="33"/>
      <c r="N36" s="33"/>
      <c r="O36" s="33"/>
      <c r="P36" s="33"/>
      <c r="Q36" s="33"/>
    </row>
    <row r="37" ht="38.7" customHeight="1">
      <c r="A37" t="s" s="8">
        <v>15</v>
      </c>
      <c r="B37" t="s" s="21">
        <v>16</v>
      </c>
      <c r="C37" s="22">
        <v>0.727</v>
      </c>
      <c r="D37" s="22">
        <v>0.587</v>
      </c>
      <c r="E37" s="22">
        <v>0.65</v>
      </c>
      <c r="F37" s="22">
        <v>0.8100000000000001</v>
      </c>
      <c r="G37" s="22">
        <v>0.468</v>
      </c>
      <c r="H37" s="22">
        <v>0.593</v>
      </c>
      <c r="I37" s="40"/>
      <c r="J37" s="33"/>
      <c r="K37" s="33"/>
      <c r="L37" s="33"/>
      <c r="M37" s="33"/>
      <c r="N37" s="33"/>
      <c r="O37" s="33"/>
      <c r="P37" s="33"/>
      <c r="Q37" s="33"/>
    </row>
    <row r="38" ht="50.7" customHeight="1">
      <c r="A38" t="s" s="8">
        <v>17</v>
      </c>
      <c r="B38" t="s" s="21">
        <v>18</v>
      </c>
      <c r="C38" s="22">
        <v>0.6820000000000001</v>
      </c>
      <c r="D38" s="22">
        <v>0.484</v>
      </c>
      <c r="E38" s="22">
        <v>0.5659999999999999</v>
      </c>
      <c r="F38" s="22">
        <v>0.6</v>
      </c>
      <c r="G38" s="22">
        <v>0.29</v>
      </c>
      <c r="H38" s="22">
        <v>0.391</v>
      </c>
      <c r="I38" s="40"/>
      <c r="J38" s="33"/>
      <c r="K38" s="33"/>
      <c r="L38" s="33"/>
      <c r="M38" s="33"/>
      <c r="N38" s="33"/>
      <c r="O38" s="33"/>
      <c r="P38" s="33"/>
      <c r="Q38" s="33"/>
    </row>
    <row r="39" ht="50.7" customHeight="1">
      <c r="A39" t="s" s="8">
        <v>19</v>
      </c>
      <c r="B39" t="s" s="21">
        <v>20</v>
      </c>
      <c r="C39" s="22">
        <v>0.654</v>
      </c>
      <c r="D39" s="22">
        <v>0.639</v>
      </c>
      <c r="E39" s="22">
        <v>0.646</v>
      </c>
      <c r="F39" s="22">
        <v>0.65</v>
      </c>
      <c r="G39" s="22">
        <v>0.627</v>
      </c>
      <c r="H39" s="22">
        <v>0.638</v>
      </c>
      <c r="I39" s="40"/>
      <c r="J39" s="33"/>
      <c r="K39" s="33"/>
      <c r="L39" s="33"/>
      <c r="M39" s="33"/>
      <c r="N39" s="33"/>
      <c r="O39" s="33"/>
      <c r="P39" s="33"/>
      <c r="Q39" s="33"/>
    </row>
    <row r="40" ht="62.7" customHeight="1">
      <c r="A40" t="s" s="8">
        <v>21</v>
      </c>
      <c r="B40" t="s" s="21">
        <v>22</v>
      </c>
      <c r="C40" s="22">
        <v>0.75</v>
      </c>
      <c r="D40" s="22">
        <v>0.632</v>
      </c>
      <c r="E40" s="22">
        <v>0.6860000000000001</v>
      </c>
      <c r="F40" s="22">
        <v>0.84</v>
      </c>
      <c r="G40" s="22">
        <v>0.553</v>
      </c>
      <c r="H40" s="22">
        <v>0.667</v>
      </c>
      <c r="I40" s="40"/>
      <c r="J40" s="33"/>
      <c r="K40" s="33"/>
      <c r="L40" s="33"/>
      <c r="M40" s="33"/>
      <c r="N40" s="33"/>
      <c r="O40" s="33"/>
      <c r="P40" s="33"/>
      <c r="Q40" s="33"/>
    </row>
    <row r="41" ht="14.7" customHeight="1">
      <c r="A41" s="11"/>
      <c r="B41" s="23"/>
      <c r="C41" s="24">
        <f>AVERAGE(C35,C36,C37,C38,C39,C40)</f>
        <v>0.7174999999999999</v>
      </c>
      <c r="D41" s="24">
        <f>AVERAGE(D35,D36,D37,D38,D39,D40)</f>
        <v>0.6411666666666667</v>
      </c>
      <c r="E41" s="24">
        <f>AVERAGE(E35,E36,E37,E38,E39,E40)</f>
        <v>0.6731666666666666</v>
      </c>
      <c r="F41" s="24">
        <f>AVERAGE(F36,F35,F37,F38,F39,F40)</f>
        <v>0.7538333333333332</v>
      </c>
      <c r="G41" s="24">
        <f>AVERAGE(G36,G35,G37,G38,G39,G40)</f>
        <v>0.4958333333333333</v>
      </c>
      <c r="H41" s="24">
        <f>AVERAGE(H36,H35,H37,H38,H39,H40)</f>
        <v>0.5884999999999999</v>
      </c>
      <c r="I41" s="40"/>
      <c r="J41" s="33"/>
      <c r="K41" s="33"/>
      <c r="L41" s="33"/>
      <c r="M41" s="33"/>
      <c r="N41" s="33"/>
      <c r="O41" s="33"/>
      <c r="P41" s="33"/>
      <c r="Q41" s="33"/>
    </row>
    <row r="42" ht="14.7" customHeight="1">
      <c r="A42" s="11"/>
      <c r="B42" s="23"/>
      <c r="C42" s="37"/>
      <c r="D42" s="36"/>
      <c r="E42" s="36"/>
      <c r="F42" s="37"/>
      <c r="G42" s="36"/>
      <c r="H42" s="36"/>
      <c r="I42" s="40"/>
      <c r="J42" s="33"/>
      <c r="K42" s="33"/>
      <c r="L42" s="33"/>
      <c r="M42" s="33"/>
      <c r="N42" s="33"/>
      <c r="O42" s="33"/>
      <c r="P42" s="33"/>
      <c r="Q42" s="33"/>
    </row>
    <row r="43" ht="14.7" customHeight="1">
      <c r="A43" t="s" s="8">
        <v>28</v>
      </c>
      <c r="B43" s="23"/>
      <c r="C43" t="s" s="38">
        <v>1</v>
      </c>
      <c r="D43" s="36"/>
      <c r="E43" s="36"/>
      <c r="F43" t="s" s="38">
        <v>2</v>
      </c>
      <c r="G43" s="36"/>
      <c r="H43" s="36"/>
      <c r="I43" s="40"/>
      <c r="J43" s="33"/>
      <c r="K43" s="33"/>
      <c r="L43" s="33"/>
      <c r="M43" s="33"/>
      <c r="N43" s="33"/>
      <c r="O43" s="33"/>
      <c r="P43" s="33"/>
      <c r="Q43" s="33"/>
    </row>
    <row r="44" ht="14.7" customHeight="1">
      <c r="A44" t="s" s="19">
        <v>6</v>
      </c>
      <c r="B44" t="s" s="20">
        <v>7</v>
      </c>
      <c r="C44" t="s" s="16">
        <v>8</v>
      </c>
      <c r="D44" t="s" s="16">
        <v>9</v>
      </c>
      <c r="E44" t="s" s="16">
        <v>10</v>
      </c>
      <c r="F44" t="s" s="16">
        <v>8</v>
      </c>
      <c r="G44" t="s" s="16">
        <v>9</v>
      </c>
      <c r="H44" t="s" s="16">
        <v>10</v>
      </c>
      <c r="I44" s="40"/>
      <c r="J44" s="33"/>
      <c r="K44" s="33"/>
      <c r="L44" s="33"/>
      <c r="M44" s="33"/>
      <c r="N44" s="33"/>
      <c r="O44" s="33"/>
      <c r="P44" s="33"/>
      <c r="Q44" s="33"/>
    </row>
    <row r="45" ht="50.7" customHeight="1">
      <c r="A45" t="s" s="8">
        <v>11</v>
      </c>
      <c r="B45" t="s" s="21">
        <v>12</v>
      </c>
      <c r="C45" s="22">
        <v>0.711</v>
      </c>
      <c r="D45" s="22">
        <v>0.542</v>
      </c>
      <c r="E45" s="22">
        <v>0.615</v>
      </c>
      <c r="F45" s="22">
        <v>0.619</v>
      </c>
      <c r="G45" s="22">
        <v>0.22</v>
      </c>
      <c r="H45" s="22">
        <v>0.325</v>
      </c>
      <c r="I45" s="40"/>
      <c r="J45" s="33"/>
      <c r="K45" s="33"/>
      <c r="L45" s="33"/>
      <c r="M45" s="33"/>
      <c r="N45" s="33"/>
      <c r="O45" s="33"/>
      <c r="P45" s="33"/>
      <c r="Q45" s="33"/>
    </row>
    <row r="46" ht="50.7" customHeight="1">
      <c r="A46" t="s" s="8">
        <v>13</v>
      </c>
      <c r="B46" t="s" s="21">
        <v>14</v>
      </c>
      <c r="C46" s="22">
        <v>0.716</v>
      </c>
      <c r="D46" s="22">
        <v>0.806</v>
      </c>
      <c r="E46" s="22">
        <v>0.758</v>
      </c>
      <c r="F46" s="22">
        <v>0.828</v>
      </c>
      <c r="G46" s="22">
        <v>0.736</v>
      </c>
      <c r="H46" s="22">
        <v>0.779</v>
      </c>
      <c r="I46" s="40"/>
      <c r="J46" s="33"/>
      <c r="K46" s="33"/>
      <c r="L46" s="33"/>
      <c r="M46" s="33"/>
      <c r="N46" s="33"/>
      <c r="O46" s="33"/>
      <c r="P46" s="33"/>
      <c r="Q46" s="33"/>
    </row>
    <row r="47" ht="38.7" customHeight="1">
      <c r="A47" t="s" s="8">
        <v>15</v>
      </c>
      <c r="B47" t="s" s="21">
        <v>16</v>
      </c>
      <c r="C47" s="22">
        <v>0.635</v>
      </c>
      <c r="D47" s="22">
        <v>0.798</v>
      </c>
      <c r="E47" s="22">
        <v>0.707</v>
      </c>
      <c r="F47" s="22">
        <v>0.712</v>
      </c>
      <c r="G47" s="22">
        <v>0.679</v>
      </c>
      <c r="H47" s="22">
        <v>0.695</v>
      </c>
      <c r="I47" s="40"/>
      <c r="J47" s="33"/>
      <c r="K47" s="33"/>
      <c r="L47" s="33"/>
      <c r="M47" s="33"/>
      <c r="N47" s="33"/>
      <c r="O47" s="33"/>
      <c r="P47" s="33"/>
      <c r="Q47" s="33"/>
    </row>
    <row r="48" ht="50.7" customHeight="1">
      <c r="A48" t="s" s="8">
        <v>17</v>
      </c>
      <c r="B48" t="s" s="21">
        <v>18</v>
      </c>
      <c r="C48" s="22">
        <v>0.515</v>
      </c>
      <c r="D48" s="22">
        <v>0.548</v>
      </c>
      <c r="E48" s="22">
        <v>0.531</v>
      </c>
      <c r="F48" s="22">
        <v>0.5649999999999999</v>
      </c>
      <c r="G48" s="22">
        <v>0.419</v>
      </c>
      <c r="H48" s="22">
        <v>0.481</v>
      </c>
      <c r="I48" s="40"/>
      <c r="J48" s="33"/>
      <c r="K48" s="33"/>
      <c r="L48" s="33"/>
      <c r="M48" s="33"/>
      <c r="N48" s="33"/>
      <c r="O48" s="33"/>
      <c r="P48" s="33"/>
      <c r="Q48" s="33"/>
    </row>
    <row r="49" ht="50.7" customHeight="1">
      <c r="A49" t="s" s="8">
        <v>19</v>
      </c>
      <c r="B49" t="s" s="21">
        <v>20</v>
      </c>
      <c r="C49" s="22">
        <v>0.747</v>
      </c>
      <c r="D49" s="22">
        <v>0.675</v>
      </c>
      <c r="E49" s="22">
        <v>0.709</v>
      </c>
      <c r="F49" s="22">
        <v>0.6860000000000001</v>
      </c>
      <c r="G49" s="22">
        <v>0.578</v>
      </c>
      <c r="H49" s="22">
        <v>0.627</v>
      </c>
      <c r="I49" s="40"/>
      <c r="J49" s="33"/>
      <c r="K49" s="33"/>
      <c r="L49" s="33"/>
      <c r="M49" s="33"/>
      <c r="N49" s="33"/>
      <c r="O49" s="33"/>
      <c r="P49" s="33"/>
      <c r="Q49" s="33"/>
    </row>
    <row r="50" ht="62.7" customHeight="1">
      <c r="A50" t="s" s="8">
        <v>21</v>
      </c>
      <c r="B50" t="s" s="21">
        <v>22</v>
      </c>
      <c r="C50" s="22">
        <v>0.724</v>
      </c>
      <c r="D50" s="22">
        <v>0.553</v>
      </c>
      <c r="E50" s="22">
        <v>0.627</v>
      </c>
      <c r="F50" s="22">
        <v>0.75</v>
      </c>
      <c r="G50" s="22">
        <v>0.553</v>
      </c>
      <c r="H50" s="22">
        <v>0.636</v>
      </c>
      <c r="I50" s="40"/>
      <c r="J50" s="33"/>
      <c r="K50" s="33"/>
      <c r="L50" s="33"/>
      <c r="M50" s="33"/>
      <c r="N50" s="33"/>
      <c r="O50" s="33"/>
      <c r="P50" s="33"/>
      <c r="Q50" s="33"/>
    </row>
    <row r="51" ht="14.7" customHeight="1">
      <c r="A51" s="11"/>
      <c r="B51" s="23"/>
      <c r="C51" s="24">
        <f>AVERAGE(C45,C46,C47,C48,C49,C50)</f>
        <v>0.6746666666666666</v>
      </c>
      <c r="D51" s="24">
        <f>AVERAGE(D45,D46,D47,D48,D49,D50)</f>
        <v>0.6536666666666666</v>
      </c>
      <c r="E51" s="24">
        <f>AVERAGE(E45,E46,E47,E48,E49,E50)</f>
        <v>0.6578333333333334</v>
      </c>
      <c r="F51" s="24">
        <f>AVERAGE(F46,F45,F47,F48,F49,F50)</f>
        <v>0.6933333333333334</v>
      </c>
      <c r="G51" s="24">
        <f>AVERAGE(G46,G45,G47,G48,G49,G50)</f>
        <v>0.5308333333333333</v>
      </c>
      <c r="H51" s="24">
        <f>AVERAGE(H46,H45,H47,H48,H49,H50)</f>
        <v>0.5905</v>
      </c>
      <c r="I51" s="40"/>
      <c r="J51" s="33"/>
      <c r="K51" s="33"/>
      <c r="L51" s="33"/>
      <c r="M51" s="33"/>
      <c r="N51" s="33"/>
      <c r="O51" s="33"/>
      <c r="P51" s="33"/>
      <c r="Q51" s="33"/>
    </row>
    <row r="52" ht="14.7" customHeight="1">
      <c r="A52" s="11"/>
      <c r="B52" s="23"/>
      <c r="C52" s="36"/>
      <c r="D52" s="36"/>
      <c r="E52" s="36"/>
      <c r="F52" s="36"/>
      <c r="G52" s="36"/>
      <c r="H52" s="36"/>
      <c r="I52" s="40"/>
      <c r="J52" s="33"/>
      <c r="K52" s="33"/>
      <c r="L52" s="33"/>
      <c r="M52" s="33"/>
      <c r="N52" s="33"/>
      <c r="O52" s="33"/>
      <c r="P52" s="33"/>
      <c r="Q52" s="33"/>
    </row>
    <row r="53" ht="14.7" customHeight="1">
      <c r="A53" t="s" s="8">
        <v>29</v>
      </c>
      <c r="B53" s="23"/>
      <c r="C53" t="s" s="38">
        <v>1</v>
      </c>
      <c r="D53" s="36"/>
      <c r="E53" s="36"/>
      <c r="F53" t="s" s="38">
        <v>2</v>
      </c>
      <c r="G53" s="36"/>
      <c r="H53" s="36"/>
      <c r="I53" s="40"/>
      <c r="J53" s="33"/>
      <c r="K53" s="33"/>
      <c r="L53" s="33"/>
      <c r="M53" s="33"/>
      <c r="N53" s="33"/>
      <c r="O53" s="33"/>
      <c r="P53" s="33"/>
      <c r="Q53" s="33"/>
    </row>
    <row r="54" ht="14.7" customHeight="1">
      <c r="A54" t="s" s="19">
        <v>6</v>
      </c>
      <c r="B54" t="s" s="20">
        <v>7</v>
      </c>
      <c r="C54" t="s" s="16">
        <v>8</v>
      </c>
      <c r="D54" t="s" s="16">
        <v>9</v>
      </c>
      <c r="E54" t="s" s="16">
        <v>10</v>
      </c>
      <c r="F54" t="s" s="16">
        <v>8</v>
      </c>
      <c r="G54" t="s" s="16">
        <v>9</v>
      </c>
      <c r="H54" t="s" s="16">
        <v>10</v>
      </c>
      <c r="I54" s="40"/>
      <c r="J54" s="33"/>
      <c r="K54" s="33"/>
      <c r="L54" s="33"/>
      <c r="M54" s="33"/>
      <c r="N54" s="33"/>
      <c r="O54" s="33"/>
      <c r="P54" s="33"/>
      <c r="Q54" s="33"/>
    </row>
    <row r="55" ht="50.7" customHeight="1">
      <c r="A55" t="s" s="8">
        <v>11</v>
      </c>
      <c r="B55" t="s" s="21">
        <v>12</v>
      </c>
      <c r="C55" s="22">
        <v>0.833</v>
      </c>
      <c r="D55" s="22">
        <v>0.763</v>
      </c>
      <c r="E55" s="22">
        <v>0.796</v>
      </c>
      <c r="F55" s="22">
        <v>0.68</v>
      </c>
      <c r="G55" s="22">
        <v>0.288</v>
      </c>
      <c r="H55" s="22">
        <v>0.405</v>
      </c>
      <c r="I55" s="40"/>
      <c r="J55" s="33"/>
      <c r="K55" s="33"/>
      <c r="L55" s="33"/>
      <c r="M55" s="33"/>
      <c r="N55" s="33"/>
      <c r="O55" s="33"/>
      <c r="P55" s="33"/>
      <c r="Q55" s="33"/>
    </row>
    <row r="56" ht="50.7" customHeight="1">
      <c r="A56" t="s" s="8">
        <v>13</v>
      </c>
      <c r="B56" t="s" s="21">
        <v>14</v>
      </c>
      <c r="C56" s="22">
        <v>0.781</v>
      </c>
      <c r="D56" s="22">
        <v>0.792</v>
      </c>
      <c r="E56" s="22">
        <v>0.786</v>
      </c>
      <c r="F56" s="22">
        <v>0.794</v>
      </c>
      <c r="G56" s="22">
        <v>0.694</v>
      </c>
      <c r="H56" s="22">
        <v>0.741</v>
      </c>
      <c r="I56" s="40"/>
      <c r="J56" s="33"/>
      <c r="K56" s="33"/>
      <c r="L56" s="33"/>
      <c r="M56" s="33"/>
      <c r="N56" s="33"/>
      <c r="O56" s="33"/>
      <c r="P56" s="33"/>
      <c r="Q56" s="33"/>
    </row>
    <row r="57" ht="38.7" customHeight="1">
      <c r="A57" t="s" s="8">
        <v>15</v>
      </c>
      <c r="B57" t="s" s="21">
        <v>16</v>
      </c>
      <c r="C57" s="22">
        <v>0.6840000000000001</v>
      </c>
      <c r="D57" s="22">
        <v>0.596</v>
      </c>
      <c r="E57" s="22">
        <v>0.637</v>
      </c>
      <c r="F57" s="22">
        <v>0.6919999999999999</v>
      </c>
      <c r="G57" s="22">
        <v>0.495</v>
      </c>
      <c r="H57" s="22">
        <v>0.578</v>
      </c>
      <c r="I57" s="40"/>
      <c r="J57" s="33"/>
      <c r="K57" s="33"/>
      <c r="L57" s="33"/>
      <c r="M57" s="33"/>
      <c r="N57" s="33"/>
      <c r="O57" s="33"/>
      <c r="P57" s="33"/>
      <c r="Q57" s="33"/>
    </row>
    <row r="58" ht="50.7" customHeight="1">
      <c r="A58" t="s" s="8">
        <v>17</v>
      </c>
      <c r="B58" t="s" s="21">
        <v>18</v>
      </c>
      <c r="C58" s="22">
        <v>0.6919999999999999</v>
      </c>
      <c r="D58" s="22">
        <v>0.581</v>
      </c>
      <c r="E58" s="22">
        <v>0.632</v>
      </c>
      <c r="F58" s="22">
        <v>0.708</v>
      </c>
      <c r="G58" s="22">
        <v>0.548</v>
      </c>
      <c r="H58" s="22">
        <v>0.618</v>
      </c>
      <c r="I58" s="40"/>
      <c r="J58" s="33"/>
      <c r="K58" s="33"/>
      <c r="L58" s="33"/>
      <c r="M58" s="33"/>
      <c r="N58" s="33"/>
      <c r="O58" s="33"/>
      <c r="P58" s="33"/>
      <c r="Q58" s="33"/>
    </row>
    <row r="59" ht="50.7" customHeight="1">
      <c r="A59" t="s" s="8">
        <v>19</v>
      </c>
      <c r="B59" t="s" s="21">
        <v>20</v>
      </c>
      <c r="C59" s="22">
        <v>0.663</v>
      </c>
      <c r="D59" s="22">
        <v>0.711</v>
      </c>
      <c r="E59" s="22">
        <v>0.6860000000000001</v>
      </c>
      <c r="F59" s="22">
        <v>0.658</v>
      </c>
      <c r="G59" s="22">
        <v>0.627</v>
      </c>
      <c r="H59" s="22">
        <v>0.642</v>
      </c>
      <c r="I59" s="40"/>
      <c r="J59" s="33"/>
      <c r="K59" s="33"/>
      <c r="L59" s="33"/>
      <c r="M59" s="33"/>
      <c r="N59" s="33"/>
      <c r="O59" s="33"/>
      <c r="P59" s="33"/>
      <c r="Q59" s="33"/>
    </row>
    <row r="60" ht="62.7" customHeight="1">
      <c r="A60" t="s" s="8">
        <v>21</v>
      </c>
      <c r="B60" t="s" s="21">
        <v>22</v>
      </c>
      <c r="C60" s="22">
        <v>0.727</v>
      </c>
      <c r="D60" s="22">
        <v>0.632</v>
      </c>
      <c r="E60" s="22">
        <v>0.676</v>
      </c>
      <c r="F60" s="22">
        <v>0.852</v>
      </c>
      <c r="G60" s="22">
        <v>0.605</v>
      </c>
      <c r="H60" s="22">
        <v>0.708</v>
      </c>
      <c r="I60" s="40"/>
      <c r="J60" s="33"/>
      <c r="K60" s="33"/>
      <c r="L60" s="33"/>
      <c r="M60" s="33"/>
      <c r="N60" s="33"/>
      <c r="O60" s="33"/>
      <c r="P60" s="33"/>
      <c r="Q60" s="33"/>
    </row>
    <row r="61" ht="14.7" customHeight="1">
      <c r="A61" s="11"/>
      <c r="B61" s="23"/>
      <c r="C61" s="24">
        <f>AVERAGE(C55,C56,C57,C58,C59,C60)</f>
        <v>0.7300000000000001</v>
      </c>
      <c r="D61" s="24">
        <f>AVERAGE(D55,D56,D57,D58,D59,D60)</f>
        <v>0.6791666666666667</v>
      </c>
      <c r="E61" s="24">
        <f>AVERAGE(E55,E56,E57,E58,E59,E60)</f>
        <v>0.7021666666666667</v>
      </c>
      <c r="F61" s="24">
        <f>AVERAGE(F56,F55,F57,F58,F59,F60)</f>
        <v>0.7306666666666667</v>
      </c>
      <c r="G61" s="24">
        <f>AVERAGE(G56,G55,G57,G58,G59,G60)</f>
        <v>0.5428333333333334</v>
      </c>
      <c r="H61" s="24">
        <f>AVERAGE(H56,H55,H57,H58,H59,H60)</f>
        <v>0.6153333333333332</v>
      </c>
      <c r="I61" s="40"/>
      <c r="J61" s="33"/>
      <c r="K61" s="33"/>
      <c r="L61" s="33"/>
      <c r="M61" s="33"/>
      <c r="N61" s="33"/>
      <c r="O61" s="33"/>
      <c r="P61" s="33"/>
      <c r="Q61" s="33"/>
    </row>
    <row r="62" ht="14.7" customHeight="1">
      <c r="A62" s="11"/>
      <c r="B62" s="23"/>
      <c r="C62" s="37"/>
      <c r="D62" s="37"/>
      <c r="E62" s="37"/>
      <c r="F62" s="37"/>
      <c r="G62" s="37"/>
      <c r="H62" s="37"/>
      <c r="I62" s="40"/>
      <c r="J62" s="33"/>
      <c r="K62" s="33"/>
      <c r="L62" s="33"/>
      <c r="M62" s="33"/>
      <c r="N62" s="33"/>
      <c r="O62" s="33"/>
      <c r="P62" s="33"/>
      <c r="Q62" s="33"/>
    </row>
    <row r="63" ht="14.7" customHeight="1">
      <c r="A63" s="11"/>
      <c r="B63" s="23"/>
      <c r="C63" s="37"/>
      <c r="D63" s="37"/>
      <c r="E63" s="37"/>
      <c r="F63" s="37"/>
      <c r="G63" s="37"/>
      <c r="H63" s="37"/>
      <c r="I63" s="40"/>
      <c r="J63" s="33"/>
      <c r="K63" s="33"/>
      <c r="L63" s="33"/>
      <c r="M63" s="33"/>
      <c r="N63" s="33"/>
      <c r="O63" s="33"/>
      <c r="P63" s="33"/>
      <c r="Q63" s="33"/>
    </row>
    <row r="64" ht="14.7" customHeight="1">
      <c r="A64" s="11"/>
      <c r="B64" s="23"/>
      <c r="C64" s="37"/>
      <c r="D64" s="37"/>
      <c r="E64" s="37"/>
      <c r="F64" s="37"/>
      <c r="G64" s="37"/>
      <c r="H64" s="37"/>
      <c r="I64" s="40"/>
      <c r="J64" s="33"/>
      <c r="K64" s="33"/>
      <c r="L64" s="33"/>
      <c r="M64" s="33"/>
      <c r="N64" s="33"/>
      <c r="O64" s="33"/>
      <c r="P64" s="33"/>
      <c r="Q64" s="33"/>
    </row>
    <row r="65" ht="14.7" customHeight="1">
      <c r="A65" s="11"/>
      <c r="B65" s="23"/>
      <c r="C65" s="37"/>
      <c r="D65" s="37"/>
      <c r="E65" s="37"/>
      <c r="F65" s="37"/>
      <c r="G65" s="37"/>
      <c r="H65" s="37"/>
      <c r="I65" s="40"/>
      <c r="J65" s="33"/>
      <c r="K65" s="33"/>
      <c r="L65" s="33"/>
      <c r="M65" s="33"/>
      <c r="N65" s="33"/>
      <c r="O65" s="33"/>
      <c r="P65" s="33"/>
      <c r="Q65" s="33"/>
    </row>
    <row r="66" ht="14.7" customHeight="1">
      <c r="A66" s="11"/>
      <c r="B66" s="23"/>
      <c r="C66" s="37"/>
      <c r="D66" s="37"/>
      <c r="E66" s="37"/>
      <c r="F66" s="37"/>
      <c r="G66" s="37"/>
      <c r="H66" s="37"/>
      <c r="I66" s="40"/>
      <c r="J66" s="33"/>
      <c r="K66" s="33"/>
      <c r="L66" s="33"/>
      <c r="M66" s="33"/>
      <c r="N66" s="33"/>
      <c r="O66" s="33"/>
      <c r="P66" s="33"/>
      <c r="Q66" s="33"/>
    </row>
    <row r="67" ht="14.7" customHeight="1">
      <c r="A67" s="11"/>
      <c r="B67" s="23"/>
      <c r="C67" s="37"/>
      <c r="D67" s="37"/>
      <c r="E67" s="37"/>
      <c r="F67" s="37"/>
      <c r="G67" s="37"/>
      <c r="H67" s="37"/>
      <c r="I67" s="40"/>
      <c r="J67" s="33"/>
      <c r="K67" s="33"/>
      <c r="L67" s="33"/>
      <c r="M67" s="33"/>
      <c r="N67" s="33"/>
      <c r="O67" s="33"/>
      <c r="P67" s="33"/>
      <c r="Q67" s="33"/>
    </row>
    <row r="68" ht="14.7" customHeight="1">
      <c r="A68" s="11"/>
      <c r="B68" s="23"/>
      <c r="C68" s="37"/>
      <c r="D68" s="37"/>
      <c r="E68" s="37"/>
      <c r="F68" s="37"/>
      <c r="G68" s="37"/>
      <c r="H68" s="37"/>
      <c r="I68" s="40"/>
      <c r="J68" s="33"/>
      <c r="K68" s="33"/>
      <c r="L68" s="33"/>
      <c r="M68" s="33"/>
      <c r="N68" s="33"/>
      <c r="O68" s="33"/>
      <c r="P68" s="33"/>
      <c r="Q68" s="33"/>
    </row>
    <row r="69" ht="14.7" customHeight="1">
      <c r="A69" s="11"/>
      <c r="B69" s="23"/>
      <c r="C69" s="37"/>
      <c r="D69" s="37"/>
      <c r="E69" s="37"/>
      <c r="F69" s="37"/>
      <c r="G69" s="37"/>
      <c r="H69" s="37"/>
      <c r="I69" s="40"/>
      <c r="J69" s="33"/>
      <c r="K69" s="33"/>
      <c r="L69" s="33"/>
      <c r="M69" s="33"/>
      <c r="N69" s="33"/>
      <c r="O69" s="33"/>
      <c r="P69" s="33"/>
      <c r="Q69" s="33"/>
    </row>
    <row r="70" ht="14.7" customHeight="1">
      <c r="A70" s="11"/>
      <c r="B70" s="23"/>
      <c r="C70" s="37"/>
      <c r="D70" s="37"/>
      <c r="E70" s="37"/>
      <c r="F70" s="37"/>
      <c r="G70" s="37"/>
      <c r="H70" s="37"/>
      <c r="I70" s="40"/>
      <c r="J70" s="33"/>
      <c r="K70" s="33"/>
      <c r="L70" s="33"/>
      <c r="M70" s="33"/>
      <c r="N70" s="33"/>
      <c r="O70" s="33"/>
      <c r="P70" s="33"/>
      <c r="Q70" s="33"/>
    </row>
    <row r="71" ht="14.7" customHeight="1">
      <c r="A71" s="11"/>
      <c r="B71" s="23"/>
      <c r="C71" s="37"/>
      <c r="D71" s="37"/>
      <c r="E71" s="37"/>
      <c r="F71" s="37"/>
      <c r="G71" s="37"/>
      <c r="H71" s="37"/>
      <c r="I71" s="40"/>
      <c r="J71" s="33"/>
      <c r="K71" s="33"/>
      <c r="L71" s="33"/>
      <c r="M71" s="33"/>
      <c r="N71" s="33"/>
      <c r="O71" s="33"/>
      <c r="P71" s="33"/>
      <c r="Q71" s="33"/>
    </row>
    <row r="72" ht="14.7" customHeight="1">
      <c r="A72" s="11"/>
      <c r="B72" s="23"/>
      <c r="C72" s="37"/>
      <c r="D72" s="37"/>
      <c r="E72" s="37"/>
      <c r="F72" s="37"/>
      <c r="G72" s="37"/>
      <c r="H72" s="37"/>
      <c r="I72" s="40"/>
      <c r="J72" s="33"/>
      <c r="K72" s="33"/>
      <c r="L72" s="33"/>
      <c r="M72" s="33"/>
      <c r="N72" s="33"/>
      <c r="O72" s="33"/>
      <c r="P72" s="33"/>
      <c r="Q72" s="33"/>
    </row>
    <row r="73" ht="14.7" customHeight="1">
      <c r="A73" s="11"/>
      <c r="B73" s="23"/>
      <c r="C73" s="37"/>
      <c r="D73" s="37"/>
      <c r="E73" s="37"/>
      <c r="F73" s="37"/>
      <c r="G73" s="37"/>
      <c r="H73" s="37"/>
      <c r="I73" s="40"/>
      <c r="J73" s="33"/>
      <c r="K73" s="33"/>
      <c r="L73" s="33"/>
      <c r="M73" s="33"/>
      <c r="N73" s="33"/>
      <c r="O73" s="33"/>
      <c r="P73" s="33"/>
      <c r="Q73" s="33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9" customHeight="1" outlineLevelRow="0" outlineLevelCol="0"/>
  <cols>
    <col min="1" max="1" width="16.6953" style="41" customWidth="1"/>
    <col min="2" max="2" width="28.5703" style="41" customWidth="1"/>
    <col min="3" max="3" width="6.40625" style="41" customWidth="1"/>
    <col min="4" max="4" width="16.3516" style="41" customWidth="1"/>
    <col min="5" max="5" width="16.3516" style="41" customWidth="1"/>
    <col min="6" max="6" width="18.4062" style="41" customWidth="1"/>
    <col min="7" max="7" width="16.3516" style="41" customWidth="1"/>
    <col min="8" max="8" width="16.3516" style="41" customWidth="1"/>
    <col min="9" max="9" width="12.5781" style="41" customWidth="1"/>
    <col min="10" max="10" width="16.3516" style="41" customWidth="1"/>
    <col min="11" max="11" width="16.3516" style="41" customWidth="1"/>
    <col min="12" max="12" width="16.3516" style="41" customWidth="1"/>
    <col min="13" max="13" width="16.3516" style="41" customWidth="1"/>
    <col min="14" max="14" width="16.3516" style="41" customWidth="1"/>
    <col min="15" max="256" width="16.3516" style="41" customWidth="1"/>
  </cols>
  <sheetData>
    <row r="1" ht="16.8" customHeight="1">
      <c r="A1" s="42"/>
      <c r="B1" s="42"/>
      <c r="C1" s="42"/>
      <c r="D1" t="s" s="43">
        <v>30</v>
      </c>
      <c r="E1" s="44"/>
      <c r="F1" s="44"/>
      <c r="G1" s="44"/>
      <c r="H1" s="44"/>
      <c r="I1" s="42"/>
      <c r="J1" t="s" s="43">
        <v>31</v>
      </c>
      <c r="K1" s="44"/>
      <c r="L1" s="44"/>
      <c r="M1" s="44"/>
      <c r="N1" s="44"/>
    </row>
    <row r="2" ht="17" customHeight="1">
      <c r="A2" t="s" s="45">
        <v>32</v>
      </c>
      <c r="B2" t="s" s="45">
        <v>6</v>
      </c>
      <c r="C2" t="s" s="45">
        <v>7</v>
      </c>
      <c r="D2" t="s" s="45">
        <v>33</v>
      </c>
      <c r="E2" t="s" s="45">
        <v>34</v>
      </c>
      <c r="F2" t="s" s="45">
        <v>35</v>
      </c>
      <c r="G2" t="s" s="45">
        <v>36</v>
      </c>
      <c r="H2" t="s" s="45">
        <v>37</v>
      </c>
      <c r="I2" s="46"/>
      <c r="J2" t="s" s="45">
        <v>33</v>
      </c>
      <c r="K2" t="s" s="45">
        <v>34</v>
      </c>
      <c r="L2" t="s" s="45">
        <v>35</v>
      </c>
      <c r="M2" t="s" s="45">
        <v>36</v>
      </c>
      <c r="N2" t="s" s="45">
        <v>37</v>
      </c>
    </row>
    <row r="3" ht="17" customHeight="1">
      <c r="A3" t="s" s="47">
        <v>38</v>
      </c>
      <c r="B3" t="s" s="48">
        <v>39</v>
      </c>
      <c r="C3" t="s" s="49">
        <v>40</v>
      </c>
      <c r="D3" s="50">
        <v>0.6</v>
      </c>
      <c r="E3" s="50">
        <v>0.7</v>
      </c>
      <c r="F3" s="50">
        <v>0.6666666666666666</v>
      </c>
      <c r="G3" s="50">
        <v>0.65</v>
      </c>
      <c r="H3" s="50">
        <v>0.6938775510204082</v>
      </c>
      <c r="I3" s="50"/>
      <c r="J3" s="50">
        <v>1</v>
      </c>
      <c r="K3" s="50">
        <v>0.8</v>
      </c>
      <c r="L3" s="50">
        <v>0.8</v>
      </c>
      <c r="M3" s="50">
        <v>0.8</v>
      </c>
      <c r="N3" s="50">
        <v>0.76</v>
      </c>
    </row>
    <row r="4" ht="16.8" customHeight="1">
      <c r="A4" s="51"/>
      <c r="B4" t="s" s="52">
        <v>41</v>
      </c>
      <c r="C4" t="s" s="53">
        <v>42</v>
      </c>
      <c r="D4" s="54">
        <v>1</v>
      </c>
      <c r="E4" s="54">
        <v>1</v>
      </c>
      <c r="F4" s="55">
        <v>1</v>
      </c>
      <c r="G4" s="56">
        <v>1</v>
      </c>
      <c r="H4" s="56">
        <v>0.9</v>
      </c>
      <c r="I4" s="56"/>
      <c r="J4" s="56">
        <v>1</v>
      </c>
      <c r="K4" s="56">
        <v>1</v>
      </c>
      <c r="L4" s="56">
        <v>1</v>
      </c>
      <c r="M4" s="56">
        <v>0.95</v>
      </c>
      <c r="N4" s="56">
        <v>0.9</v>
      </c>
    </row>
    <row r="5" ht="16.8" customHeight="1">
      <c r="A5" s="57"/>
      <c r="B5" t="s" s="52">
        <v>43</v>
      </c>
      <c r="C5" t="s" s="53">
        <v>44</v>
      </c>
      <c r="D5" s="54">
        <v>1</v>
      </c>
      <c r="E5" s="54">
        <v>1</v>
      </c>
      <c r="F5" s="54">
        <v>0.8</v>
      </c>
      <c r="G5" s="56">
        <v>0.85</v>
      </c>
      <c r="H5" s="56">
        <v>0.84</v>
      </c>
      <c r="I5" s="56"/>
      <c r="J5" s="56">
        <v>1</v>
      </c>
      <c r="K5" s="56">
        <v>1</v>
      </c>
      <c r="L5" s="56">
        <v>0.8</v>
      </c>
      <c r="M5" s="56">
        <v>0.85</v>
      </c>
      <c r="N5" s="56">
        <v>0.86</v>
      </c>
    </row>
    <row r="6" ht="16.8" customHeight="1">
      <c r="A6" s="57"/>
      <c r="B6" t="s" s="52">
        <v>45</v>
      </c>
      <c r="C6" t="s" s="53">
        <v>46</v>
      </c>
      <c r="D6" s="54">
        <v>1</v>
      </c>
      <c r="E6" s="54">
        <v>0.7</v>
      </c>
      <c r="F6" s="56">
        <v>0.7333333333333333</v>
      </c>
      <c r="G6" s="56">
        <v>0.7</v>
      </c>
      <c r="H6" s="56">
        <v>0.6333333333333333</v>
      </c>
      <c r="I6" s="56"/>
      <c r="J6" s="56">
        <v>1</v>
      </c>
      <c r="K6" s="56">
        <v>0.7</v>
      </c>
      <c r="L6" s="56">
        <v>0.7333333333333333</v>
      </c>
      <c r="M6" s="56">
        <v>0.7</v>
      </c>
      <c r="N6" s="56">
        <v>0.7142857142857143</v>
      </c>
    </row>
    <row r="7" ht="16.8" customHeight="1">
      <c r="A7" s="57"/>
      <c r="B7" t="s" s="52">
        <v>47</v>
      </c>
      <c r="C7" t="s" s="53">
        <v>48</v>
      </c>
      <c r="D7" s="56">
        <v>0.8</v>
      </c>
      <c r="E7" s="56">
        <v>0.7</v>
      </c>
      <c r="F7" s="56">
        <v>0.8</v>
      </c>
      <c r="G7" s="56">
        <v>0.85</v>
      </c>
      <c r="H7" s="56">
        <v>0.8</v>
      </c>
      <c r="I7" s="56"/>
      <c r="J7" s="56">
        <v>0.6</v>
      </c>
      <c r="K7" s="56">
        <v>0.8</v>
      </c>
      <c r="L7" s="56">
        <v>0.8666666666666667</v>
      </c>
      <c r="M7" s="56">
        <v>0.8</v>
      </c>
      <c r="N7" s="56">
        <v>0.78</v>
      </c>
    </row>
    <row r="8" ht="16.8" customHeight="1">
      <c r="A8" s="51"/>
      <c r="B8" t="s" s="52">
        <v>49</v>
      </c>
      <c r="C8" t="s" s="53">
        <v>50</v>
      </c>
      <c r="D8" s="56">
        <v>0.8</v>
      </c>
      <c r="E8" s="56">
        <v>0.7</v>
      </c>
      <c r="F8" s="56">
        <v>0.6666666666666666</v>
      </c>
      <c r="G8" s="56">
        <v>0.65</v>
      </c>
      <c r="H8" s="56">
        <v>0.6</v>
      </c>
      <c r="I8" s="56"/>
      <c r="J8" s="56">
        <v>0.8</v>
      </c>
      <c r="K8" s="56">
        <v>0.8</v>
      </c>
      <c r="L8" s="56">
        <v>0.6666666666666666</v>
      </c>
      <c r="M8" s="56">
        <v>0.75</v>
      </c>
      <c r="N8" s="56">
        <v>0.7407407407407407</v>
      </c>
    </row>
    <row r="9" ht="16.8" customHeight="1">
      <c r="A9" s="58"/>
      <c r="B9" s="59"/>
      <c r="C9" s="60"/>
      <c r="D9" s="61">
        <f>AVERAGE(D3,D4,D5,D6,D7,D8)</f>
        <v>0.8666666666666667</v>
      </c>
      <c r="E9" s="61">
        <f>AVERAGE(E3,E4,E5,E6,E7,E8)</f>
        <v>0.8000000000000002</v>
      </c>
      <c r="F9" s="61">
        <f>AVERAGE(F3,F4,F5,F6,F7,F8)</f>
        <v>0.7777777777777778</v>
      </c>
      <c r="G9" s="61">
        <f>AVERAGE(G3,G4,G5,G6,G7,G8)</f>
        <v>0.7833333333333333</v>
      </c>
      <c r="H9" s="61">
        <f>AVERAGE(H3,H4,H5,H6,H7,H8)</f>
        <v>0.7445351473922902</v>
      </c>
      <c r="I9" s="62"/>
      <c r="J9" s="61">
        <f>AVERAGE(J3,J4,J5,J6,J7,J8)</f>
        <v>0.8999999999999999</v>
      </c>
      <c r="K9" s="61">
        <f>AVERAGE(K3,K4,K5,K6,K7,K8)</f>
        <v>0.85</v>
      </c>
      <c r="L9" s="61">
        <f>AVERAGE(L3,L4,L5,L6,L7,L8)</f>
        <v>0.8111111111111112</v>
      </c>
      <c r="M9" s="61">
        <f>AVERAGE(M3,M4,M5,M6,M7,M8)</f>
        <v>0.8083333333333332</v>
      </c>
      <c r="N9" s="61">
        <f>AVERAGE(N3,N4,N5,N6,N7,N8)</f>
        <v>0.7925044091710758</v>
      </c>
    </row>
    <row r="10" ht="16.8" customHeight="1">
      <c r="A10" t="s" s="63">
        <v>51</v>
      </c>
      <c r="B10" t="s" s="52">
        <v>39</v>
      </c>
      <c r="C10" t="s" s="53">
        <v>40</v>
      </c>
      <c r="D10" s="56">
        <v>0.8</v>
      </c>
      <c r="E10" s="56">
        <v>0.5</v>
      </c>
      <c r="F10" s="55">
        <v>0.5333333333333333</v>
      </c>
      <c r="G10" s="56">
        <v>0.65</v>
      </c>
      <c r="H10" s="56">
        <v>0.84</v>
      </c>
      <c r="I10" s="56"/>
      <c r="J10" s="56">
        <v>0.4</v>
      </c>
      <c r="K10" s="56">
        <v>0.5</v>
      </c>
      <c r="L10" s="56">
        <v>0.5333333333333333</v>
      </c>
      <c r="M10" s="56">
        <v>0.4</v>
      </c>
      <c r="N10" s="56">
        <v>0.6</v>
      </c>
    </row>
    <row r="11" ht="16.8" customHeight="1">
      <c r="A11" s="51"/>
      <c r="B11" t="s" s="52">
        <v>41</v>
      </c>
      <c r="C11" t="s" s="53">
        <v>42</v>
      </c>
      <c r="D11" s="54">
        <v>1</v>
      </c>
      <c r="E11" s="54">
        <v>1</v>
      </c>
      <c r="F11" s="54">
        <v>0.8666666666666667</v>
      </c>
      <c r="G11" s="56">
        <v>0.65</v>
      </c>
      <c r="H11" s="56">
        <v>0.68</v>
      </c>
      <c r="I11" s="56"/>
      <c r="J11" s="56">
        <v>1</v>
      </c>
      <c r="K11" s="56">
        <v>1</v>
      </c>
      <c r="L11" s="56">
        <v>0.8</v>
      </c>
      <c r="M11" s="56">
        <v>0.6</v>
      </c>
      <c r="N11" s="56">
        <v>0.68</v>
      </c>
    </row>
    <row r="12" ht="16.8" customHeight="1">
      <c r="A12" s="64"/>
      <c r="B12" t="s" s="52">
        <v>43</v>
      </c>
      <c r="C12" t="s" s="53">
        <v>44</v>
      </c>
      <c r="D12" s="54">
        <v>0.8</v>
      </c>
      <c r="E12" s="56">
        <v>0.7</v>
      </c>
      <c r="F12" s="55">
        <v>0.6666666666666666</v>
      </c>
      <c r="G12" s="56">
        <v>0.7</v>
      </c>
      <c r="H12" s="56">
        <v>0.7</v>
      </c>
      <c r="I12" s="56"/>
      <c r="J12" s="56">
        <v>0.8</v>
      </c>
      <c r="K12" s="56">
        <v>0.7</v>
      </c>
      <c r="L12" s="56">
        <v>0.6666666666666666</v>
      </c>
      <c r="M12" s="56">
        <v>0.7</v>
      </c>
      <c r="N12" s="56">
        <v>0.7</v>
      </c>
    </row>
    <row r="13" ht="16.8" customHeight="1">
      <c r="A13" s="57"/>
      <c r="B13" t="s" s="52">
        <v>45</v>
      </c>
      <c r="C13" t="s" s="53">
        <v>46</v>
      </c>
      <c r="D13" s="54">
        <v>1</v>
      </c>
      <c r="E13" s="54">
        <v>0.7</v>
      </c>
      <c r="F13" s="54">
        <v>0.4666666666666667</v>
      </c>
      <c r="G13" s="56">
        <v>0.4666666666666667</v>
      </c>
      <c r="H13" s="56">
        <v>0.4666666666666667</v>
      </c>
      <c r="I13" s="56"/>
      <c r="J13" s="56">
        <v>0.6</v>
      </c>
      <c r="K13" s="56">
        <v>0.7</v>
      </c>
      <c r="L13" s="56">
        <v>0.4666666666666667</v>
      </c>
      <c r="M13" s="56">
        <v>0.35</v>
      </c>
      <c r="N13" s="56">
        <v>0.3333333333333333</v>
      </c>
    </row>
    <row r="14" ht="16.8" customHeight="1">
      <c r="A14" s="57"/>
      <c r="B14" t="s" s="52">
        <v>47</v>
      </c>
      <c r="C14" t="s" s="53">
        <v>48</v>
      </c>
      <c r="D14" s="56">
        <v>0.6</v>
      </c>
      <c r="E14" s="56">
        <v>0.8</v>
      </c>
      <c r="F14" s="65">
        <v>0.8666666666666667</v>
      </c>
      <c r="G14" s="56">
        <v>0.9</v>
      </c>
      <c r="H14" s="56">
        <v>0.717948717948718</v>
      </c>
      <c r="I14" s="56"/>
      <c r="J14" s="56">
        <v>0.4</v>
      </c>
      <c r="K14" s="56">
        <v>0.6</v>
      </c>
      <c r="L14" s="56">
        <v>0.6</v>
      </c>
      <c r="M14" s="56">
        <v>0.7</v>
      </c>
      <c r="N14" s="56">
        <v>0.7368421052631579</v>
      </c>
    </row>
    <row r="15" ht="16.8" customHeight="1">
      <c r="A15" s="57"/>
      <c r="B15" t="s" s="52">
        <v>49</v>
      </c>
      <c r="C15" t="s" s="53">
        <v>50</v>
      </c>
      <c r="D15" s="54">
        <v>1</v>
      </c>
      <c r="E15" s="54">
        <v>1</v>
      </c>
      <c r="F15" s="54">
        <v>1</v>
      </c>
      <c r="G15" s="56">
        <v>1</v>
      </c>
      <c r="H15" s="56">
        <v>0.5</v>
      </c>
      <c r="I15" s="56"/>
      <c r="J15" s="56">
        <v>1</v>
      </c>
      <c r="K15" s="56">
        <v>1</v>
      </c>
      <c r="L15" s="56">
        <v>1</v>
      </c>
      <c r="M15" s="56">
        <v>1</v>
      </c>
      <c r="N15" s="56">
        <v>0.5</v>
      </c>
    </row>
    <row r="16" ht="16.8" customHeight="1">
      <c r="A16" s="58"/>
      <c r="B16" s="59"/>
      <c r="C16" s="60"/>
      <c r="D16" s="61">
        <f>AVERAGE(D10,D11,D12,D13,D14,D15)</f>
        <v>0.8666666666666667</v>
      </c>
      <c r="E16" s="61">
        <f>AVERAGE(E10,E11,E12,E13,E14,E15)</f>
        <v>0.7833333333333333</v>
      </c>
      <c r="F16" s="61">
        <f>AVERAGE(F10,F11,F12,F13,F14,F15)</f>
        <v>0.7333333333333334</v>
      </c>
      <c r="G16" s="61">
        <f>AVERAGE(G10,G11,G12,G13,G14,G15)</f>
        <v>0.7277777777777779</v>
      </c>
      <c r="H16" s="61">
        <f>AVERAGE(H10,H11,H12,H13,H14,H15)</f>
        <v>0.6507692307692308</v>
      </c>
      <c r="I16" s="62"/>
      <c r="J16" s="61">
        <f>AVERAGE(J10,J11,J12,J13,J14,J15)</f>
        <v>0.7000000000000001</v>
      </c>
      <c r="K16" s="61">
        <f>AVERAGE(K10,K11,K12,K13,K14,K15)</f>
        <v>0.75</v>
      </c>
      <c r="L16" s="61">
        <f>AVERAGE(L10,L11,L12,L13,L14,L15)</f>
        <v>0.6777777777777777</v>
      </c>
      <c r="M16" s="61">
        <f>AVERAGE(M10,M11,M12,M13,M14,M15)</f>
        <v>0.625</v>
      </c>
      <c r="N16" s="61">
        <f>AVERAGE(N10,N11,N12,N13,N14,N15)</f>
        <v>0.5916959064327486</v>
      </c>
    </row>
    <row r="17" ht="16.8" customHeight="1">
      <c r="A17" s="51"/>
      <c r="B17" s="66"/>
      <c r="C17" s="6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</row>
    <row r="18" ht="16.8" customHeight="1">
      <c r="A18" s="51"/>
      <c r="B18" s="66"/>
      <c r="C18" s="67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ht="16.8" customHeight="1">
      <c r="A19" s="51"/>
      <c r="B19" s="66"/>
      <c r="C19" s="67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ht="16.8" customHeight="1">
      <c r="A20" s="57"/>
      <c r="B20" s="66"/>
      <c r="C20" s="67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ht="16.8" customHeight="1">
      <c r="A21" s="64"/>
      <c r="B21" s="66"/>
      <c r="C21" s="67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</row>
    <row r="22" ht="16.8" customHeight="1">
      <c r="A22" s="64"/>
      <c r="B22" s="66"/>
      <c r="C22" s="67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</row>
    <row r="23" ht="16.8" customHeight="1">
      <c r="A23" s="64"/>
      <c r="B23" s="66"/>
      <c r="C23" s="67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</row>
    <row r="24" ht="16.8" customHeight="1">
      <c r="A24" s="68"/>
      <c r="B24" s="69"/>
      <c r="C24" s="70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</row>
  </sheetData>
  <mergeCells count="2">
    <mergeCell ref="J1:N1"/>
    <mergeCell ref="D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30.9688" style="71" customWidth="1"/>
    <col min="2" max="2" width="13.6719" style="71" customWidth="1"/>
    <col min="3" max="3" width="14.8828" style="71" customWidth="1"/>
    <col min="4" max="4" width="14.8828" style="71" customWidth="1"/>
    <col min="5" max="5" width="14.8828" style="71" customWidth="1"/>
    <col min="6" max="6" width="11.0781" style="71" customWidth="1"/>
    <col min="7" max="7" width="16.3516" style="71" customWidth="1"/>
    <col min="8" max="8" width="16.3516" style="71" customWidth="1"/>
    <col min="9" max="9" width="16.3516" style="71" customWidth="1"/>
    <col min="10" max="10" width="14.8828" style="71" customWidth="1"/>
    <col min="11" max="11" width="14.8828" style="71" customWidth="1"/>
    <col min="12" max="12" width="14.8828" style="71" customWidth="1"/>
    <col min="13" max="13" width="5.90625" style="71" customWidth="1"/>
    <col min="14" max="14" width="14.8828" style="71" customWidth="1"/>
    <col min="15" max="15" width="14.8828" style="71" customWidth="1"/>
    <col min="16" max="16" width="14.8828" style="71" customWidth="1"/>
    <col min="17" max="17" width="5.07812" style="71" customWidth="1"/>
    <col min="18" max="18" width="14.8828" style="71" customWidth="1"/>
    <col min="19" max="19" width="14.8828" style="71" customWidth="1"/>
    <col min="20" max="20" width="5.07812" style="71" customWidth="1"/>
    <col min="21" max="21" width="14.8828" style="71" customWidth="1"/>
    <col min="22" max="22" width="14.8828" style="71" customWidth="1"/>
    <col min="23" max="23" width="14.8828" style="71" customWidth="1"/>
    <col min="24" max="24" width="5.07812" style="71" customWidth="1"/>
    <col min="25" max="25" width="14.8828" style="71" customWidth="1"/>
    <col min="26" max="26" width="14.8828" style="71" customWidth="1"/>
    <col min="27" max="27" width="14.8828" style="71" customWidth="1"/>
    <col min="28" max="28" width="14.8828" style="71" customWidth="1"/>
    <col min="29" max="29" width="14.8828" style="71" customWidth="1"/>
    <col min="30" max="256" width="16.3516" style="71" customWidth="1"/>
  </cols>
  <sheetData>
    <row r="1" ht="31.2" customHeight="1">
      <c r="A1" t="s" s="5">
        <v>6</v>
      </c>
      <c r="B1" t="s" s="6">
        <v>7</v>
      </c>
      <c r="C1" t="s" s="72">
        <v>52</v>
      </c>
      <c r="D1" s="73"/>
      <c r="E1" s="73"/>
      <c r="F1" s="73"/>
      <c r="G1" t="s" s="74">
        <v>53</v>
      </c>
      <c r="H1" s="73"/>
      <c r="I1" s="73"/>
      <c r="J1" s="73"/>
      <c r="K1" t="s" s="74">
        <v>54</v>
      </c>
      <c r="L1" s="73"/>
      <c r="M1" s="73"/>
      <c r="N1" s="73"/>
      <c r="O1" t="s" s="74">
        <v>55</v>
      </c>
      <c r="P1" s="73"/>
      <c r="Q1" s="73"/>
      <c r="R1" s="73"/>
      <c r="S1" t="s" s="74">
        <v>56</v>
      </c>
      <c r="T1" s="73"/>
      <c r="U1" s="73"/>
      <c r="V1" s="73"/>
      <c r="W1" t="s" s="74">
        <v>57</v>
      </c>
      <c r="X1" s="73"/>
      <c r="Y1" s="73"/>
      <c r="Z1" s="73"/>
      <c r="AA1" t="s" s="74">
        <v>58</v>
      </c>
      <c r="AB1" s="73"/>
      <c r="AC1" s="73"/>
    </row>
    <row r="2" ht="31.2" customHeight="1">
      <c r="A2" t="s" s="8">
        <v>11</v>
      </c>
      <c r="B2" t="s" s="21">
        <v>12</v>
      </c>
      <c r="C2" s="75">
        <v>0.677</v>
      </c>
      <c r="D2" s="50">
        <v>0.356</v>
      </c>
      <c r="E2" s="50">
        <v>0.467</v>
      </c>
      <c r="F2" s="76"/>
      <c r="G2" s="50">
        <v>0.674</v>
      </c>
      <c r="H2" s="50">
        <v>0.525</v>
      </c>
      <c r="I2" s="50">
        <v>0.59</v>
      </c>
      <c r="J2" s="76"/>
      <c r="K2" s="50">
        <v>0.694</v>
      </c>
      <c r="L2" s="50">
        <v>0.576</v>
      </c>
      <c r="M2" s="50">
        <v>0.63</v>
      </c>
      <c r="N2" s="76"/>
      <c r="O2" s="50">
        <v>0.702</v>
      </c>
      <c r="P2" s="50">
        <v>0.5590000000000001</v>
      </c>
      <c r="Q2" s="50">
        <v>0.623</v>
      </c>
      <c r="R2" s="76"/>
      <c r="S2" s="50">
        <v>0.768</v>
      </c>
      <c r="T2" s="50">
        <v>0.729</v>
      </c>
      <c r="U2" s="50">
        <v>0.748</v>
      </c>
      <c r="V2" s="76"/>
      <c r="W2" s="50">
        <v>0.764</v>
      </c>
      <c r="X2" s="50">
        <v>0.712</v>
      </c>
      <c r="Y2" s="50">
        <v>0.737</v>
      </c>
      <c r="Z2" s="76"/>
      <c r="AA2" s="50">
        <v>0.759</v>
      </c>
      <c r="AB2" s="50">
        <v>0.695</v>
      </c>
      <c r="AC2" s="50">
        <v>0.726</v>
      </c>
    </row>
    <row r="3" ht="30.75" customHeight="1">
      <c r="A3" t="s" s="8">
        <v>13</v>
      </c>
      <c r="B3" t="s" s="21">
        <v>14</v>
      </c>
      <c r="C3" s="77">
        <v>0.833</v>
      </c>
      <c r="D3" s="56">
        <v>0.764</v>
      </c>
      <c r="E3" s="56">
        <v>0.797</v>
      </c>
      <c r="F3" s="33"/>
      <c r="G3" s="56">
        <v>0.8110000000000001</v>
      </c>
      <c r="H3" s="56">
        <v>0.833</v>
      </c>
      <c r="I3" s="56">
        <v>0.822</v>
      </c>
      <c r="J3" s="33"/>
      <c r="K3" s="56">
        <v>0.833</v>
      </c>
      <c r="L3" s="56">
        <v>0.764</v>
      </c>
      <c r="M3" s="56">
        <v>0.797</v>
      </c>
      <c r="N3" s="33"/>
      <c r="O3" s="56">
        <v>0.855</v>
      </c>
      <c r="P3" s="56">
        <v>0.736</v>
      </c>
      <c r="Q3" s="56">
        <v>0.791</v>
      </c>
      <c r="R3" s="33"/>
      <c r="S3" s="56">
        <v>0.866</v>
      </c>
      <c r="T3" s="56">
        <v>0.806</v>
      </c>
      <c r="U3" s="56">
        <v>0.835</v>
      </c>
      <c r="V3" s="33"/>
      <c r="W3" s="56">
        <v>0.836</v>
      </c>
      <c r="X3" s="56">
        <v>0.847</v>
      </c>
      <c r="Y3" s="56">
        <v>0.841</v>
      </c>
      <c r="Z3" s="33"/>
      <c r="AA3" s="56">
        <v>0.843</v>
      </c>
      <c r="AB3" s="56">
        <v>0.819</v>
      </c>
      <c r="AC3" s="56">
        <v>0.831</v>
      </c>
    </row>
    <row r="4" ht="30.75" customHeight="1">
      <c r="A4" t="s" s="8">
        <v>15</v>
      </c>
      <c r="B4" t="s" s="21">
        <v>16</v>
      </c>
      <c r="C4" s="77">
        <v>0.614</v>
      </c>
      <c r="D4" s="56">
        <v>0.789</v>
      </c>
      <c r="E4" s="56">
        <v>0.6909999999999999</v>
      </c>
      <c r="F4" s="33"/>
      <c r="G4" s="56">
        <v>0.66</v>
      </c>
      <c r="H4" s="56">
        <v>0.642</v>
      </c>
      <c r="I4" s="56">
        <v>0.651</v>
      </c>
      <c r="J4" s="33"/>
      <c r="K4" s="56">
        <v>0.6840000000000001</v>
      </c>
      <c r="L4" s="56">
        <v>0.596</v>
      </c>
      <c r="M4" s="56">
        <v>0.637</v>
      </c>
      <c r="N4" s="33"/>
      <c r="O4" s="56">
        <v>0.6830000000000001</v>
      </c>
      <c r="P4" s="56">
        <v>0.651</v>
      </c>
      <c r="Q4" s="56">
        <v>0.667</v>
      </c>
      <c r="R4" s="33"/>
      <c r="S4" s="56">
        <v>0.756</v>
      </c>
      <c r="T4" s="56">
        <v>0.596</v>
      </c>
      <c r="U4" s="56">
        <v>0.667</v>
      </c>
      <c r="V4" s="33"/>
      <c r="W4" s="56">
        <v>0.769</v>
      </c>
      <c r="X4" s="56">
        <v>0.55</v>
      </c>
      <c r="Y4" s="56">
        <v>0.64</v>
      </c>
      <c r="Z4" s="33"/>
      <c r="AA4" s="56">
        <v>0.765</v>
      </c>
      <c r="AB4" s="56">
        <v>0.596</v>
      </c>
      <c r="AC4" s="56">
        <v>0.67</v>
      </c>
    </row>
    <row r="5" ht="30.75" customHeight="1">
      <c r="A5" t="s" s="8">
        <v>17</v>
      </c>
      <c r="B5" t="s" s="21">
        <v>18</v>
      </c>
      <c r="C5" s="77">
        <v>0.696</v>
      </c>
      <c r="D5" s="56">
        <v>0.516</v>
      </c>
      <c r="E5" s="56">
        <v>0.593</v>
      </c>
      <c r="F5" s="33"/>
      <c r="G5" s="56">
        <v>0.579</v>
      </c>
      <c r="H5" s="56">
        <v>0.71</v>
      </c>
      <c r="I5" s="56">
        <v>0.638</v>
      </c>
      <c r="J5" s="33"/>
      <c r="K5" s="56">
        <v>0.633</v>
      </c>
      <c r="L5" s="56">
        <v>0.613</v>
      </c>
      <c r="M5" s="56">
        <v>0.623</v>
      </c>
      <c r="N5" s="33"/>
      <c r="O5" s="56">
        <v>0.68</v>
      </c>
      <c r="P5" s="56">
        <v>0.548</v>
      </c>
      <c r="Q5" s="56">
        <v>0.607</v>
      </c>
      <c r="R5" s="33"/>
      <c r="S5" s="56">
        <v>0.714</v>
      </c>
      <c r="T5" s="56">
        <v>0.484</v>
      </c>
      <c r="U5" s="56">
        <v>0.577</v>
      </c>
      <c r="V5" s="33"/>
      <c r="W5" s="56">
        <v>0.68</v>
      </c>
      <c r="X5" s="56">
        <v>0.548</v>
      </c>
      <c r="Y5" s="56">
        <v>0.607</v>
      </c>
      <c r="Z5" s="33"/>
      <c r="AA5" s="56">
        <v>0.667</v>
      </c>
      <c r="AB5" s="56">
        <v>0.387</v>
      </c>
      <c r="AC5" s="56">
        <v>0.49</v>
      </c>
    </row>
    <row r="6" ht="30.75" customHeight="1">
      <c r="A6" t="s" s="8">
        <v>19</v>
      </c>
      <c r="B6" t="s" s="21">
        <v>20</v>
      </c>
      <c r="C6" s="77">
        <v>0.658</v>
      </c>
      <c r="D6" s="56">
        <v>0.602</v>
      </c>
      <c r="E6" s="56">
        <v>0.629</v>
      </c>
      <c r="F6" s="33"/>
      <c r="G6" s="56">
        <v>0.641</v>
      </c>
      <c r="H6" s="56">
        <v>0.711</v>
      </c>
      <c r="I6" s="56">
        <v>0.674</v>
      </c>
      <c r="J6" s="33"/>
      <c r="K6" s="56">
        <v>0.652</v>
      </c>
      <c r="L6" s="56">
        <v>0.699</v>
      </c>
      <c r="M6" s="56">
        <v>0.674</v>
      </c>
      <c r="N6" s="33"/>
      <c r="O6" s="56">
        <v>0.648</v>
      </c>
      <c r="P6" s="56">
        <v>0.6870000000000001</v>
      </c>
      <c r="Q6" s="56">
        <v>0.667</v>
      </c>
      <c r="R6" s="33"/>
      <c r="S6" s="56">
        <v>0.626</v>
      </c>
      <c r="T6" s="56">
        <v>0.6870000000000001</v>
      </c>
      <c r="U6" s="56">
        <v>0.655</v>
      </c>
      <c r="V6" s="33"/>
      <c r="W6" s="56">
        <v>0.64</v>
      </c>
      <c r="X6" s="56">
        <v>0.6870000000000001</v>
      </c>
      <c r="Y6" s="56">
        <v>0.663</v>
      </c>
      <c r="Z6" s="33"/>
      <c r="AA6" s="56">
        <v>0.63</v>
      </c>
      <c r="AB6" s="56">
        <v>0.699</v>
      </c>
      <c r="AC6" s="56">
        <v>0.663</v>
      </c>
    </row>
    <row r="7" ht="30.75" customHeight="1">
      <c r="A7" t="s" s="8">
        <v>21</v>
      </c>
      <c r="B7" t="s" s="21">
        <v>22</v>
      </c>
      <c r="C7" s="77">
        <v>0.7</v>
      </c>
      <c r="D7" s="56">
        <v>0.184</v>
      </c>
      <c r="E7" s="56">
        <v>0.292</v>
      </c>
      <c r="F7" s="33"/>
      <c r="G7" s="56">
        <v>0.556</v>
      </c>
      <c r="H7" s="56">
        <v>0.263</v>
      </c>
      <c r="I7" s="56">
        <v>0.357</v>
      </c>
      <c r="J7" s="33"/>
      <c r="K7" s="56">
        <v>0.6</v>
      </c>
      <c r="L7" s="56">
        <v>0.395</v>
      </c>
      <c r="M7" s="56">
        <v>0.476</v>
      </c>
      <c r="N7" s="33"/>
      <c r="O7" s="56">
        <v>0.8129999999999999</v>
      </c>
      <c r="P7" s="56">
        <v>0.6840000000000001</v>
      </c>
      <c r="Q7" s="56">
        <v>0.743</v>
      </c>
      <c r="R7" s="33"/>
      <c r="S7" s="56">
        <v>0.741</v>
      </c>
      <c r="T7" s="56">
        <v>0.526</v>
      </c>
      <c r="U7" s="56">
        <v>0.615</v>
      </c>
      <c r="V7" s="33"/>
      <c r="W7" s="56">
        <v>0.741</v>
      </c>
      <c r="X7" s="56">
        <v>0.526</v>
      </c>
      <c r="Y7" s="56">
        <v>0.615</v>
      </c>
      <c r="Z7" s="33"/>
      <c r="AA7" s="56">
        <v>0.741</v>
      </c>
      <c r="AB7" s="56">
        <v>0.526</v>
      </c>
      <c r="AC7" s="56">
        <v>0.615</v>
      </c>
    </row>
    <row r="8" ht="30.75" customHeight="1">
      <c r="A8" s="78"/>
      <c r="B8" s="79"/>
      <c r="C8" s="61">
        <f>AVERAGE(C2,C3,C4,C5,C6,C7)</f>
        <v>0.6963333333333334</v>
      </c>
      <c r="D8" s="61">
        <f>AVERAGE(D2,D3,D4,D5,D6,D7)</f>
        <v>0.5351666666666667</v>
      </c>
      <c r="E8" s="61">
        <f>AVERAGE(E2,E3,E4,E5,E6,E7)</f>
        <v>0.5781666666666666</v>
      </c>
      <c r="F8" s="62"/>
      <c r="G8" s="61">
        <f>AVERAGE(G2,G3,G4,G5,G6,G7)</f>
        <v>0.6535000000000001</v>
      </c>
      <c r="H8" s="61">
        <f>AVERAGE(H2,H3,H4,H5,H6,H7)</f>
        <v>0.614</v>
      </c>
      <c r="I8" s="61">
        <f>AVERAGE(I2,I3,I4,I5,I6,I7)</f>
        <v>0.6219999999999999</v>
      </c>
      <c r="J8" s="62"/>
      <c r="K8" s="61">
        <f>AVERAGE(K2,K3,K4,K5,K6,K7)</f>
        <v>0.6826666666666666</v>
      </c>
      <c r="L8" s="61">
        <f>AVERAGE(L2,L3,L4,L5,L6,L7)</f>
        <v>0.6071666666666666</v>
      </c>
      <c r="M8" s="61">
        <f>AVERAGE(M2,M3,M4,M5,M6,M7)</f>
        <v>0.6395000000000001</v>
      </c>
      <c r="N8" s="62"/>
      <c r="O8" s="61">
        <f>AVERAGE(O2,O3,O4,O5,O6,O7)</f>
        <v>0.7301666666666667</v>
      </c>
      <c r="P8" s="61">
        <f>AVERAGE(P2,P3,P4,P5,P6,P7)</f>
        <v>0.6441666666666667</v>
      </c>
      <c r="Q8" s="61">
        <f>AVERAGE(Q2,Q3,Q4,Q5,Q6,Q7)</f>
        <v>0.6830000000000002</v>
      </c>
      <c r="R8" s="62"/>
      <c r="S8" s="61">
        <f>AVERAGE(S2,S3,S4,S5,S6,S7)</f>
        <v>0.7451666666666665</v>
      </c>
      <c r="T8" s="61">
        <f>AVERAGE(T2,T3,T4,T5,T6,T7)</f>
        <v>0.638</v>
      </c>
      <c r="U8" s="61">
        <f>AVERAGE(U2,U3,U4,U5,U6,U7)</f>
        <v>0.6828333333333334</v>
      </c>
      <c r="V8" s="62"/>
      <c r="W8" s="61">
        <f>AVERAGE(W2,W3,W4,W5,W6,W7)</f>
        <v>0.7383333333333334</v>
      </c>
      <c r="X8" s="61">
        <f>AVERAGE(X2,X3,X4,X5,X6,X7)</f>
        <v>0.645</v>
      </c>
      <c r="Y8" s="61">
        <f>AVERAGE(Y2,Y3,Y4,Y5,Y6,Y7)</f>
        <v>0.6838333333333334</v>
      </c>
      <c r="Z8" s="62"/>
      <c r="AA8" s="61">
        <f>AVERAGE(AA2,AA3,AA4,AA5,AA6,AA7)</f>
        <v>0.7341666666666665</v>
      </c>
      <c r="AB8" s="61">
        <f>AVERAGE(AB2,AB3,AB4,AB5,AB6,AB7)</f>
        <v>0.6203333333333333</v>
      </c>
      <c r="AC8" s="61">
        <f>AVERAGE(AC2,AC3,AC4,AC5,AC6,AC7)</f>
        <v>0.6658333333333334</v>
      </c>
    </row>
    <row r="9" ht="30.75" customHeight="1" hidden="1">
      <c r="A9" t="s" s="80">
        <v>25</v>
      </c>
      <c r="B9" s="81"/>
      <c r="C9" t="s" s="82">
        <v>56</v>
      </c>
      <c r="D9" s="83"/>
      <c r="E9" s="83"/>
      <c r="F9" s="83"/>
      <c r="G9" t="s" s="84">
        <v>54</v>
      </c>
      <c r="H9" s="85"/>
      <c r="I9" s="85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</row>
    <row r="10" ht="30.75" customHeight="1" hidden="1">
      <c r="A10" s="86"/>
      <c r="B10" s="32"/>
      <c r="C10" s="56">
        <v>0.727</v>
      </c>
      <c r="D10" s="56">
        <v>0.542</v>
      </c>
      <c r="E10" s="56">
        <v>0.621</v>
      </c>
      <c r="F10" s="87"/>
      <c r="G10" s="22">
        <v>0.6830000000000001</v>
      </c>
      <c r="H10" s="22">
        <v>0.475</v>
      </c>
      <c r="I10" s="22">
        <v>0.5600000000000001</v>
      </c>
      <c r="J10" s="40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ht="30.75" customHeight="1" hidden="1">
      <c r="A11" s="86"/>
      <c r="B11" s="32"/>
      <c r="C11" s="56">
        <v>0.806</v>
      </c>
      <c r="D11" s="56">
        <v>0.806</v>
      </c>
      <c r="E11" s="56">
        <v>0.806</v>
      </c>
      <c r="F11" s="87"/>
      <c r="G11" s="22">
        <v>0.736</v>
      </c>
      <c r="H11" s="22">
        <v>0.931</v>
      </c>
      <c r="I11" s="22">
        <v>0.822</v>
      </c>
      <c r="J11" s="40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ht="30.75" customHeight="1" hidden="1">
      <c r="A12" s="86"/>
      <c r="B12" s="32"/>
      <c r="C12" s="56">
        <v>0.667</v>
      </c>
      <c r="D12" s="56">
        <v>0.55</v>
      </c>
      <c r="E12" s="56">
        <v>0.603</v>
      </c>
      <c r="F12" s="87"/>
      <c r="G12" s="22">
        <v>0.6919999999999999</v>
      </c>
      <c r="H12" s="22">
        <v>0.661</v>
      </c>
      <c r="I12" s="22">
        <v>0.676</v>
      </c>
      <c r="J12" s="40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ht="30.75" customHeight="1" hidden="1">
      <c r="A13" s="86"/>
      <c r="B13" s="32"/>
      <c r="C13" s="56">
        <v>0.6919999999999999</v>
      </c>
      <c r="D13" s="56">
        <v>0.581</v>
      </c>
      <c r="E13" s="56">
        <v>0.632</v>
      </c>
      <c r="F13" s="87"/>
      <c r="G13" s="22">
        <v>0.8080000000000001</v>
      </c>
      <c r="H13" s="22">
        <v>0.677</v>
      </c>
      <c r="I13" s="22">
        <v>0.737</v>
      </c>
      <c r="J13" s="40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ht="30.75" customHeight="1" hidden="1">
      <c r="A14" s="86"/>
      <c r="B14" s="32"/>
      <c r="C14" s="56">
        <v>0.582</v>
      </c>
      <c r="D14" s="56">
        <v>0.6870000000000001</v>
      </c>
      <c r="E14" s="56">
        <v>0.63</v>
      </c>
      <c r="F14" s="87"/>
      <c r="G14" s="22">
        <v>0.632</v>
      </c>
      <c r="H14" s="22">
        <v>0.663</v>
      </c>
      <c r="I14" s="22">
        <v>0.647</v>
      </c>
      <c r="J14" s="40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ht="30.75" customHeight="1" hidden="1">
      <c r="A15" s="86"/>
      <c r="B15" s="32"/>
      <c r="C15" s="56">
        <v>0.8129999999999999</v>
      </c>
      <c r="D15" s="56">
        <v>0.6840000000000001</v>
      </c>
      <c r="E15" s="56">
        <v>0.743</v>
      </c>
      <c r="F15" s="87"/>
      <c r="G15" s="22">
        <v>0.774</v>
      </c>
      <c r="H15" s="22">
        <v>0.632</v>
      </c>
      <c r="I15" s="22">
        <v>0.696</v>
      </c>
      <c r="J15" s="40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ht="30.75" customHeight="1" hidden="1">
      <c r="A16" s="88"/>
      <c r="B16" s="89"/>
      <c r="C16" s="61">
        <f>AVERAGE(C10,C11,C12,C13,C14,C15)</f>
        <v>0.7145</v>
      </c>
      <c r="D16" s="61">
        <f>AVERAGE(D10,D11,D12,D13,D14,D15)</f>
        <v>0.6416666666666667</v>
      </c>
      <c r="E16" s="61">
        <f>AVERAGE(E10,E11,E12,E13,E14,E15)</f>
        <v>0.6725</v>
      </c>
      <c r="F16" s="90"/>
      <c r="G16" s="24">
        <f>AVERAGE(G10,G11,G12,G13,G14,G15)</f>
        <v>0.7208333333333332</v>
      </c>
      <c r="H16" s="24">
        <f>AVERAGE(H10,H11,H12,H13,H14,H15)</f>
        <v>0.6731666666666666</v>
      </c>
      <c r="I16" s="24">
        <f>AVERAGE(I10,I11,I12,I13,I14,I15)</f>
        <v>0.6896666666666667</v>
      </c>
      <c r="J16" s="91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</row>
    <row r="17" ht="30.75" customHeight="1" hidden="1">
      <c r="A17" t="s" s="80">
        <v>59</v>
      </c>
      <c r="B17" s="32"/>
      <c r="C17" s="56">
        <v>0.708</v>
      </c>
      <c r="D17" s="56">
        <v>0.576</v>
      </c>
      <c r="E17" s="56">
        <v>0.636</v>
      </c>
      <c r="F17" s="87"/>
      <c r="G17" s="22">
        <v>0.654</v>
      </c>
      <c r="H17" s="22">
        <v>0.576</v>
      </c>
      <c r="I17" s="22">
        <v>0.613</v>
      </c>
      <c r="J17" s="40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ht="30.75" customHeight="1" hidden="1">
      <c r="A18" s="86"/>
      <c r="B18" s="32"/>
      <c r="C18" s="56">
        <v>0.74</v>
      </c>
      <c r="D18" s="56">
        <v>0.75</v>
      </c>
      <c r="E18" s="56">
        <v>0.745</v>
      </c>
      <c r="F18" s="87"/>
      <c r="G18" s="22">
        <v>0.733</v>
      </c>
      <c r="H18" s="22">
        <v>0.917</v>
      </c>
      <c r="I18" s="22">
        <v>0.8149999999999999</v>
      </c>
      <c r="J18" s="40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ht="30.75" customHeight="1" hidden="1">
      <c r="A19" s="86"/>
      <c r="B19" s="32"/>
      <c r="C19" s="56">
        <v>0.571</v>
      </c>
      <c r="D19" s="56">
        <v>0.147</v>
      </c>
      <c r="E19" s="56">
        <v>0.234</v>
      </c>
      <c r="F19" s="87"/>
      <c r="G19" s="22">
        <v>0.433</v>
      </c>
      <c r="H19" s="22">
        <v>0.119</v>
      </c>
      <c r="I19" s="22">
        <v>0.187</v>
      </c>
      <c r="J19" s="40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ht="30.75" customHeight="1" hidden="1">
      <c r="A20" s="86"/>
      <c r="B20" s="32"/>
      <c r="C20" s="56">
        <v>0.667</v>
      </c>
      <c r="D20" s="56">
        <v>0.452</v>
      </c>
      <c r="E20" s="56">
        <v>0.538</v>
      </c>
      <c r="F20" s="87"/>
      <c r="G20" s="22">
        <v>0.68</v>
      </c>
      <c r="H20" s="22">
        <v>0.548</v>
      </c>
      <c r="I20" s="22">
        <v>0.607</v>
      </c>
      <c r="J20" s="40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ht="30.75" customHeight="1" hidden="1">
      <c r="A21" s="86"/>
      <c r="B21" s="32"/>
      <c r="C21" s="56">
        <v>0.67</v>
      </c>
      <c r="D21" s="56">
        <v>0.831</v>
      </c>
      <c r="E21" s="56">
        <v>0.742</v>
      </c>
      <c r="F21" s="87"/>
      <c r="G21" s="22">
        <v>0.722</v>
      </c>
      <c r="H21" s="22">
        <v>0.627</v>
      </c>
      <c r="I21" s="22">
        <v>0.671</v>
      </c>
      <c r="J21" s="40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ht="30.75" customHeight="1" hidden="1">
      <c r="A22" s="86"/>
      <c r="B22" s="32"/>
      <c r="C22" s="56">
        <v>0.735</v>
      </c>
      <c r="D22" s="56">
        <v>0.658</v>
      </c>
      <c r="E22" s="56">
        <v>0.694</v>
      </c>
      <c r="F22" s="87"/>
      <c r="G22" s="22">
        <v>0.833</v>
      </c>
      <c r="H22" s="22">
        <v>0.526</v>
      </c>
      <c r="I22" s="22">
        <v>0.645</v>
      </c>
      <c r="J22" s="40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ht="30.75" customHeight="1" hidden="1">
      <c r="A23" s="88"/>
      <c r="B23" s="89"/>
      <c r="C23" s="61">
        <f>AVERAGE(C17,C18,C19,C20,C21,C22)</f>
        <v>0.6818333333333334</v>
      </c>
      <c r="D23" s="61">
        <f>AVERAGE(D17,D18,D19,D20,D21,D22)</f>
        <v>0.5690000000000001</v>
      </c>
      <c r="E23" s="61">
        <f>AVERAGE(E17,E18,E19,E20,E21,E22)</f>
        <v>0.5981666666666666</v>
      </c>
      <c r="F23" s="90"/>
      <c r="G23" s="24">
        <f>AVERAGE(G17,G18,G19,G20,G21,G22)</f>
        <v>0.6758333333333333</v>
      </c>
      <c r="H23" s="24">
        <f>AVERAGE(H17,H18,H19,H20,H21,H22)</f>
        <v>0.5521666666666666</v>
      </c>
      <c r="I23" s="24">
        <f>AVERAGE(I17,I18,I19,I20,I21,I22)</f>
        <v>0.5896666666666667</v>
      </c>
      <c r="J23" s="91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</row>
    <row r="24" ht="30.75" customHeight="1" hidden="1">
      <c r="A24" t="s" s="80">
        <v>27</v>
      </c>
      <c r="B24" s="32"/>
      <c r="C24" s="56">
        <v>0.782</v>
      </c>
      <c r="D24" s="56">
        <v>0.729</v>
      </c>
      <c r="E24" s="56">
        <v>0.754</v>
      </c>
      <c r="F24" s="87"/>
      <c r="G24" s="22">
        <v>0.745</v>
      </c>
      <c r="H24" s="22">
        <v>0.644</v>
      </c>
      <c r="I24" s="22">
        <v>0.6909999999999999</v>
      </c>
      <c r="J24" s="40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ht="30.75" customHeight="1" hidden="1">
      <c r="A25" s="86"/>
      <c r="B25" s="32"/>
      <c r="C25" s="56">
        <v>0.738</v>
      </c>
      <c r="D25" s="56">
        <v>0.861</v>
      </c>
      <c r="E25" s="56">
        <v>0.795</v>
      </c>
      <c r="F25" s="87"/>
      <c r="G25" s="22">
        <v>0.747</v>
      </c>
      <c r="H25" s="22">
        <v>0.861</v>
      </c>
      <c r="I25" s="22">
        <v>0.8</v>
      </c>
      <c r="J25" s="40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  <row r="26" ht="30.75" customHeight="1" hidden="1">
      <c r="A26" s="86"/>
      <c r="B26" s="32"/>
      <c r="C26" s="56">
        <v>0.742</v>
      </c>
      <c r="D26" s="56">
        <v>0.606</v>
      </c>
      <c r="E26" s="56">
        <v>0.667</v>
      </c>
      <c r="F26" s="87"/>
      <c r="G26" s="22">
        <v>0.727</v>
      </c>
      <c r="H26" s="22">
        <v>0.587</v>
      </c>
      <c r="I26" s="22">
        <v>0.65</v>
      </c>
      <c r="J26" s="40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</row>
    <row r="27" ht="30.75" customHeight="1" hidden="1">
      <c r="A27" s="86"/>
      <c r="B27" s="32"/>
      <c r="C27" s="56">
        <v>0.652</v>
      </c>
      <c r="D27" s="56">
        <v>0.484</v>
      </c>
      <c r="E27" s="56">
        <v>0.556</v>
      </c>
      <c r="F27" s="87"/>
      <c r="G27" s="22">
        <v>0.6820000000000001</v>
      </c>
      <c r="H27" s="22">
        <v>0.484</v>
      </c>
      <c r="I27" s="22">
        <v>0.5659999999999999</v>
      </c>
      <c r="J27" s="40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</row>
    <row r="28" ht="30.75" customHeight="1" hidden="1">
      <c r="A28" s="86"/>
      <c r="B28" s="32"/>
      <c r="C28" s="56">
        <v>0.621</v>
      </c>
      <c r="D28" s="56">
        <v>0.711</v>
      </c>
      <c r="E28" s="56">
        <v>0.663</v>
      </c>
      <c r="F28" s="87"/>
      <c r="G28" s="22">
        <v>0.654</v>
      </c>
      <c r="H28" s="22">
        <v>0.639</v>
      </c>
      <c r="I28" s="22">
        <v>0.646</v>
      </c>
      <c r="J28" s="40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</row>
    <row r="29" ht="30.75" customHeight="1" hidden="1">
      <c r="A29" s="86"/>
      <c r="B29" s="32"/>
      <c r="C29" s="56">
        <v>0.6820000000000001</v>
      </c>
      <c r="D29" s="56">
        <v>0.395</v>
      </c>
      <c r="E29" s="56">
        <v>0.5</v>
      </c>
      <c r="F29" s="87"/>
      <c r="G29" s="22">
        <v>0.75</v>
      </c>
      <c r="H29" s="22">
        <v>0.632</v>
      </c>
      <c r="I29" s="22">
        <v>0.6860000000000001</v>
      </c>
      <c r="J29" s="40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</row>
    <row r="30" ht="30.75" customHeight="1" hidden="1">
      <c r="A30" s="88"/>
      <c r="B30" s="89"/>
      <c r="C30" s="61">
        <f>AVERAGE(C24,C25,C26,C27,C28,C29)</f>
        <v>0.7028333333333334</v>
      </c>
      <c r="D30" s="61">
        <f>AVERAGE(D24,D25,D26,D27,D28,D29)</f>
        <v>0.6309999999999999</v>
      </c>
      <c r="E30" s="61">
        <f>AVERAGE(E24,E25,E26,E27,E28,E29)</f>
        <v>0.6558333333333334</v>
      </c>
      <c r="F30" s="90"/>
      <c r="G30" s="24">
        <f>AVERAGE(G24,G25,G26,G27,G28,G29)</f>
        <v>0.7174999999999999</v>
      </c>
      <c r="H30" s="24">
        <f>AVERAGE(H24,H25,H26,H27,H28,H29)</f>
        <v>0.6411666666666667</v>
      </c>
      <c r="I30" s="24">
        <f>AVERAGE(I24,I25,I26,I27,I28,I29)</f>
        <v>0.6731666666666666</v>
      </c>
      <c r="J30" s="91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 ht="30.75" customHeight="1" hidden="1">
      <c r="A31" t="s" s="80">
        <v>28</v>
      </c>
      <c r="B31" s="32"/>
      <c r="C31" s="56">
        <v>0.75</v>
      </c>
      <c r="D31" s="56">
        <v>0.508</v>
      </c>
      <c r="E31" s="56">
        <v>0.606</v>
      </c>
      <c r="F31" s="87"/>
      <c r="G31" s="22">
        <v>0.711</v>
      </c>
      <c r="H31" s="22">
        <v>0.542</v>
      </c>
      <c r="I31" s="22">
        <v>0.615</v>
      </c>
      <c r="J31" s="40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</row>
    <row r="32" ht="30.75" customHeight="1" hidden="1">
      <c r="A32" s="86"/>
      <c r="B32" s="32"/>
      <c r="C32" s="56">
        <v>0.695</v>
      </c>
      <c r="D32" s="56">
        <v>0.792</v>
      </c>
      <c r="E32" s="56">
        <v>0.74</v>
      </c>
      <c r="F32" s="87"/>
      <c r="G32" s="22">
        <v>0.716</v>
      </c>
      <c r="H32" s="22">
        <v>0.806</v>
      </c>
      <c r="I32" s="22">
        <v>0.758</v>
      </c>
      <c r="J32" s="40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</row>
    <row r="33" ht="30.75" customHeight="1" hidden="1">
      <c r="A33" s="86"/>
      <c r="B33" s="32"/>
      <c r="C33" s="56">
        <v>0.619</v>
      </c>
      <c r="D33" s="56">
        <v>0.67</v>
      </c>
      <c r="E33" s="56">
        <v>0.643</v>
      </c>
      <c r="F33" s="87"/>
      <c r="G33" s="22">
        <v>0.635</v>
      </c>
      <c r="H33" s="22">
        <v>0.798</v>
      </c>
      <c r="I33" s="22">
        <v>0.707</v>
      </c>
      <c r="J33" s="40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</row>
    <row r="34" ht="30.75" customHeight="1" hidden="1">
      <c r="A34" s="86"/>
      <c r="B34" s="32"/>
      <c r="C34" s="56">
        <v>0.522</v>
      </c>
      <c r="D34" s="56">
        <v>0.387</v>
      </c>
      <c r="E34" s="56">
        <v>0.444</v>
      </c>
      <c r="F34" s="87"/>
      <c r="G34" s="22">
        <v>0.515</v>
      </c>
      <c r="H34" s="22">
        <v>0.548</v>
      </c>
      <c r="I34" s="22">
        <v>0.531</v>
      </c>
      <c r="J34" s="40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</row>
    <row r="35" ht="30.75" customHeight="1" hidden="1">
      <c r="A35" s="86"/>
      <c r="B35" s="32"/>
      <c r="C35" s="56">
        <v>0.6870000000000001</v>
      </c>
      <c r="D35" s="56">
        <v>0.6870000000000001</v>
      </c>
      <c r="E35" s="56">
        <v>0.6870000000000001</v>
      </c>
      <c r="F35" s="87"/>
      <c r="G35" s="22">
        <v>0.747</v>
      </c>
      <c r="H35" s="22">
        <v>0.675</v>
      </c>
      <c r="I35" s="22">
        <v>0.709</v>
      </c>
      <c r="J35" s="40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</row>
    <row r="36" ht="30.75" customHeight="1" hidden="1">
      <c r="A36" s="86"/>
      <c r="B36" s="32"/>
      <c r="C36" s="56">
        <v>0.724</v>
      </c>
      <c r="D36" s="56">
        <v>0.553</v>
      </c>
      <c r="E36" s="56">
        <v>0.627</v>
      </c>
      <c r="F36" s="87"/>
      <c r="G36" s="22">
        <v>0.724</v>
      </c>
      <c r="H36" s="22">
        <v>0.553</v>
      </c>
      <c r="I36" s="22">
        <v>0.627</v>
      </c>
      <c r="J36" s="40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</row>
    <row r="37" ht="30.75" customHeight="1" hidden="1">
      <c r="A37" s="88"/>
      <c r="B37" s="89"/>
      <c r="C37" s="61">
        <f>AVERAGE(C31,C32,C33,C34,C35,C36)</f>
        <v>0.6661666666666668</v>
      </c>
      <c r="D37" s="61">
        <f>AVERAGE(D31,D32,D33,D34,D35,D36)</f>
        <v>0.5995</v>
      </c>
      <c r="E37" s="61">
        <f>AVERAGE(E31,E32,E33,E34,E35,E36)</f>
        <v>0.6244999999999999</v>
      </c>
      <c r="F37" s="90"/>
      <c r="G37" s="24">
        <f>AVERAGE(G31,G32,G33,G34,G35,G36)</f>
        <v>0.6746666666666666</v>
      </c>
      <c r="H37" s="24">
        <f>AVERAGE(H31,H32,H33,H34,H35,H36)</f>
        <v>0.6536666666666666</v>
      </c>
      <c r="I37" s="24">
        <f>AVERAGE(I31,I32,I33,I34,I35,I36)</f>
        <v>0.6578333333333334</v>
      </c>
      <c r="J37" s="91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</row>
    <row r="38" ht="30.75" customHeight="1" hidden="1">
      <c r="A38" t="s" s="80">
        <v>29</v>
      </c>
      <c r="B38" s="32"/>
      <c r="C38" s="56">
        <v>0.726</v>
      </c>
      <c r="D38" s="56">
        <v>0.763</v>
      </c>
      <c r="E38" s="56">
        <v>0.744</v>
      </c>
      <c r="F38" s="87"/>
      <c r="G38" s="22">
        <v>0.833</v>
      </c>
      <c r="H38" s="22">
        <v>0.763</v>
      </c>
      <c r="I38" s="22">
        <v>0.796</v>
      </c>
      <c r="J38" s="40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</row>
    <row r="39" ht="30.75" customHeight="1" hidden="1">
      <c r="A39" s="86"/>
      <c r="B39" s="32"/>
      <c r="C39" s="56">
        <v>0.767</v>
      </c>
      <c r="D39" s="56">
        <v>0.778</v>
      </c>
      <c r="E39" s="56">
        <v>0.772</v>
      </c>
      <c r="F39" s="87"/>
      <c r="G39" s="22">
        <v>0.781</v>
      </c>
      <c r="H39" s="22">
        <v>0.792</v>
      </c>
      <c r="I39" s="22">
        <v>0.786</v>
      </c>
      <c r="J39" s="40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</row>
    <row r="40" ht="30.75" customHeight="1" hidden="1">
      <c r="A40" s="86"/>
      <c r="B40" s="32"/>
      <c r="C40" s="56">
        <v>0.756</v>
      </c>
      <c r="D40" s="56">
        <v>0.596</v>
      </c>
      <c r="E40" s="56">
        <v>0.667</v>
      </c>
      <c r="F40" s="87"/>
      <c r="G40" s="22">
        <v>0.6840000000000001</v>
      </c>
      <c r="H40" s="22">
        <v>0.596</v>
      </c>
      <c r="I40" s="22">
        <v>0.637</v>
      </c>
      <c r="J40" s="40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ht="30.75" customHeight="1" hidden="1">
      <c r="A41" s="86"/>
      <c r="B41" s="32"/>
      <c r="C41" s="56">
        <v>0.72</v>
      </c>
      <c r="D41" s="56">
        <v>0.581</v>
      </c>
      <c r="E41" s="56">
        <v>0.643</v>
      </c>
      <c r="F41" s="87"/>
      <c r="G41" s="22">
        <v>0.6919999999999999</v>
      </c>
      <c r="H41" s="22">
        <v>0.581</v>
      </c>
      <c r="I41" s="22">
        <v>0.632</v>
      </c>
      <c r="J41" s="40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ht="30.75" customHeight="1" hidden="1">
      <c r="A42" s="86"/>
      <c r="B42" s="32"/>
      <c r="C42" s="56">
        <v>0.655</v>
      </c>
      <c r="D42" s="56">
        <v>0.6870000000000001</v>
      </c>
      <c r="E42" s="56">
        <v>0.671</v>
      </c>
      <c r="F42" s="87"/>
      <c r="G42" s="22">
        <v>0.663</v>
      </c>
      <c r="H42" s="22">
        <v>0.711</v>
      </c>
      <c r="I42" s="22">
        <v>0.6860000000000001</v>
      </c>
      <c r="J42" s="40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ht="30.75" customHeight="1" hidden="1">
      <c r="A43" s="86"/>
      <c r="B43" s="32"/>
      <c r="C43" s="56">
        <v>0.652</v>
      </c>
      <c r="D43" s="56">
        <v>0.395</v>
      </c>
      <c r="E43" s="56">
        <v>0.492</v>
      </c>
      <c r="F43" s="87"/>
      <c r="G43" s="22">
        <v>0.727</v>
      </c>
      <c r="H43" s="22">
        <v>0.632</v>
      </c>
      <c r="I43" s="22">
        <v>0.676</v>
      </c>
      <c r="J43" s="40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ht="30.75" customHeight="1" hidden="1">
      <c r="A44" s="88"/>
      <c r="B44" s="89"/>
      <c r="C44" s="61">
        <f>AVERAGE(C38,C39,C40,C41,C42,C43)</f>
        <v>0.7126666666666667</v>
      </c>
      <c r="D44" s="61">
        <f>AVERAGE(D38,D39,D40,D41,D42,D43)</f>
        <v>0.6333333333333334</v>
      </c>
      <c r="E44" s="61">
        <f>AVERAGE(E38,E39,E40,E41,E42,E43)</f>
        <v>0.6648333333333333</v>
      </c>
      <c r="F44" s="90"/>
      <c r="G44" s="24">
        <f>AVERAGE(G38,G39,G40,G41,G42,G43)</f>
        <v>0.7300000000000001</v>
      </c>
      <c r="H44" s="24">
        <f>AVERAGE(H38,H39,H40,H41,H42,H43)</f>
        <v>0.6791666666666667</v>
      </c>
      <c r="I44" s="24">
        <f>AVERAGE(I38,I39,I40,I41,I42,I43)</f>
        <v>0.7021666666666667</v>
      </c>
      <c r="J44" s="91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ht="30.75" customHeight="1" hidden="1">
      <c r="A45" t="s" s="80">
        <v>51</v>
      </c>
      <c r="B45" s="32"/>
      <c r="C45" s="56">
        <v>0.492</v>
      </c>
      <c r="D45" s="56">
        <v>0.508</v>
      </c>
      <c r="E45" s="56">
        <v>0.5</v>
      </c>
      <c r="F45" s="87"/>
      <c r="G45" s="22">
        <v>0.519</v>
      </c>
      <c r="H45" s="22">
        <v>0.712</v>
      </c>
      <c r="I45" s="22">
        <v>0.6</v>
      </c>
      <c r="J45" s="40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ht="30.75" customHeight="1" hidden="1">
      <c r="A46" s="86"/>
      <c r="B46" s="32"/>
      <c r="C46" s="56">
        <v>0.6899999999999999</v>
      </c>
      <c r="D46" s="56">
        <v>0.681</v>
      </c>
      <c r="E46" s="56">
        <v>0.6850000000000001</v>
      </c>
      <c r="F46" s="87"/>
      <c r="G46" s="22">
        <v>0.642</v>
      </c>
      <c r="H46" s="22">
        <v>0.722</v>
      </c>
      <c r="I46" s="22">
        <v>0.68</v>
      </c>
      <c r="J46" s="40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ht="30.75" customHeight="1" hidden="1">
      <c r="A47" s="86"/>
      <c r="B47" s="32"/>
      <c r="C47" s="56">
        <v>0.466</v>
      </c>
      <c r="D47" s="56">
        <v>0.495</v>
      </c>
      <c r="E47" s="56">
        <v>0.48</v>
      </c>
      <c r="F47" s="87"/>
      <c r="G47" s="22">
        <v>0.496</v>
      </c>
      <c r="H47" s="22">
        <v>0.5600000000000001</v>
      </c>
      <c r="I47" s="22">
        <v>0.526</v>
      </c>
      <c r="J47" s="40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ht="30.75" customHeight="1" hidden="1">
      <c r="A48" s="86"/>
      <c r="B48" s="32"/>
      <c r="C48" s="56">
        <v>0.333</v>
      </c>
      <c r="D48" s="56">
        <v>0.226</v>
      </c>
      <c r="E48" s="56">
        <v>0.269</v>
      </c>
      <c r="F48" s="87"/>
      <c r="G48" s="22">
        <v>0.467</v>
      </c>
      <c r="H48" s="22">
        <v>0.226</v>
      </c>
      <c r="I48" s="22">
        <v>0.304</v>
      </c>
      <c r="J48" s="40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ht="30.75" customHeight="1" hidden="1">
      <c r="A49" s="86"/>
      <c r="B49" s="32"/>
      <c r="C49" s="56">
        <v>0.737</v>
      </c>
      <c r="D49" s="56">
        <v>0.337</v>
      </c>
      <c r="E49" s="56">
        <v>0.463</v>
      </c>
      <c r="F49" s="87"/>
      <c r="G49" s="22">
        <v>0.718</v>
      </c>
      <c r="H49" s="22">
        <v>0.337</v>
      </c>
      <c r="I49" s="22">
        <v>0.459</v>
      </c>
      <c r="J49" s="40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ht="30.75" customHeight="1" hidden="1">
      <c r="A50" s="86"/>
      <c r="B50" s="32"/>
      <c r="C50" s="56">
        <v>0.5</v>
      </c>
      <c r="D50" s="56">
        <v>0.605</v>
      </c>
      <c r="E50" s="56">
        <v>0.548</v>
      </c>
      <c r="F50" s="87"/>
      <c r="G50" s="22">
        <v>0.5</v>
      </c>
      <c r="H50" s="22">
        <v>0.605</v>
      </c>
      <c r="I50" s="22">
        <v>0.548</v>
      </c>
      <c r="J50" s="40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ht="30.75" customHeight="1" hidden="1">
      <c r="A51" s="88"/>
      <c r="B51" s="89"/>
      <c r="C51" s="61">
        <f>AVERAGE(C45,C46,C47,C48,C49,C50)</f>
        <v>0.5363333333333333</v>
      </c>
      <c r="D51" s="61">
        <f>AVERAGE(D45,D46,D47,D48,D49,D50)</f>
        <v>0.4753333333333334</v>
      </c>
      <c r="E51" s="61">
        <f>AVERAGE(E45,E46,E47,E48,E49,E50)</f>
        <v>0.4908333333333334</v>
      </c>
      <c r="F51" s="90"/>
      <c r="G51" s="24">
        <f>AVERAGE(G45,G46,G47,G48,G49,G50)</f>
        <v>0.5570000000000001</v>
      </c>
      <c r="H51" s="24">
        <f>AVERAGE(H45,H46,H47,H48,H49,H50)</f>
        <v>0.527</v>
      </c>
      <c r="I51" s="24">
        <f>AVERAGE(I45,I46,I47,I48,I49,I50)</f>
        <v>0.5195</v>
      </c>
      <c r="J51" s="91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ht="30.75" customHeight="1" hidden="1">
      <c r="A52" s="86"/>
      <c r="B52" s="32"/>
      <c r="C52" s="33"/>
      <c r="D52" s="33"/>
      <c r="E52" s="33"/>
      <c r="F52" s="33"/>
      <c r="G52" s="30"/>
      <c r="H52" s="30"/>
      <c r="I52" s="30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ht="30.75" customHeight="1" hidden="1">
      <c r="A53" s="86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ht="30.75" customHeight="1" hidden="1">
      <c r="A54" s="86"/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ht="30.75" customHeight="1" hidden="1">
      <c r="A55" s="86"/>
      <c r="B55" s="32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ht="30.75" customHeight="1" hidden="1">
      <c r="A56" s="86"/>
      <c r="B56" s="32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ht="30.75" customHeight="1" hidden="1">
      <c r="A57" s="86"/>
      <c r="B57" s="32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ht="30.75" customHeight="1" hidden="1">
      <c r="A58" s="86"/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ht="30.75" customHeight="1" hidden="1">
      <c r="A59" s="86"/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ht="30.75" customHeight="1" hidden="1">
      <c r="A60" s="86"/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ht="30.75" customHeight="1" hidden="1">
      <c r="A61" s="86"/>
      <c r="B61" s="32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ht="30.75" customHeight="1" hidden="1">
      <c r="A62" s="86"/>
      <c r="B62" s="32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ht="30.75" customHeight="1" hidden="1">
      <c r="A63" s="86"/>
      <c r="B63" s="32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ht="30.75" customHeight="1" hidden="1">
      <c r="A64" s="86"/>
      <c r="B64" s="32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ht="30.75" customHeight="1" hidden="1">
      <c r="A65" s="86"/>
      <c r="B65" s="3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ht="30.75" customHeight="1" hidden="1">
      <c r="A66" s="86"/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ht="30.75" customHeight="1" hidden="1">
      <c r="A67" s="86"/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ht="30.75" customHeight="1" hidden="1">
      <c r="A68" s="86"/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ht="30.75" customHeight="1" hidden="1">
      <c r="A69" s="86"/>
      <c r="B69" s="32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92" customWidth="1"/>
    <col min="2" max="2" width="25.4453" style="92" customWidth="1"/>
    <col min="3" max="3" width="16.3516" style="92" customWidth="1"/>
    <col min="4" max="4" width="16.3516" style="92" customWidth="1"/>
    <col min="5" max="5" width="16.3516" style="92" customWidth="1"/>
    <col min="6" max="6" width="16.3516" style="92" customWidth="1"/>
    <col min="7" max="256" width="16.3516" style="92" customWidth="1"/>
  </cols>
  <sheetData>
    <row r="1" ht="14.35" customHeight="1">
      <c r="A1" t="s" s="74">
        <v>60</v>
      </c>
      <c r="B1" t="s" s="93">
        <v>6</v>
      </c>
      <c r="C1" t="s" s="93">
        <v>7</v>
      </c>
      <c r="D1" t="s" s="74">
        <v>56</v>
      </c>
      <c r="E1" s="73"/>
      <c r="F1" s="73"/>
    </row>
    <row r="2" ht="26.7" customHeight="1">
      <c r="A2" t="s" s="94">
        <v>0</v>
      </c>
      <c r="B2" t="s" s="8">
        <v>11</v>
      </c>
      <c r="C2" t="s" s="21">
        <v>12</v>
      </c>
      <c r="D2" s="75">
        <v>0.768</v>
      </c>
      <c r="E2" s="50">
        <v>0.729</v>
      </c>
      <c r="F2" s="50">
        <v>0.748</v>
      </c>
    </row>
    <row r="3" ht="26.7" customHeight="1">
      <c r="A3" s="95"/>
      <c r="B3" t="s" s="8">
        <v>13</v>
      </c>
      <c r="C3" t="s" s="21">
        <v>14</v>
      </c>
      <c r="D3" s="77">
        <v>0.866</v>
      </c>
      <c r="E3" s="56">
        <v>0.806</v>
      </c>
      <c r="F3" s="56">
        <v>0.835</v>
      </c>
    </row>
    <row r="4" ht="26.7" customHeight="1">
      <c r="A4" s="95"/>
      <c r="B4" t="s" s="8">
        <v>15</v>
      </c>
      <c r="C4" t="s" s="21">
        <v>16</v>
      </c>
      <c r="D4" s="77">
        <v>0.756</v>
      </c>
      <c r="E4" s="56">
        <v>0.596</v>
      </c>
      <c r="F4" s="56">
        <v>0.667</v>
      </c>
    </row>
    <row r="5" ht="26.7" customHeight="1">
      <c r="A5" s="95"/>
      <c r="B5" t="s" s="8">
        <v>17</v>
      </c>
      <c r="C5" t="s" s="21">
        <v>18</v>
      </c>
      <c r="D5" s="77">
        <v>0.714</v>
      </c>
      <c r="E5" s="56">
        <v>0.484</v>
      </c>
      <c r="F5" s="56">
        <v>0.577</v>
      </c>
    </row>
    <row r="6" ht="26.7" customHeight="1">
      <c r="A6" s="95"/>
      <c r="B6" t="s" s="8">
        <v>19</v>
      </c>
      <c r="C6" t="s" s="21">
        <v>20</v>
      </c>
      <c r="D6" s="77">
        <v>0.626</v>
      </c>
      <c r="E6" s="56">
        <v>0.6870000000000001</v>
      </c>
      <c r="F6" s="56">
        <v>0.655</v>
      </c>
    </row>
    <row r="7" ht="38.7" customHeight="1">
      <c r="A7" s="95"/>
      <c r="B7" t="s" s="8">
        <v>21</v>
      </c>
      <c r="C7" t="s" s="21">
        <v>22</v>
      </c>
      <c r="D7" s="77">
        <v>0.741</v>
      </c>
      <c r="E7" s="56">
        <v>0.526</v>
      </c>
      <c r="F7" s="56">
        <v>0.615</v>
      </c>
    </row>
    <row r="8" ht="14.7" customHeight="1">
      <c r="A8" s="86"/>
      <c r="B8" s="26"/>
      <c r="C8" s="27"/>
      <c r="D8" s="61">
        <f>AVERAGE(D2,D3,D4,D5,D6,D7)</f>
        <v>0.7451666666666665</v>
      </c>
      <c r="E8" s="61">
        <f>AVERAGE(E2,E3,E4,E5,E6,E7)</f>
        <v>0.638</v>
      </c>
      <c r="F8" s="61">
        <f>AVERAGE(F2,F3,F4,F5,F6,F7)</f>
        <v>0.6828333333333334</v>
      </c>
    </row>
    <row r="9" ht="26.7" customHeight="1">
      <c r="A9" t="s" s="96">
        <v>25</v>
      </c>
      <c r="B9" t="s" s="8">
        <v>11</v>
      </c>
      <c r="C9" t="s" s="21">
        <v>12</v>
      </c>
      <c r="D9" s="77">
        <v>0.727</v>
      </c>
      <c r="E9" s="56">
        <v>0.542</v>
      </c>
      <c r="F9" s="56">
        <v>0.621</v>
      </c>
    </row>
    <row r="10" ht="26.7" customHeight="1">
      <c r="A10" s="95"/>
      <c r="B10" t="s" s="8">
        <v>13</v>
      </c>
      <c r="C10" t="s" s="21">
        <v>14</v>
      </c>
      <c r="D10" s="77">
        <v>0.806</v>
      </c>
      <c r="E10" s="56">
        <v>0.806</v>
      </c>
      <c r="F10" s="56">
        <v>0.806</v>
      </c>
    </row>
    <row r="11" ht="26.7" customHeight="1">
      <c r="A11" s="95"/>
      <c r="B11" t="s" s="8">
        <v>15</v>
      </c>
      <c r="C11" t="s" s="21">
        <v>16</v>
      </c>
      <c r="D11" s="77">
        <v>0.667</v>
      </c>
      <c r="E11" s="56">
        <v>0.55</v>
      </c>
      <c r="F11" s="56">
        <v>0.603</v>
      </c>
    </row>
    <row r="12" ht="26.7" customHeight="1">
      <c r="A12" s="95"/>
      <c r="B12" t="s" s="8">
        <v>17</v>
      </c>
      <c r="C12" t="s" s="21">
        <v>18</v>
      </c>
      <c r="D12" s="77">
        <v>0.6919999999999999</v>
      </c>
      <c r="E12" s="56">
        <v>0.581</v>
      </c>
      <c r="F12" s="56">
        <v>0.632</v>
      </c>
    </row>
    <row r="13" ht="26.7" customHeight="1">
      <c r="A13" s="95"/>
      <c r="B13" t="s" s="8">
        <v>19</v>
      </c>
      <c r="C13" t="s" s="21">
        <v>20</v>
      </c>
      <c r="D13" s="77">
        <v>0.582</v>
      </c>
      <c r="E13" s="56">
        <v>0.6870000000000001</v>
      </c>
      <c r="F13" s="56">
        <v>0.63</v>
      </c>
    </row>
    <row r="14" ht="38.7" customHeight="1">
      <c r="A14" s="95"/>
      <c r="B14" t="s" s="8">
        <v>21</v>
      </c>
      <c r="C14" t="s" s="21">
        <v>22</v>
      </c>
      <c r="D14" s="77">
        <v>0.8129999999999999</v>
      </c>
      <c r="E14" s="56">
        <v>0.6840000000000001</v>
      </c>
      <c r="F14" s="56">
        <v>0.743</v>
      </c>
    </row>
    <row r="15" ht="14.7" customHeight="1">
      <c r="A15" s="88"/>
      <c r="B15" s="97"/>
      <c r="C15" s="98"/>
      <c r="D15" s="61">
        <f>AVERAGE(D9,D10,D11,D12,D13,D14)</f>
        <v>0.7145</v>
      </c>
      <c r="E15" s="61">
        <f>AVERAGE(E9,E10,E11,E12,E13,E14)</f>
        <v>0.6416666666666667</v>
      </c>
      <c r="F15" s="61">
        <f>AVERAGE(F9,F10,F11,F12,F13,F14)</f>
        <v>0.6725</v>
      </c>
    </row>
    <row r="16" ht="26.7" customHeight="1">
      <c r="A16" t="s" s="96">
        <v>59</v>
      </c>
      <c r="B16" t="s" s="8">
        <v>11</v>
      </c>
      <c r="C16" t="s" s="21">
        <v>12</v>
      </c>
      <c r="D16" s="77">
        <v>0.708</v>
      </c>
      <c r="E16" s="56">
        <v>0.576</v>
      </c>
      <c r="F16" s="56">
        <v>0.636</v>
      </c>
    </row>
    <row r="17" ht="26.7" customHeight="1">
      <c r="A17" s="95"/>
      <c r="B17" t="s" s="8">
        <v>13</v>
      </c>
      <c r="C17" t="s" s="21">
        <v>14</v>
      </c>
      <c r="D17" s="77">
        <v>0.74</v>
      </c>
      <c r="E17" s="56">
        <v>0.75</v>
      </c>
      <c r="F17" s="56">
        <v>0.745</v>
      </c>
    </row>
    <row r="18" ht="26.7" customHeight="1">
      <c r="A18" s="95"/>
      <c r="B18" t="s" s="8">
        <v>15</v>
      </c>
      <c r="C18" t="s" s="21">
        <v>16</v>
      </c>
      <c r="D18" s="77">
        <v>0.571</v>
      </c>
      <c r="E18" s="56">
        <v>0.147</v>
      </c>
      <c r="F18" s="56">
        <v>0.234</v>
      </c>
    </row>
    <row r="19" ht="26.7" customHeight="1">
      <c r="A19" s="95"/>
      <c r="B19" t="s" s="8">
        <v>17</v>
      </c>
      <c r="C19" t="s" s="21">
        <v>18</v>
      </c>
      <c r="D19" s="77">
        <v>0.667</v>
      </c>
      <c r="E19" s="56">
        <v>0.452</v>
      </c>
      <c r="F19" s="56">
        <v>0.538</v>
      </c>
    </row>
    <row r="20" ht="26.7" customHeight="1">
      <c r="A20" s="95"/>
      <c r="B20" t="s" s="8">
        <v>19</v>
      </c>
      <c r="C20" t="s" s="21">
        <v>20</v>
      </c>
      <c r="D20" s="77">
        <v>0.67</v>
      </c>
      <c r="E20" s="56">
        <v>0.831</v>
      </c>
      <c r="F20" s="56">
        <v>0.742</v>
      </c>
    </row>
    <row r="21" ht="38.7" customHeight="1">
      <c r="A21" s="95"/>
      <c r="B21" t="s" s="8">
        <v>21</v>
      </c>
      <c r="C21" t="s" s="21">
        <v>22</v>
      </c>
      <c r="D21" s="77">
        <v>0.735</v>
      </c>
      <c r="E21" s="56">
        <v>0.658</v>
      </c>
      <c r="F21" s="56">
        <v>0.694</v>
      </c>
    </row>
    <row r="22" ht="14.7" customHeight="1">
      <c r="A22" s="88"/>
      <c r="B22" s="97"/>
      <c r="C22" s="98"/>
      <c r="D22" s="61">
        <f>AVERAGE(D16,D17,D18,D19,D20,D21)</f>
        <v>0.6818333333333334</v>
      </c>
      <c r="E22" s="61">
        <f>AVERAGE(E16,E17,E18,E19,E20,E21)</f>
        <v>0.5690000000000001</v>
      </c>
      <c r="F22" s="61">
        <f>AVERAGE(F16,F17,F18,F19,F20,F21)</f>
        <v>0.5981666666666666</v>
      </c>
    </row>
    <row r="23" ht="26.7" customHeight="1">
      <c r="A23" t="s" s="96">
        <v>27</v>
      </c>
      <c r="B23" t="s" s="8">
        <v>11</v>
      </c>
      <c r="C23" t="s" s="21">
        <v>12</v>
      </c>
      <c r="D23" s="77">
        <v>0.782</v>
      </c>
      <c r="E23" s="56">
        <v>0.729</v>
      </c>
      <c r="F23" s="56">
        <v>0.754</v>
      </c>
    </row>
    <row r="24" ht="26.7" customHeight="1">
      <c r="A24" s="95"/>
      <c r="B24" t="s" s="8">
        <v>13</v>
      </c>
      <c r="C24" t="s" s="21">
        <v>14</v>
      </c>
      <c r="D24" s="77">
        <v>0.738</v>
      </c>
      <c r="E24" s="56">
        <v>0.861</v>
      </c>
      <c r="F24" s="56">
        <v>0.795</v>
      </c>
    </row>
    <row r="25" ht="26.7" customHeight="1">
      <c r="A25" s="95"/>
      <c r="B25" t="s" s="8">
        <v>15</v>
      </c>
      <c r="C25" t="s" s="21">
        <v>16</v>
      </c>
      <c r="D25" s="77">
        <v>0.742</v>
      </c>
      <c r="E25" s="56">
        <v>0.606</v>
      </c>
      <c r="F25" s="56">
        <v>0.667</v>
      </c>
    </row>
    <row r="26" ht="26.7" customHeight="1">
      <c r="A26" s="95"/>
      <c r="B26" t="s" s="8">
        <v>17</v>
      </c>
      <c r="C26" t="s" s="21">
        <v>18</v>
      </c>
      <c r="D26" s="77">
        <v>0.652</v>
      </c>
      <c r="E26" s="56">
        <v>0.484</v>
      </c>
      <c r="F26" s="56">
        <v>0.556</v>
      </c>
    </row>
    <row r="27" ht="26.7" customHeight="1">
      <c r="A27" s="95"/>
      <c r="B27" t="s" s="8">
        <v>19</v>
      </c>
      <c r="C27" t="s" s="21">
        <v>20</v>
      </c>
      <c r="D27" s="77">
        <v>0.621</v>
      </c>
      <c r="E27" s="56">
        <v>0.711</v>
      </c>
      <c r="F27" s="56">
        <v>0.663</v>
      </c>
    </row>
    <row r="28" ht="38.7" customHeight="1">
      <c r="A28" s="95"/>
      <c r="B28" t="s" s="8">
        <v>21</v>
      </c>
      <c r="C28" t="s" s="21">
        <v>22</v>
      </c>
      <c r="D28" s="77">
        <v>0.6820000000000001</v>
      </c>
      <c r="E28" s="56">
        <v>0.395</v>
      </c>
      <c r="F28" s="56">
        <v>0.5</v>
      </c>
    </row>
    <row r="29" ht="14.7" customHeight="1">
      <c r="A29" s="88"/>
      <c r="B29" s="97"/>
      <c r="C29" s="98"/>
      <c r="D29" s="61">
        <f>AVERAGE(D23,D24,D25,D26,D27,D28)</f>
        <v>0.7028333333333334</v>
      </c>
      <c r="E29" s="61">
        <f>AVERAGE(E23,E24,E25,E26,E27,E28)</f>
        <v>0.6309999999999999</v>
      </c>
      <c r="F29" s="61">
        <f>AVERAGE(F23,F24,F25,F26,F27,F28)</f>
        <v>0.6558333333333334</v>
      </c>
    </row>
    <row r="30" ht="26.7" customHeight="1">
      <c r="A30" t="s" s="96">
        <v>28</v>
      </c>
      <c r="B30" t="s" s="8">
        <v>11</v>
      </c>
      <c r="C30" t="s" s="21">
        <v>12</v>
      </c>
      <c r="D30" s="77">
        <v>0.75</v>
      </c>
      <c r="E30" s="56">
        <v>0.508</v>
      </c>
      <c r="F30" s="56">
        <v>0.606</v>
      </c>
    </row>
    <row r="31" ht="26.7" customHeight="1">
      <c r="A31" s="95"/>
      <c r="B31" t="s" s="8">
        <v>13</v>
      </c>
      <c r="C31" t="s" s="21">
        <v>14</v>
      </c>
      <c r="D31" s="77">
        <v>0.695</v>
      </c>
      <c r="E31" s="56">
        <v>0.792</v>
      </c>
      <c r="F31" s="56">
        <v>0.74</v>
      </c>
    </row>
    <row r="32" ht="26.7" customHeight="1">
      <c r="A32" s="95"/>
      <c r="B32" t="s" s="8">
        <v>15</v>
      </c>
      <c r="C32" t="s" s="21">
        <v>16</v>
      </c>
      <c r="D32" s="77">
        <v>0.619</v>
      </c>
      <c r="E32" s="56">
        <v>0.67</v>
      </c>
      <c r="F32" s="56">
        <v>0.643</v>
      </c>
    </row>
    <row r="33" ht="26.7" customHeight="1">
      <c r="A33" s="95"/>
      <c r="B33" t="s" s="8">
        <v>17</v>
      </c>
      <c r="C33" t="s" s="21">
        <v>18</v>
      </c>
      <c r="D33" s="77">
        <v>0.522</v>
      </c>
      <c r="E33" s="56">
        <v>0.387</v>
      </c>
      <c r="F33" s="56">
        <v>0.444</v>
      </c>
    </row>
    <row r="34" ht="26.7" customHeight="1">
      <c r="A34" s="95"/>
      <c r="B34" t="s" s="8">
        <v>19</v>
      </c>
      <c r="C34" t="s" s="21">
        <v>20</v>
      </c>
      <c r="D34" s="77">
        <v>0.6870000000000001</v>
      </c>
      <c r="E34" s="56">
        <v>0.6870000000000001</v>
      </c>
      <c r="F34" s="56">
        <v>0.6870000000000001</v>
      </c>
    </row>
    <row r="35" ht="38.7" customHeight="1">
      <c r="A35" s="95"/>
      <c r="B35" t="s" s="8">
        <v>21</v>
      </c>
      <c r="C35" t="s" s="21">
        <v>22</v>
      </c>
      <c r="D35" s="77">
        <v>0.724</v>
      </c>
      <c r="E35" s="56">
        <v>0.553</v>
      </c>
      <c r="F35" s="56">
        <v>0.627</v>
      </c>
    </row>
    <row r="36" ht="14.7" customHeight="1">
      <c r="A36" s="88"/>
      <c r="B36" s="97"/>
      <c r="C36" s="98"/>
      <c r="D36" s="61">
        <f>AVERAGE(D30,D31,D32,D33,D34,D35)</f>
        <v>0.6661666666666668</v>
      </c>
      <c r="E36" s="61">
        <f>AVERAGE(E30,E31,E32,E33,E34,E35)</f>
        <v>0.5995</v>
      </c>
      <c r="F36" s="61">
        <f>AVERAGE(F30,F31,F32,F33,F34,F35)</f>
        <v>0.6244999999999999</v>
      </c>
    </row>
    <row r="37" ht="26.7" customHeight="1">
      <c r="A37" t="s" s="96">
        <v>29</v>
      </c>
      <c r="B37" t="s" s="8">
        <v>11</v>
      </c>
      <c r="C37" t="s" s="21">
        <v>12</v>
      </c>
      <c r="D37" s="77">
        <v>0.726</v>
      </c>
      <c r="E37" s="56">
        <v>0.763</v>
      </c>
      <c r="F37" s="56">
        <v>0.744</v>
      </c>
    </row>
    <row r="38" ht="26.7" customHeight="1">
      <c r="A38" s="95"/>
      <c r="B38" t="s" s="8">
        <v>13</v>
      </c>
      <c r="C38" t="s" s="21">
        <v>14</v>
      </c>
      <c r="D38" s="77">
        <v>0.767</v>
      </c>
      <c r="E38" s="56">
        <v>0.778</v>
      </c>
      <c r="F38" s="56">
        <v>0.772</v>
      </c>
    </row>
    <row r="39" ht="26.7" customHeight="1">
      <c r="A39" s="95"/>
      <c r="B39" t="s" s="8">
        <v>15</v>
      </c>
      <c r="C39" t="s" s="21">
        <v>16</v>
      </c>
      <c r="D39" s="77">
        <v>0.756</v>
      </c>
      <c r="E39" s="56">
        <v>0.596</v>
      </c>
      <c r="F39" s="56">
        <v>0.667</v>
      </c>
    </row>
    <row r="40" ht="26.7" customHeight="1">
      <c r="A40" s="95"/>
      <c r="B40" t="s" s="8">
        <v>17</v>
      </c>
      <c r="C40" t="s" s="21">
        <v>18</v>
      </c>
      <c r="D40" s="77">
        <v>0.72</v>
      </c>
      <c r="E40" s="56">
        <v>0.581</v>
      </c>
      <c r="F40" s="56">
        <v>0.643</v>
      </c>
    </row>
    <row r="41" ht="26.7" customHeight="1">
      <c r="A41" s="95"/>
      <c r="B41" t="s" s="8">
        <v>19</v>
      </c>
      <c r="C41" t="s" s="21">
        <v>20</v>
      </c>
      <c r="D41" s="77">
        <v>0.655</v>
      </c>
      <c r="E41" s="56">
        <v>0.6870000000000001</v>
      </c>
      <c r="F41" s="56">
        <v>0.671</v>
      </c>
    </row>
    <row r="42" ht="38.7" customHeight="1">
      <c r="A42" s="95"/>
      <c r="B42" t="s" s="8">
        <v>21</v>
      </c>
      <c r="C42" t="s" s="21">
        <v>22</v>
      </c>
      <c r="D42" s="77">
        <v>0.652</v>
      </c>
      <c r="E42" s="56">
        <v>0.395</v>
      </c>
      <c r="F42" s="56">
        <v>0.492</v>
      </c>
    </row>
    <row r="43" ht="14.35" customHeight="1">
      <c r="A43" s="88"/>
      <c r="B43" s="79"/>
      <c r="C43" s="99"/>
      <c r="D43" s="61">
        <f>AVERAGE(D37,D38,D39,D40,D41,D42)</f>
        <v>0.7126666666666667</v>
      </c>
      <c r="E43" s="61">
        <f>AVERAGE(E37,E38,E39,E40,E41,E42)</f>
        <v>0.6333333333333334</v>
      </c>
      <c r="F43" s="61">
        <f>AVERAGE(F37,F38,F39,F40,F41,F42)</f>
        <v>0.6648333333333333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00" customWidth="1"/>
    <col min="2" max="2" width="16.3516" style="100" customWidth="1"/>
    <col min="3" max="3" width="16.3516" style="100" customWidth="1"/>
    <col min="4" max="4" width="16.3516" style="100" customWidth="1"/>
    <col min="5" max="5" width="16.3516" style="100" customWidth="1"/>
    <col min="6" max="6" width="16.3516" style="100" customWidth="1"/>
    <col min="7" max="7" width="16.3516" style="100" customWidth="1"/>
    <col min="8" max="8" width="16.3516" style="100" customWidth="1"/>
    <col min="9" max="256" width="16.3516" style="100" customWidth="1"/>
  </cols>
  <sheetData>
    <row r="1" ht="14.7" customHeight="1">
      <c r="A1" t="s" s="16">
        <v>23</v>
      </c>
      <c r="B1" s="17"/>
      <c r="C1" t="s" s="18">
        <v>1</v>
      </c>
      <c r="D1" s="17"/>
      <c r="E1" s="17"/>
      <c r="F1" t="s" s="18">
        <v>3</v>
      </c>
      <c r="G1" s="17"/>
      <c r="H1" s="17"/>
    </row>
    <row r="2" ht="14.7" customHeight="1">
      <c r="A2" t="s" s="19">
        <v>6</v>
      </c>
      <c r="B2" t="s" s="20">
        <v>7</v>
      </c>
      <c r="C2" t="s" s="16">
        <v>8</v>
      </c>
      <c r="D2" t="s" s="16">
        <v>9</v>
      </c>
      <c r="E2" t="s" s="16">
        <v>10</v>
      </c>
      <c r="F2" t="s" s="16">
        <v>8</v>
      </c>
      <c r="G2" t="s" s="16">
        <v>9</v>
      </c>
      <c r="H2" t="s" s="16">
        <v>10</v>
      </c>
    </row>
    <row r="3" ht="50.7" customHeight="1">
      <c r="A3" t="s" s="8">
        <v>11</v>
      </c>
      <c r="B3" t="s" s="21">
        <v>12</v>
      </c>
      <c r="C3" s="101">
        <v>0.492</v>
      </c>
      <c r="D3" s="102">
        <v>0.508</v>
      </c>
      <c r="E3" s="103">
        <v>0.5</v>
      </c>
      <c r="F3" s="22">
        <v>0.522</v>
      </c>
      <c r="G3" s="22">
        <v>0.407</v>
      </c>
      <c r="H3" s="22">
        <v>0.457</v>
      </c>
    </row>
    <row r="4" ht="50.7" customHeight="1">
      <c r="A4" t="s" s="8">
        <v>13</v>
      </c>
      <c r="B4" t="s" s="21">
        <v>14</v>
      </c>
      <c r="C4" s="77">
        <v>0.6899999999999999</v>
      </c>
      <c r="D4" s="56">
        <v>0.681</v>
      </c>
      <c r="E4" s="104">
        <v>0.6850000000000001</v>
      </c>
      <c r="F4" s="22">
        <v>0.487</v>
      </c>
      <c r="G4" s="22">
        <v>0.264</v>
      </c>
      <c r="H4" s="22">
        <v>0.342</v>
      </c>
    </row>
    <row r="5" ht="38.7" customHeight="1">
      <c r="A5" t="s" s="8">
        <v>15</v>
      </c>
      <c r="B5" t="s" s="21">
        <v>16</v>
      </c>
      <c r="C5" s="77">
        <v>0.466</v>
      </c>
      <c r="D5" s="56">
        <v>0.495</v>
      </c>
      <c r="E5" s="104">
        <v>0.48</v>
      </c>
      <c r="F5" s="22">
        <v>0.473</v>
      </c>
      <c r="G5" s="22">
        <v>0.477</v>
      </c>
      <c r="H5" s="22">
        <v>0.475</v>
      </c>
    </row>
    <row r="6" ht="50.7" customHeight="1">
      <c r="A6" t="s" s="8">
        <v>17</v>
      </c>
      <c r="B6" t="s" s="21">
        <v>18</v>
      </c>
      <c r="C6" s="77">
        <v>0.333</v>
      </c>
      <c r="D6" s="56">
        <v>0.226</v>
      </c>
      <c r="E6" s="104">
        <v>0.269</v>
      </c>
      <c r="F6" s="22">
        <v>0.353</v>
      </c>
      <c r="G6" s="22">
        <v>0.194</v>
      </c>
      <c r="H6" s="22">
        <v>0.25</v>
      </c>
    </row>
    <row r="7" ht="50.7" customHeight="1">
      <c r="A7" t="s" s="8">
        <v>19</v>
      </c>
      <c r="B7" t="s" s="21">
        <v>20</v>
      </c>
      <c r="C7" s="77">
        <v>0.737</v>
      </c>
      <c r="D7" s="56">
        <v>0.337</v>
      </c>
      <c r="E7" s="104">
        <v>0.463</v>
      </c>
      <c r="F7" s="22">
        <v>0.576</v>
      </c>
      <c r="G7" s="22">
        <v>0.458</v>
      </c>
      <c r="H7" s="22">
        <v>0.51</v>
      </c>
    </row>
    <row r="8" ht="62.7" customHeight="1">
      <c r="A8" t="s" s="8">
        <v>21</v>
      </c>
      <c r="B8" t="s" s="21">
        <v>22</v>
      </c>
      <c r="C8" s="77">
        <v>0.5</v>
      </c>
      <c r="D8" s="56">
        <v>0.605</v>
      </c>
      <c r="E8" s="104">
        <v>0.548</v>
      </c>
      <c r="F8" s="22">
        <v>0.6</v>
      </c>
      <c r="G8" s="22">
        <v>0.474</v>
      </c>
      <c r="H8" s="22">
        <v>0.529</v>
      </c>
    </row>
    <row r="9" ht="14.7" customHeight="1">
      <c r="A9" s="11"/>
      <c r="B9" s="23"/>
      <c r="C9" s="105">
        <f>AVERAGE(C3,C4,C5,C6,C7,C8)</f>
        <v>0.5363333333333333</v>
      </c>
      <c r="D9" s="61">
        <f>AVERAGE(D3,D4,D5,D6,D7,D8)</f>
        <v>0.4753333333333334</v>
      </c>
      <c r="E9" s="106">
        <f>AVERAGE(E3,E4,E5,E6,E7,E8)</f>
        <v>0.4908333333333334</v>
      </c>
      <c r="F9" s="24">
        <f>AVERAGE(F4,F3,F5,F6,F7,F8)</f>
        <v>0.5018333333333332</v>
      </c>
      <c r="G9" s="24">
        <f>AVERAGE(G4,G3,G5,G6,G7,G8)</f>
        <v>0.379</v>
      </c>
      <c r="H9" s="24">
        <f>AVERAGE(H4,H3,H5,H6,H7,H8)</f>
        <v>0.4271666666666666</v>
      </c>
    </row>
    <row r="10" ht="14.7" customHeight="1">
      <c r="A10" s="25"/>
      <c r="B10" s="26"/>
      <c r="C10" s="107"/>
      <c r="D10" s="107"/>
      <c r="E10" s="107"/>
      <c r="F10" s="27"/>
      <c r="G10" s="27"/>
      <c r="H10" s="27"/>
    </row>
    <row r="11" ht="14.7" customHeight="1">
      <c r="A11" t="s" s="2">
        <v>0</v>
      </c>
      <c r="B11" s="3"/>
      <c r="C11" t="s" s="4">
        <v>1</v>
      </c>
      <c r="D11" s="3"/>
      <c r="E11" s="3"/>
      <c r="F11" t="s" s="4">
        <v>3</v>
      </c>
      <c r="G11" s="3"/>
      <c r="H11" s="3"/>
    </row>
    <row r="12" ht="14.7" customHeight="1">
      <c r="A12" t="s" s="5">
        <v>6</v>
      </c>
      <c r="B12" t="s" s="6">
        <v>7</v>
      </c>
      <c r="C12" t="s" s="7">
        <v>8</v>
      </c>
      <c r="D12" t="s" s="7">
        <v>9</v>
      </c>
      <c r="E12" t="s" s="7">
        <v>10</v>
      </c>
      <c r="F12" t="s" s="7">
        <v>8</v>
      </c>
      <c r="G12" t="s" s="7">
        <v>9</v>
      </c>
      <c r="H12" t="s" s="7">
        <v>10</v>
      </c>
    </row>
    <row r="13" ht="50.7" customHeight="1">
      <c r="A13" t="s" s="8">
        <v>11</v>
      </c>
      <c r="B13" t="s" s="21">
        <v>12</v>
      </c>
      <c r="C13" s="101">
        <v>0.768</v>
      </c>
      <c r="D13" s="102">
        <v>0.729</v>
      </c>
      <c r="E13" s="103">
        <v>0.748</v>
      </c>
      <c r="F13" s="22">
        <v>0.586</v>
      </c>
      <c r="G13" s="22">
        <v>0.288</v>
      </c>
      <c r="H13" s="22">
        <v>0.386</v>
      </c>
    </row>
    <row r="14" ht="50.7" customHeight="1">
      <c r="A14" t="s" s="8">
        <v>13</v>
      </c>
      <c r="B14" t="s" s="21">
        <v>14</v>
      </c>
      <c r="C14" s="77">
        <v>0.866</v>
      </c>
      <c r="D14" s="56">
        <v>0.806</v>
      </c>
      <c r="E14" s="104">
        <v>0.835</v>
      </c>
      <c r="F14" s="22">
        <v>0.833</v>
      </c>
      <c r="G14" s="22">
        <v>0.556</v>
      </c>
      <c r="H14" s="22">
        <v>0.667</v>
      </c>
    </row>
    <row r="15" ht="38.7" customHeight="1">
      <c r="A15" t="s" s="8">
        <v>15</v>
      </c>
      <c r="B15" t="s" s="21">
        <v>16</v>
      </c>
      <c r="C15" s="77">
        <v>0.756</v>
      </c>
      <c r="D15" s="56">
        <v>0.596</v>
      </c>
      <c r="E15" s="104">
        <v>0.667</v>
      </c>
      <c r="F15" s="22">
        <v>0.57</v>
      </c>
      <c r="G15" s="22">
        <v>0.45</v>
      </c>
      <c r="H15" s="22">
        <v>0.503</v>
      </c>
    </row>
    <row r="16" ht="50.7" customHeight="1">
      <c r="A16" t="s" s="8">
        <v>17</v>
      </c>
      <c r="B16" t="s" s="21">
        <v>18</v>
      </c>
      <c r="C16" s="77">
        <v>0.714</v>
      </c>
      <c r="D16" s="56">
        <v>0.484</v>
      </c>
      <c r="E16" s="104">
        <v>0.577</v>
      </c>
      <c r="F16" s="22">
        <v>0.611</v>
      </c>
      <c r="G16" s="22">
        <v>0.71</v>
      </c>
      <c r="H16" s="22">
        <v>0.657</v>
      </c>
    </row>
    <row r="17" ht="50.7" customHeight="1">
      <c r="A17" t="s" s="8">
        <v>19</v>
      </c>
      <c r="B17" t="s" s="21">
        <v>20</v>
      </c>
      <c r="C17" s="77">
        <v>0.626</v>
      </c>
      <c r="D17" s="56">
        <v>0.6870000000000001</v>
      </c>
      <c r="E17" s="104">
        <v>0.655</v>
      </c>
      <c r="F17" s="22">
        <v>0.58</v>
      </c>
      <c r="G17" s="22">
        <v>0.5659999999999999</v>
      </c>
      <c r="H17" s="22">
        <v>0.573</v>
      </c>
    </row>
    <row r="18" ht="62.7" customHeight="1">
      <c r="A18" t="s" s="8">
        <v>21</v>
      </c>
      <c r="B18" t="s" s="21">
        <v>22</v>
      </c>
      <c r="C18" s="77">
        <v>0.741</v>
      </c>
      <c r="D18" s="56">
        <v>0.526</v>
      </c>
      <c r="E18" s="104">
        <v>0.615</v>
      </c>
      <c r="F18" s="22">
        <v>0.704</v>
      </c>
      <c r="G18" s="22">
        <v>0.5</v>
      </c>
      <c r="H18" s="22">
        <v>0.585</v>
      </c>
    </row>
    <row r="19" ht="14.7" customHeight="1">
      <c r="A19" s="11"/>
      <c r="B19" s="23"/>
      <c r="C19" s="105">
        <f>AVERAGE(C13,C14,C15,C16,C17,C18)</f>
        <v>0.7451666666666665</v>
      </c>
      <c r="D19" s="61">
        <f>AVERAGE(D13,D14,D15,D16,D17,D18)</f>
        <v>0.638</v>
      </c>
      <c r="E19" s="106">
        <f>AVERAGE(E13,E14,E15,E16,E17,E18)</f>
        <v>0.6828333333333334</v>
      </c>
      <c r="F19" s="24">
        <f>AVERAGE(F14,F13,F15,F16,F17,F18)</f>
        <v>0.6473333333333332</v>
      </c>
      <c r="G19" s="24">
        <f>AVERAGE(G14,G13,G15,G16,G17,G18)</f>
        <v>0.5116666666666666</v>
      </c>
      <c r="H19" s="24">
        <f>AVERAGE(H14,H13,H15,H16,H17,H18)</f>
        <v>0.5618333333333333</v>
      </c>
    </row>
    <row r="20" ht="14.35" customHeight="1">
      <c r="A20" s="28"/>
      <c r="B20" s="29"/>
      <c r="C20" s="33"/>
      <c r="D20" s="33"/>
      <c r="E20" s="33"/>
      <c r="F20" s="30"/>
      <c r="G20" s="30"/>
      <c r="H20" s="30"/>
    </row>
    <row r="21" ht="14.05" customHeight="1">
      <c r="A21" s="31"/>
      <c r="B21" s="32"/>
      <c r="C21" s="33"/>
      <c r="D21" s="33"/>
      <c r="E21" s="33"/>
      <c r="F21" s="33"/>
      <c r="G21" s="33"/>
      <c r="H21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16.3516" style="108" customWidth="1"/>
    <col min="2" max="2" width="16.3516" style="108" customWidth="1"/>
    <col min="3" max="3" width="16.3516" style="108" customWidth="1"/>
    <col min="4" max="4" width="16.3516" style="108" customWidth="1"/>
    <col min="5" max="5" width="16.3516" style="108" customWidth="1"/>
    <col min="6" max="6" width="16.3516" style="108" customWidth="1"/>
    <col min="7" max="7" width="16.3516" style="108" customWidth="1"/>
    <col min="8" max="8" width="16.3516" style="108" customWidth="1"/>
    <col min="9" max="9" width="16.3516" style="108" customWidth="1"/>
    <col min="10" max="10" width="16.3516" style="108" customWidth="1"/>
    <col min="11" max="11" width="16.3516" style="108" customWidth="1"/>
    <col min="12" max="12" width="16.3516" style="108" customWidth="1"/>
    <col min="13" max="13" width="16.3516" style="108" customWidth="1"/>
    <col min="14" max="14" width="16.3516" style="108" customWidth="1"/>
    <col min="15" max="15" width="16.3516" style="108" customWidth="1"/>
    <col min="16" max="16" width="16.3516" style="108" customWidth="1"/>
    <col min="17" max="17" width="16.3516" style="108" customWidth="1"/>
    <col min="18" max="256" width="16.3516" style="108" customWidth="1"/>
  </cols>
  <sheetData>
    <row r="1" ht="14.7" customHeight="1">
      <c r="A1" t="s" s="2">
        <v>0</v>
      </c>
      <c r="B1" s="3"/>
      <c r="C1" t="s" s="4">
        <v>1</v>
      </c>
      <c r="D1" s="3"/>
      <c r="E1" s="3"/>
      <c r="F1" t="s" s="4">
        <v>2</v>
      </c>
      <c r="G1" s="3"/>
      <c r="H1" s="3"/>
      <c r="I1" t="s" s="4">
        <v>3</v>
      </c>
      <c r="J1" s="3"/>
      <c r="K1" s="3"/>
      <c r="L1" t="s" s="4">
        <v>4</v>
      </c>
      <c r="M1" s="3"/>
      <c r="N1" s="3"/>
      <c r="O1" t="s" s="4">
        <v>5</v>
      </c>
      <c r="P1" s="3"/>
      <c r="Q1" s="3"/>
    </row>
    <row r="2" ht="14.7" customHeight="1">
      <c r="A2" t="s" s="5">
        <v>6</v>
      </c>
      <c r="B2" t="s" s="6">
        <v>7</v>
      </c>
      <c r="C2" t="s" s="7">
        <v>8</v>
      </c>
      <c r="D2" t="s" s="7">
        <v>9</v>
      </c>
      <c r="E2" t="s" s="7">
        <v>10</v>
      </c>
      <c r="F2" t="s" s="7">
        <v>8</v>
      </c>
      <c r="G2" t="s" s="7">
        <v>9</v>
      </c>
      <c r="H2" t="s" s="7">
        <v>10</v>
      </c>
      <c r="I2" t="s" s="7">
        <v>8</v>
      </c>
      <c r="J2" t="s" s="7">
        <v>9</v>
      </c>
      <c r="K2" t="s" s="7">
        <v>10</v>
      </c>
      <c r="L2" t="s" s="7">
        <v>8</v>
      </c>
      <c r="M2" t="s" s="7">
        <v>9</v>
      </c>
      <c r="N2" t="s" s="7">
        <v>10</v>
      </c>
      <c r="O2" t="s" s="7">
        <v>8</v>
      </c>
      <c r="P2" t="s" s="7">
        <v>9</v>
      </c>
      <c r="Q2" t="s" s="7">
        <v>10</v>
      </c>
    </row>
    <row r="3" ht="50.7" customHeight="1">
      <c r="A3" t="s" s="8">
        <v>11</v>
      </c>
      <c r="B3" t="s" s="21">
        <v>12</v>
      </c>
      <c r="C3" s="101">
        <v>0.768</v>
      </c>
      <c r="D3" s="102">
        <v>0.729</v>
      </c>
      <c r="E3" s="103">
        <v>0.748</v>
      </c>
      <c r="F3" s="22">
        <v>0.769</v>
      </c>
      <c r="G3" s="22">
        <v>0.339</v>
      </c>
      <c r="H3" s="22">
        <v>0.471</v>
      </c>
      <c r="I3" s="22">
        <v>0.586</v>
      </c>
      <c r="J3" s="22">
        <v>0.288</v>
      </c>
      <c r="K3" s="22">
        <v>0.386</v>
      </c>
      <c r="L3" s="22">
        <v>0.587</v>
      </c>
      <c r="M3" s="22">
        <v>0.458</v>
      </c>
      <c r="N3" s="22">
        <v>0.514</v>
      </c>
      <c r="O3" s="22">
        <v>0.538</v>
      </c>
      <c r="P3" s="22">
        <v>0.831</v>
      </c>
      <c r="Q3" s="22">
        <v>0.653</v>
      </c>
    </row>
    <row r="4" ht="50.7" customHeight="1">
      <c r="A4" t="s" s="8">
        <v>13</v>
      </c>
      <c r="B4" t="s" s="21">
        <v>14</v>
      </c>
      <c r="C4" s="77">
        <v>0.866</v>
      </c>
      <c r="D4" s="56">
        <v>0.806</v>
      </c>
      <c r="E4" s="104">
        <v>0.835</v>
      </c>
      <c r="F4" s="22">
        <v>0.796</v>
      </c>
      <c r="G4" s="22">
        <v>0.597</v>
      </c>
      <c r="H4" s="22">
        <v>0.6830000000000001</v>
      </c>
      <c r="I4" s="22">
        <v>0.833</v>
      </c>
      <c r="J4" s="22">
        <v>0.556</v>
      </c>
      <c r="K4" s="22">
        <v>0.667</v>
      </c>
      <c r="L4" s="22">
        <v>0.8159999999999999</v>
      </c>
      <c r="M4" s="22">
        <v>0.556</v>
      </c>
      <c r="N4" s="22">
        <v>0.661</v>
      </c>
      <c r="O4" s="22">
        <v>0.46</v>
      </c>
      <c r="P4" s="22">
        <v>0.792</v>
      </c>
      <c r="Q4" s="22">
        <v>0.582</v>
      </c>
    </row>
    <row r="5" ht="38.7" customHeight="1">
      <c r="A5" t="s" s="8">
        <v>15</v>
      </c>
      <c r="B5" t="s" s="21">
        <v>16</v>
      </c>
      <c r="C5" s="77">
        <v>0.756</v>
      </c>
      <c r="D5" s="56">
        <v>0.596</v>
      </c>
      <c r="E5" s="104">
        <v>0.667</v>
      </c>
      <c r="F5" s="22">
        <v>0.727</v>
      </c>
      <c r="G5" s="22">
        <v>0.367</v>
      </c>
      <c r="H5" s="22">
        <v>0.488</v>
      </c>
      <c r="I5" s="22">
        <v>0.57</v>
      </c>
      <c r="J5" s="22">
        <v>0.45</v>
      </c>
      <c r="K5" s="22">
        <v>0.503</v>
      </c>
      <c r="L5" s="22">
        <v>0.5659999999999999</v>
      </c>
      <c r="M5" s="22">
        <v>0.394</v>
      </c>
      <c r="N5" s="22">
        <v>0.465</v>
      </c>
      <c r="O5" s="22">
        <v>0.472</v>
      </c>
      <c r="P5" s="22">
        <v>0.706</v>
      </c>
      <c r="Q5" s="22">
        <v>0.5659999999999999</v>
      </c>
    </row>
    <row r="6" ht="50.7" customHeight="1">
      <c r="A6" t="s" s="8">
        <v>17</v>
      </c>
      <c r="B6" t="s" s="21">
        <v>18</v>
      </c>
      <c r="C6" s="77">
        <v>0.714</v>
      </c>
      <c r="D6" s="56">
        <v>0.484</v>
      </c>
      <c r="E6" s="104">
        <v>0.577</v>
      </c>
      <c r="F6" s="22">
        <v>0.643</v>
      </c>
      <c r="G6" s="22">
        <v>0.29</v>
      </c>
      <c r="H6" s="22">
        <v>0.4</v>
      </c>
      <c r="I6" s="22">
        <v>0.611</v>
      </c>
      <c r="J6" s="22">
        <v>0.71</v>
      </c>
      <c r="K6" s="22">
        <v>0.657</v>
      </c>
      <c r="L6" s="22">
        <v>0.571</v>
      </c>
      <c r="M6" s="22">
        <v>0.645</v>
      </c>
      <c r="N6" s="22">
        <v>0.606</v>
      </c>
      <c r="O6" s="22">
        <v>0.492</v>
      </c>
      <c r="P6" s="22">
        <v>0.968</v>
      </c>
      <c r="Q6" s="22">
        <v>0.652</v>
      </c>
    </row>
    <row r="7" ht="50.7" customHeight="1">
      <c r="A7" t="s" s="8">
        <v>19</v>
      </c>
      <c r="B7" t="s" s="21">
        <v>20</v>
      </c>
      <c r="C7" s="77">
        <v>0.626</v>
      </c>
      <c r="D7" s="56">
        <v>0.6870000000000001</v>
      </c>
      <c r="E7" s="104">
        <v>0.655</v>
      </c>
      <c r="F7" s="22">
        <v>0.641</v>
      </c>
      <c r="G7" s="22">
        <v>0.602</v>
      </c>
      <c r="H7" s="22">
        <v>0.621</v>
      </c>
      <c r="I7" s="22">
        <v>0.58</v>
      </c>
      <c r="J7" s="22">
        <v>0.5659999999999999</v>
      </c>
      <c r="K7" s="22">
        <v>0.573</v>
      </c>
      <c r="L7" s="22">
        <v>0.611</v>
      </c>
      <c r="M7" s="22">
        <v>0.699</v>
      </c>
      <c r="N7" s="22">
        <v>0.652</v>
      </c>
      <c r="O7" s="22">
        <v>0.548</v>
      </c>
      <c r="P7" s="22">
        <v>0.964</v>
      </c>
      <c r="Q7" s="22">
        <v>0.699</v>
      </c>
    </row>
    <row r="8" ht="62.7" customHeight="1">
      <c r="A8" t="s" s="8">
        <v>21</v>
      </c>
      <c r="B8" t="s" s="21">
        <v>22</v>
      </c>
      <c r="C8" s="77">
        <v>0.741</v>
      </c>
      <c r="D8" s="56">
        <v>0.526</v>
      </c>
      <c r="E8" s="104">
        <v>0.615</v>
      </c>
      <c r="F8" s="22">
        <v>0.8129999999999999</v>
      </c>
      <c r="G8" s="22">
        <v>0.6840000000000001</v>
      </c>
      <c r="H8" s="22">
        <v>0.743</v>
      </c>
      <c r="I8" s="22">
        <v>0.704</v>
      </c>
      <c r="J8" s="22">
        <v>0.5</v>
      </c>
      <c r="K8" s="22">
        <v>0.585</v>
      </c>
      <c r="L8" s="22">
        <v>0.706</v>
      </c>
      <c r="M8" s="22">
        <v>0.632</v>
      </c>
      <c r="N8" s="22">
        <v>0.667</v>
      </c>
      <c r="O8" s="22">
        <v>0.441</v>
      </c>
      <c r="P8" s="22">
        <v>0.6840000000000001</v>
      </c>
      <c r="Q8" s="22">
        <v>0.536</v>
      </c>
    </row>
    <row r="9" ht="14.7" customHeight="1">
      <c r="A9" s="11"/>
      <c r="B9" s="23"/>
      <c r="C9" s="105">
        <f>AVERAGE(C3,C4,C5,C6,C7,C8)</f>
        <v>0.7451666666666665</v>
      </c>
      <c r="D9" s="61">
        <f>AVERAGE(D3,D4,D5,D6,D7,D8)</f>
        <v>0.638</v>
      </c>
      <c r="E9" s="106">
        <f>AVERAGE(E3,E4,E5,E6,E7,E8)</f>
        <v>0.6828333333333334</v>
      </c>
      <c r="F9" s="24">
        <f>AVERAGE(F4,F3,F5,F6,F7,F8)</f>
        <v>0.7314999999999999</v>
      </c>
      <c r="G9" s="24">
        <f>AVERAGE(G4,G3,G5,G6,G7,G8)</f>
        <v>0.4798333333333333</v>
      </c>
      <c r="H9" s="24">
        <f>AVERAGE(H4,H3,H5,H6,H7,H8)</f>
        <v>0.5676666666666667</v>
      </c>
      <c r="I9" s="24">
        <f>AVERAGE(I4,I3,I5,I6,I7,I8)</f>
        <v>0.6473333333333332</v>
      </c>
      <c r="J9" s="24">
        <f>AVERAGE(J4,J3,J5,J6,J7,J8)</f>
        <v>0.5116666666666666</v>
      </c>
      <c r="K9" s="24">
        <f>AVERAGE(K4,K3,K5,K6,K7,K8)</f>
        <v>0.5618333333333333</v>
      </c>
      <c r="L9" s="24">
        <f>AVERAGE(L4,L3,L5,L6,L7,L8)</f>
        <v>0.6428333333333333</v>
      </c>
      <c r="M9" s="24">
        <f>AVERAGE(M4,M3,M5,M6,M7,M8)</f>
        <v>0.5639999999999999</v>
      </c>
      <c r="N9" s="24">
        <f>AVERAGE(N4,N3,N5,N6,N7,N8)</f>
        <v>0.5941666666666667</v>
      </c>
      <c r="O9" s="24">
        <f>AVERAGE(O4,O3,O5,O6,O7,O8)</f>
        <v>0.4918333333333333</v>
      </c>
      <c r="P9" s="24">
        <f>AVERAGE(P4,P3,P5,P6,P7,P8)</f>
        <v>0.8241666666666666</v>
      </c>
      <c r="Q9" s="24">
        <f>AVERAGE(Q4,Q3,Q5,Q6,Q7,Q8)</f>
        <v>0.6146666666666666</v>
      </c>
    </row>
    <row r="10" ht="14.35" customHeight="1">
      <c r="A10" s="28"/>
      <c r="B10" s="29"/>
      <c r="C10" s="33"/>
      <c r="D10" s="33"/>
      <c r="E10" s="33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ht="14.05" customHeight="1">
      <c r="A11" s="31"/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ht="14.05" customHeight="1">
      <c r="A12" s="31"/>
      <c r="B12" s="3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3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09" customWidth="1"/>
    <col min="2" max="2" width="12.8516" style="109" customWidth="1"/>
    <col min="3" max="3" width="16.3516" style="109" customWidth="1"/>
    <col min="4" max="4" width="16.3516" style="109" customWidth="1"/>
    <col min="5" max="5" width="12.3516" style="109" customWidth="1"/>
    <col min="6" max="6" width="12.3516" style="109" customWidth="1"/>
    <col min="7" max="7" width="16.3516" style="109" customWidth="1"/>
    <col min="8" max="8" width="16.3516" style="109" customWidth="1"/>
    <col min="9" max="9" width="12.1719" style="109" customWidth="1"/>
    <col min="10" max="10" width="12.1719" style="109" customWidth="1"/>
    <col min="11" max="11" width="16.3516" style="109" customWidth="1"/>
    <col min="12" max="12" width="16.3516" style="109" customWidth="1"/>
    <col min="13" max="13" width="16.3516" style="109" customWidth="1"/>
    <col min="14" max="256" width="16.3516" style="109" customWidth="1"/>
  </cols>
  <sheetData>
    <row r="1" ht="31" customHeight="1">
      <c r="A1" t="s" s="110">
        <v>24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ht="32.05" customHeight="1">
      <c r="A2" t="s" s="8">
        <v>61</v>
      </c>
      <c r="B2" t="s" s="113">
        <v>62</v>
      </c>
      <c r="C2" t="s" s="114">
        <v>63</v>
      </c>
      <c r="D2" t="s" s="114">
        <v>64</v>
      </c>
      <c r="E2" s="115"/>
      <c r="F2" s="14"/>
      <c r="G2" s="14"/>
      <c r="H2" s="115"/>
      <c r="I2" s="115"/>
      <c r="J2" s="14"/>
      <c r="K2" s="14"/>
      <c r="L2" s="14"/>
      <c r="M2" s="14"/>
    </row>
    <row r="3" ht="20.05" customHeight="1">
      <c r="A3" t="s" s="8">
        <v>22</v>
      </c>
      <c r="B3" s="116">
        <v>38</v>
      </c>
      <c r="C3" s="10">
        <v>20</v>
      </c>
      <c r="D3" s="10">
        <v>8</v>
      </c>
      <c r="E3" s="115"/>
      <c r="F3" s="14"/>
      <c r="G3" s="14"/>
      <c r="H3" s="115"/>
      <c r="I3" s="115"/>
      <c r="J3" s="14"/>
      <c r="K3" s="14"/>
      <c r="L3" s="14"/>
      <c r="M3" s="14"/>
    </row>
    <row r="4" ht="20.05" customHeight="1">
      <c r="A4" t="s" s="8">
        <v>20</v>
      </c>
      <c r="B4" s="116">
        <v>83</v>
      </c>
      <c r="C4" s="10">
        <v>25</v>
      </c>
      <c r="D4" s="10">
        <v>17</v>
      </c>
      <c r="E4" s="115"/>
      <c r="F4" s="14"/>
      <c r="G4" s="14"/>
      <c r="H4" s="115"/>
      <c r="I4" s="115"/>
      <c r="J4" s="14"/>
      <c r="K4" s="14"/>
      <c r="L4" s="14"/>
      <c r="M4" s="14"/>
    </row>
    <row r="5" ht="20.05" customHeight="1">
      <c r="A5" t="s" s="8">
        <v>18</v>
      </c>
      <c r="B5" s="116">
        <v>31</v>
      </c>
      <c r="C5" s="10">
        <v>10</v>
      </c>
      <c r="D5" s="10">
        <v>7</v>
      </c>
      <c r="E5" s="115"/>
      <c r="F5" s="14"/>
      <c r="G5" s="14"/>
      <c r="H5" s="115"/>
      <c r="I5" s="115"/>
      <c r="J5" s="14"/>
      <c r="K5" s="14"/>
      <c r="L5" s="14"/>
      <c r="M5" s="14"/>
    </row>
    <row r="6" ht="20.05" customHeight="1">
      <c r="A6" t="s" s="8">
        <v>16</v>
      </c>
      <c r="B6" s="116">
        <v>109</v>
      </c>
      <c r="C6" s="10">
        <v>36</v>
      </c>
      <c r="D6" s="10">
        <v>15</v>
      </c>
      <c r="E6" s="115"/>
      <c r="F6" s="14"/>
      <c r="G6" s="14"/>
      <c r="H6" s="115"/>
      <c r="I6" s="115"/>
      <c r="J6" s="14"/>
      <c r="K6" s="14"/>
      <c r="L6" s="14"/>
      <c r="M6" s="14"/>
    </row>
    <row r="7" ht="20.05" customHeight="1">
      <c r="A7" t="s" s="8">
        <v>14</v>
      </c>
      <c r="B7" s="116">
        <v>72</v>
      </c>
      <c r="C7" s="10">
        <v>33</v>
      </c>
      <c r="D7" s="10">
        <v>11</v>
      </c>
      <c r="E7" s="115"/>
      <c r="F7" s="14"/>
      <c r="G7" s="14"/>
      <c r="H7" s="115"/>
      <c r="I7" s="115"/>
      <c r="J7" s="14"/>
      <c r="K7" s="14"/>
      <c r="L7" s="14"/>
      <c r="M7" s="14"/>
    </row>
    <row r="8" ht="20.05" customHeight="1">
      <c r="A8" t="s" s="8">
        <v>12</v>
      </c>
      <c r="B8" s="116">
        <v>59</v>
      </c>
      <c r="C8" s="10">
        <v>25</v>
      </c>
      <c r="D8" s="10">
        <v>13</v>
      </c>
      <c r="E8" s="115"/>
      <c r="F8" s="14"/>
      <c r="G8" s="14"/>
      <c r="H8" s="115"/>
      <c r="I8" s="115"/>
      <c r="J8" s="14"/>
      <c r="K8" s="14"/>
      <c r="L8" s="14"/>
      <c r="M8" s="14"/>
    </row>
    <row r="9" ht="20.05" customHeight="1">
      <c r="A9" t="s" s="8">
        <v>65</v>
      </c>
      <c r="B9" s="116">
        <f>SUM(B3,B4,B5,B6,B7,B8)</f>
        <v>392</v>
      </c>
      <c r="C9" s="10">
        <f>SUM(C3,C4,C5,C6,C7,C8)</f>
        <v>149</v>
      </c>
      <c r="D9" s="10">
        <f>SUM(D3,D4,D5,D6,D7,D8)</f>
        <v>71</v>
      </c>
      <c r="E9" s="115"/>
      <c r="F9" s="14"/>
      <c r="G9" s="14"/>
      <c r="H9" s="115"/>
      <c r="I9" s="115"/>
      <c r="J9" s="14"/>
      <c r="K9" s="14"/>
      <c r="L9" s="14"/>
      <c r="M9" s="14"/>
    </row>
    <row r="10" ht="20.05" customHeight="1">
      <c r="A10" t="s" s="8">
        <v>66</v>
      </c>
      <c r="B10" s="116">
        <v>21</v>
      </c>
      <c r="C10" s="10">
        <v>16</v>
      </c>
      <c r="D10" s="10">
        <v>10</v>
      </c>
      <c r="E10" s="115"/>
      <c r="F10" s="14"/>
      <c r="G10" s="14"/>
      <c r="H10" s="115"/>
      <c r="I10" s="115"/>
      <c r="J10" s="14"/>
      <c r="K10" s="14"/>
      <c r="L10" s="14"/>
      <c r="M10" s="14"/>
    </row>
    <row r="11" ht="20.05" customHeight="1">
      <c r="A11" t="s" s="8">
        <v>67</v>
      </c>
      <c r="B11" s="116">
        <v>17</v>
      </c>
      <c r="C11" s="10">
        <v>13</v>
      </c>
      <c r="D11" s="10">
        <v>10</v>
      </c>
      <c r="E11" s="115"/>
      <c r="F11" s="14"/>
      <c r="G11" s="14"/>
      <c r="H11" s="115"/>
      <c r="I11" s="115"/>
      <c r="J11" s="14"/>
      <c r="K11" s="14"/>
      <c r="L11" s="14"/>
      <c r="M11" s="14"/>
    </row>
    <row r="12" ht="20.05" customHeight="1">
      <c r="A12" t="s" s="8">
        <v>68</v>
      </c>
      <c r="B12" s="116">
        <v>4</v>
      </c>
      <c r="C12" s="10">
        <v>3</v>
      </c>
      <c r="D12" s="10">
        <v>0</v>
      </c>
      <c r="E12" s="115"/>
      <c r="F12" s="14"/>
      <c r="G12" s="14"/>
      <c r="H12" s="115"/>
      <c r="I12" s="115"/>
      <c r="J12" s="14"/>
      <c r="K12" s="14"/>
      <c r="L12" s="14"/>
      <c r="M12" s="14"/>
    </row>
    <row r="13" ht="20.05" customHeight="1">
      <c r="A13" s="11"/>
      <c r="B13" s="116">
        <f>B11/(B12+B11)</f>
        <v>0.8095238095238095</v>
      </c>
      <c r="C13" s="10">
        <f>C11/(C11+C12)</f>
        <v>0.8125</v>
      </c>
      <c r="D13" s="10">
        <v>1</v>
      </c>
      <c r="E13" s="115"/>
      <c r="F13" s="14"/>
      <c r="G13" s="14"/>
      <c r="H13" s="115"/>
      <c r="I13" s="115"/>
      <c r="J13" s="14"/>
      <c r="K13" s="14"/>
      <c r="L13" s="14"/>
      <c r="M13" s="14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