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/>
  <xr:revisionPtr revIDLastSave="0" documentId="13_ncr:1_{4B1CCE7F-588A-43C1-8EA8-3511D5A41347}" xr6:coauthVersionLast="45" xr6:coauthVersionMax="45" xr10:uidLastSave="{00000000-0000-0000-0000-000000000000}"/>
  <bookViews>
    <workbookView xWindow="2268" yWindow="2568" windowWidth="23040" windowHeight="12432" xr2:uid="{5A198DE0-2D7C-4457-8E27-1EFC55ED04D3}"/>
  </bookViews>
  <sheets>
    <sheet name="SalesOrders" sheetId="1" r:id="rId1"/>
    <sheet name="sample (another Month)" sheetId="11" r:id="rId2"/>
  </sheets>
  <definedNames>
    <definedName name="_xlnm._FilterDatabase" localSheetId="0" hidden="1">SalesOrders!$A$2:$Q$2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6" i="1" l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3" i="1"/>
</calcChain>
</file>

<file path=xl/sharedStrings.xml><?xml version="1.0" encoding="utf-8"?>
<sst xmlns="http://schemas.openxmlformats.org/spreadsheetml/2006/main" count="501" uniqueCount="30">
  <si>
    <t>OrderDate</t>
  </si>
  <si>
    <t>Region</t>
  </si>
  <si>
    <t>Desk</t>
  </si>
  <si>
    <t>Pencil</t>
  </si>
  <si>
    <t>Pen</t>
  </si>
  <si>
    <t>Bangkok</t>
  </si>
  <si>
    <t>Eastern</t>
  </si>
  <si>
    <t>Western</t>
  </si>
  <si>
    <t>Book</t>
  </si>
  <si>
    <t>Artit</t>
  </si>
  <si>
    <t>Keerati</t>
  </si>
  <si>
    <t>Tawat</t>
  </si>
  <si>
    <t>Kitikorn</t>
  </si>
  <si>
    <t>Sales Rep.</t>
  </si>
  <si>
    <t>Morakot</t>
  </si>
  <si>
    <t>Komson</t>
  </si>
  <si>
    <t>Suwit</t>
  </si>
  <si>
    <t>Jaratsri</t>
  </si>
  <si>
    <t>Jamniean</t>
  </si>
  <si>
    <t>Narissara</t>
  </si>
  <si>
    <t>Sunisa</t>
  </si>
  <si>
    <t>Female</t>
  </si>
  <si>
    <t>Male</t>
  </si>
  <si>
    <t>Sales Gender</t>
  </si>
  <si>
    <t>Unit Sales</t>
  </si>
  <si>
    <t>Total Sales</t>
  </si>
  <si>
    <t>Tablet</t>
  </si>
  <si>
    <t>Product</t>
  </si>
  <si>
    <t>Q'ty</t>
  </si>
  <si>
    <t>YYYY-MM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</si>
</sst>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[$-409]mmm\-yy;@"/>
  </numFmts>
  <fonts count="8" x14ac:knownFonts="1"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horizontal="left" indent="1"/>
    </xf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" fillId="0" borderId="0"/>
  </cellStyleXfs>
  <cellXfs count="15">
    <xf numFmtId="0" fontId="0" fillId="0" borderId="0" xfId="0"/>
    <xf numFmtId="0" fontId="0" fillId="0" borderId="1" xfId="0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7" fillId="0" borderId="1" xfId="0" applyFont="1" applyBorder="1"/>
    <xf numFmtId="0" fontId="7" fillId="0" borderId="6" xfId="0" applyFont="1" applyBorder="1"/>
    <xf numFmtId="0" fontId="7" fillId="0" borderId="8" xfId="0" applyFont="1" applyBorder="1"/>
    <xf numFmtId="0" fontId="7" fillId="0" borderId="9" xfId="0" applyFont="1" applyBorder="1"/>
    <xf numFmtId="0" fontId="6" fillId="0" borderId="1" xfId="0" applyFont="1" applyBorder="1"/>
    <xf numFmtId="165" fontId="7" fillId="0" borderId="1" xfId="0" applyNumberFormat="1" applyFont="1" applyBorder="1"/>
    <xf numFmtId="165" fontId="7" fillId="0" borderId="5" xfId="0" applyNumberFormat="1" applyFont="1" applyBorder="1"/>
    <xf numFmtId="165" fontId="7" fillId="0" borderId="7" xfId="0" applyNumberFormat="1" applyFont="1" applyBorder="1"/>
    <xf numFmtId="165" fontId="7" fillId="0" borderId="3" xfId="0" applyNumberFormat="1" applyFont="1" applyBorder="1"/>
    <xf numFmtId="165" fontId="7" fillId="0" borderId="8" xfId="0" applyNumberFormat="1" applyFont="1" applyBorder="1"/>
  </cellXfs>
  <cellStyles count="10">
    <cellStyle name="Comma 2" xfId="3" xr:uid="{9522972E-0F8A-453A-A19A-1126D1657595}"/>
    <cellStyle name="Comma 3" xfId="2" xr:uid="{F285FC48-DCDA-41F8-81EB-04322EFC1D16}"/>
    <cellStyle name="Ctx_Hyperlink" xfId="4" xr:uid="{B3169983-7C8A-44C4-94CA-90BEEACC860D}"/>
    <cellStyle name="Hyperlink 2" xfId="5" xr:uid="{8F423ED6-4B08-4447-ACCB-AE545827641F}"/>
    <cellStyle name="Normal" xfId="0" builtinId="0"/>
    <cellStyle name="Normal 2" xfId="6" xr:uid="{DA3C468A-A012-4162-B0AB-E62BA0B0BD49}"/>
    <cellStyle name="Normal 2 2" xfId="7" xr:uid="{BE4209FB-9D93-4ED5-934F-3C332FB9CC5A}"/>
    <cellStyle name="Normal 2 3 2" xfId="8" xr:uid="{7FF487CA-0812-4DEF-B27C-83AB804B7E57}"/>
    <cellStyle name="Normal 3" xfId="9" xr:uid="{DE7ED34B-2A60-4E29-9274-BF1239A05DC7}"/>
    <cellStyle name="Normal 4" xfId="1" xr:uid="{86A4B841-26D7-47B7-8245-13200D69C64F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family val="2"/>
        <scheme val="minor"/>
      </font>
      <numFmt numFmtId="165" formatCode="[$-409]mmm\-yy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5</xdr:row>
      <xdr:rowOff>76200</xdr:rowOff>
    </xdr:from>
    <xdr:to>
      <xdr:col>13</xdr:col>
      <xdr:colOff>312420</xdr:colOff>
      <xdr:row>13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1E10AE-71C4-46FF-A806-FCA1284C3500}"/>
            </a:ext>
          </a:extLst>
        </xdr:cNvPr>
        <xdr:cNvSpPr txBox="1"/>
      </xdr:nvSpPr>
      <xdr:spPr>
        <a:xfrm>
          <a:off x="8130540" y="1120140"/>
          <a:ext cx="192786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h-TH" sz="4000">
              <a:solidFill>
                <a:srgbClr val="FF0000"/>
              </a:solidFill>
            </a:rPr>
            <a:t>ชีท</a:t>
          </a:r>
          <a:r>
            <a:rPr lang="th-TH" sz="4000" baseline="0">
              <a:solidFill>
                <a:srgbClr val="FF0000"/>
              </a:solidFill>
            </a:rPr>
            <a:t> </a:t>
          </a:r>
          <a:r>
            <a:rPr lang="en-US" sz="4000" baseline="0">
              <a:solidFill>
                <a:srgbClr val="FF0000"/>
              </a:solidFill>
            </a:rPr>
            <a:t>1</a:t>
          </a:r>
          <a:endParaRPr lang="en-US" sz="40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472440</xdr:colOff>
      <xdr:row>6</xdr:row>
      <xdr:rowOff>30480</xdr:rowOff>
    </xdr:from>
    <xdr:to>
      <xdr:col>12</xdr:col>
      <xdr:colOff>571500</xdr:colOff>
      <xdr:row>14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AD00803-2483-4E0E-9182-8BDE13001995}"/>
            </a:ext>
          </a:extLst>
        </xdr:cNvPr>
        <xdr:cNvSpPr txBox="1"/>
      </xdr:nvSpPr>
      <xdr:spPr>
        <a:xfrm>
          <a:off x="6492240" y="1127760"/>
          <a:ext cx="192786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h-TH" sz="4000">
              <a:solidFill>
                <a:srgbClr val="FF0000"/>
              </a:solidFill>
            </a:rPr>
            <a:t>ชีท</a:t>
          </a:r>
          <a:r>
            <a:rPr lang="th-TH" sz="4000" baseline="0">
              <a:solidFill>
                <a:srgbClr val="FF0000"/>
              </a:solidFill>
            </a:rPr>
            <a:t> </a:t>
          </a:r>
          <a:r>
            <a:rPr lang="en-US" sz="4000" baseline="0">
              <a:solidFill>
                <a:srgbClr val="FF0000"/>
              </a:solidFill>
            </a:rPr>
            <a:t>2</a:t>
          </a:r>
          <a:endParaRPr lang="en-US" sz="4000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E4B70A-C7F2-43B9-855C-AAED753086ED}" name="Table4" displayName="Table4" ref="A2:I84" totalsRowShown="0" headerRowDxfId="13" dataDxfId="11" headerRowBorderDxfId="12" tableBorderDxfId="10" totalsRowBorderDxfId="9">
  <autoFilter ref="A2:I84" xr:uid="{96F6F7BA-48C3-4E50-8D16-EED578E062DB}"/>
  <tableColumns count="9">
    <tableColumn id="1" xr3:uid="{603C594D-68DF-4211-87A3-D9B5B0BB07F4}" name="OrderDate" dataDxfId="8"/>
    <tableColumn id="2" xr3:uid="{0FBA0D76-DC6E-49B5-9F1A-B5A32F392888}" name="Region" dataDxfId="7"/>
    <tableColumn id="3" xr3:uid="{0939F869-6620-48D7-B69B-CE4C168FBC6E}" name="Sales Gender" dataDxfId="6"/>
    <tableColumn id="4" xr3:uid="{7CEC1AFB-E27F-44CF-A686-42813890B84E}" name="Sales Rep." dataDxfId="5"/>
    <tableColumn id="5" xr3:uid="{C44EABE4-AF13-4AC9-8F8F-0175EBF838E5}" name="Product" dataDxfId="4"/>
    <tableColumn id="6" xr3:uid="{4F508158-309A-4F6E-8065-813F1889D2A0}" name="Q'ty" dataDxfId="3"/>
    <tableColumn id="7" xr3:uid="{452E0B57-E4EB-4375-A815-79540D361DB5}" name="Unit Sales" dataDxfId="2"/>
    <tableColumn id="8" xr3:uid="{3EFF48AC-9A87-4021-A45A-DDA5796AF3C5}" name="Total Sales" dataDxfId="1">
      <calculatedColumnFormula>Table4[[#This Row],[Q''ty]]*Table4[[#This Row],[Unit Sales]]</calculatedColumnFormula>
    </tableColumn>
    <tableColumn id="11" xr3:uid="{0CFEF6F7-F68D-4D02-B59A-90AE2CBB025F}" name="YYYY-MM" dataDxfId="0">
      <calculatedColumnFormula>TEXT(Table4[[#This Row],[OrderDate]],"YYYY-MM")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4"/>
  <sheetViews>
    <sheetView tabSelected="1" workbookViewId="0">
      <selection activeCell="M18" sqref="M18"/>
    </sheetView>
  </sheetViews>
  <sheetFormatPr defaultRowHeight="14.4" x14ac:dyDescent="0.3"/>
  <cols>
    <col min="1" max="1" width="12.6640625" customWidth="1"/>
    <col min="2" max="2" width="9.21875" customWidth="1"/>
    <col min="3" max="3" width="15.109375" customWidth="1"/>
    <col min="4" max="4" width="12.6640625" customWidth="1"/>
    <col min="5" max="5" width="10" customWidth="1"/>
    <col min="7" max="7" width="12.21875" customWidth="1"/>
    <col min="8" max="8" width="13.109375" customWidth="1"/>
    <col min="9" max="9" width="12.6640625" customWidth="1"/>
  </cols>
  <sheetData>
    <row r="2" spans="1:9" ht="24.75" customHeight="1" x14ac:dyDescent="0.3">
      <c r="A2" s="2" t="s">
        <v>0</v>
      </c>
      <c r="B2" s="3" t="s">
        <v>1</v>
      </c>
      <c r="C2" s="3" t="s">
        <v>23</v>
      </c>
      <c r="D2" s="3" t="s">
        <v>13</v>
      </c>
      <c r="E2" s="3" t="s">
        <v>27</v>
      </c>
      <c r="F2" s="3" t="s">
        <v>28</v>
      </c>
      <c r="G2" s="3" t="s">
        <v>24</v>
      </c>
      <c r="H2" s="4" t="s">
        <v>25</v>
      </c>
      <c r="I2" s="3" t="s">
        <v>29</v>
      </c>
    </row>
    <row r="3" spans="1:9" x14ac:dyDescent="0.3">
      <c r="A3" s="11">
        <v>42741</v>
      </c>
      <c r="B3" s="5" t="s">
        <v>6</v>
      </c>
      <c r="C3" s="5" t="s">
        <v>21</v>
      </c>
      <c r="D3" s="5" t="s">
        <v>17</v>
      </c>
      <c r="E3" s="5" t="s">
        <v>3</v>
      </c>
      <c r="F3" s="5">
        <v>22</v>
      </c>
      <c r="G3" s="5">
        <v>41</v>
      </c>
      <c r="H3" s="6">
        <f>Table4[[#This Row],[Q''ty]]*Table4[[#This Row],[Unit Sales]]</f>
        <v>902</v>
      </c>
      <c r="I3" s="13" t="str">
        <f>TEXT(Table4[[#This Row],[OrderDate]],"YYYY-MM")</f>
        <v>2017-01</v>
      </c>
    </row>
    <row r="4" spans="1:9" x14ac:dyDescent="0.3">
      <c r="A4" s="11">
        <v>42758</v>
      </c>
      <c r="B4" s="5" t="s">
        <v>5</v>
      </c>
      <c r="C4" s="5" t="s">
        <v>22</v>
      </c>
      <c r="D4" s="5" t="s">
        <v>12</v>
      </c>
      <c r="E4" s="5" t="s">
        <v>26</v>
      </c>
      <c r="F4" s="5">
        <v>50</v>
      </c>
      <c r="G4" s="5">
        <v>640</v>
      </c>
      <c r="H4" s="6">
        <f>Table4[[#This Row],[Q''ty]]*Table4[[#This Row],[Unit Sales]]</f>
        <v>32000</v>
      </c>
      <c r="I4" s="10" t="str">
        <f>TEXT(Table4[[#This Row],[OrderDate]],"YYYY-MM")</f>
        <v>2017-01</v>
      </c>
    </row>
    <row r="5" spans="1:9" x14ac:dyDescent="0.3">
      <c r="A5" s="11">
        <v>42775</v>
      </c>
      <c r="B5" s="5" t="s">
        <v>5</v>
      </c>
      <c r="C5" s="5" t="s">
        <v>22</v>
      </c>
      <c r="D5" s="5" t="s">
        <v>18</v>
      </c>
      <c r="E5" s="5" t="s">
        <v>3</v>
      </c>
      <c r="F5" s="5">
        <v>11</v>
      </c>
      <c r="G5" s="5">
        <v>41</v>
      </c>
      <c r="H5" s="6">
        <f>Table4[[#This Row],[Q''ty]]*Table4[[#This Row],[Unit Sales]]</f>
        <v>451</v>
      </c>
      <c r="I5" s="10" t="str">
        <f>TEXT(Table4[[#This Row],[OrderDate]],"YYYY-MM")</f>
        <v>2017-02</v>
      </c>
    </row>
    <row r="6" spans="1:9" x14ac:dyDescent="0.3">
      <c r="A6" s="11">
        <v>42792</v>
      </c>
      <c r="B6" s="5" t="s">
        <v>5</v>
      </c>
      <c r="C6" s="5" t="s">
        <v>22</v>
      </c>
      <c r="D6" s="5" t="s">
        <v>10</v>
      </c>
      <c r="E6" s="5" t="s">
        <v>4</v>
      </c>
      <c r="F6" s="5">
        <v>25</v>
      </c>
      <c r="G6" s="5">
        <v>640</v>
      </c>
      <c r="H6" s="6">
        <f>Table4[[#This Row],[Q''ty]]*Table4[[#This Row],[Unit Sales]]</f>
        <v>16000</v>
      </c>
      <c r="I6" s="10" t="str">
        <f>TEXT(Table4[[#This Row],[OrderDate]],"YYYY-MM")</f>
        <v>2017-02</v>
      </c>
    </row>
    <row r="7" spans="1:9" x14ac:dyDescent="0.3">
      <c r="A7" s="11">
        <v>42809</v>
      </c>
      <c r="B7" s="5" t="s">
        <v>7</v>
      </c>
      <c r="C7" s="5" t="s">
        <v>22</v>
      </c>
      <c r="D7" s="5" t="s">
        <v>16</v>
      </c>
      <c r="E7" s="5" t="s">
        <v>3</v>
      </c>
      <c r="F7" s="5">
        <v>22</v>
      </c>
      <c r="G7" s="5">
        <v>41</v>
      </c>
      <c r="H7" s="6">
        <f>Table4[[#This Row],[Q''ty]]*Table4[[#This Row],[Unit Sales]]</f>
        <v>902</v>
      </c>
      <c r="I7" s="10" t="str">
        <f>TEXT(Table4[[#This Row],[OrderDate]],"YYYY-MM")</f>
        <v>2017-03</v>
      </c>
    </row>
    <row r="8" spans="1:9" x14ac:dyDescent="0.3">
      <c r="A8" s="11">
        <v>42826</v>
      </c>
      <c r="B8" s="5" t="s">
        <v>6</v>
      </c>
      <c r="C8" s="5" t="s">
        <v>21</v>
      </c>
      <c r="D8" s="5" t="s">
        <v>17</v>
      </c>
      <c r="E8" s="5" t="s">
        <v>26</v>
      </c>
      <c r="F8" s="5">
        <v>35</v>
      </c>
      <c r="G8" s="5">
        <v>160</v>
      </c>
      <c r="H8" s="6">
        <f>Table4[[#This Row],[Q''ty]]*Table4[[#This Row],[Unit Sales]]</f>
        <v>5600</v>
      </c>
      <c r="I8" s="10" t="str">
        <f>TEXT(Table4[[#This Row],[OrderDate]],"YYYY-MM")</f>
        <v>2017-04</v>
      </c>
    </row>
    <row r="9" spans="1:9" x14ac:dyDescent="0.3">
      <c r="A9" s="11">
        <v>42843</v>
      </c>
      <c r="B9" s="5" t="s">
        <v>5</v>
      </c>
      <c r="C9" s="5" t="s">
        <v>22</v>
      </c>
      <c r="D9" s="5" t="s">
        <v>9</v>
      </c>
      <c r="E9" s="5" t="s">
        <v>3</v>
      </c>
      <c r="F9" s="5">
        <v>23</v>
      </c>
      <c r="G9" s="5">
        <v>41</v>
      </c>
      <c r="H9" s="6">
        <f>Table4[[#This Row],[Q''ty]]*Table4[[#This Row],[Unit Sales]]</f>
        <v>943</v>
      </c>
      <c r="I9" s="10" t="str">
        <f>TEXT(Table4[[#This Row],[OrderDate]],"YYYY-MM")</f>
        <v>2017-04</v>
      </c>
    </row>
    <row r="10" spans="1:9" x14ac:dyDescent="0.3">
      <c r="A10" s="11">
        <v>42860</v>
      </c>
      <c r="B10" s="5" t="s">
        <v>5</v>
      </c>
      <c r="C10" s="5" t="s">
        <v>22</v>
      </c>
      <c r="D10" s="5" t="s">
        <v>18</v>
      </c>
      <c r="E10" s="5" t="s">
        <v>3</v>
      </c>
      <c r="F10" s="5">
        <v>4</v>
      </c>
      <c r="G10" s="5">
        <v>41</v>
      </c>
      <c r="H10" s="6">
        <f>Table4[[#This Row],[Q''ty]]*Table4[[#This Row],[Unit Sales]]</f>
        <v>164</v>
      </c>
      <c r="I10" s="10" t="str">
        <f>TEXT(Table4[[#This Row],[OrderDate]],"YYYY-MM")</f>
        <v>2017-05</v>
      </c>
    </row>
    <row r="11" spans="1:9" x14ac:dyDescent="0.3">
      <c r="A11" s="11">
        <v>42877</v>
      </c>
      <c r="B11" s="5" t="s">
        <v>7</v>
      </c>
      <c r="C11" s="5" t="s">
        <v>22</v>
      </c>
      <c r="D11" s="5" t="s">
        <v>15</v>
      </c>
      <c r="E11" s="5" t="s">
        <v>3</v>
      </c>
      <c r="F11" s="5">
        <v>22</v>
      </c>
      <c r="G11" s="5">
        <v>41</v>
      </c>
      <c r="H11" s="6">
        <f>Table4[[#This Row],[Q''ty]]*Table4[[#This Row],[Unit Sales]]</f>
        <v>902</v>
      </c>
      <c r="I11" s="10" t="str">
        <f>TEXT(Table4[[#This Row],[OrderDate]],"YYYY-MM")</f>
        <v>2017-05</v>
      </c>
    </row>
    <row r="12" spans="1:9" x14ac:dyDescent="0.3">
      <c r="A12" s="11">
        <v>42903</v>
      </c>
      <c r="B12" s="5" t="s">
        <v>5</v>
      </c>
      <c r="C12" s="5" t="s">
        <v>22</v>
      </c>
      <c r="D12" s="5" t="s">
        <v>12</v>
      </c>
      <c r="E12" s="5" t="s">
        <v>2</v>
      </c>
      <c r="F12" s="5">
        <v>22</v>
      </c>
      <c r="G12" s="5">
        <v>400</v>
      </c>
      <c r="H12" s="6">
        <f>Table4[[#This Row],[Q''ty]]*Table4[[#This Row],[Unit Sales]]</f>
        <v>8800</v>
      </c>
      <c r="I12" s="10" t="str">
        <f>TEXT(Table4[[#This Row],[OrderDate]],"YYYY-MM")</f>
        <v>2017-06</v>
      </c>
    </row>
    <row r="13" spans="1:9" x14ac:dyDescent="0.3">
      <c r="A13" s="11">
        <v>42920</v>
      </c>
      <c r="B13" s="5" t="s">
        <v>6</v>
      </c>
      <c r="C13" s="5" t="s">
        <v>21</v>
      </c>
      <c r="D13" s="5" t="s">
        <v>17</v>
      </c>
      <c r="E13" s="5" t="s">
        <v>8</v>
      </c>
      <c r="F13" s="5">
        <v>18</v>
      </c>
      <c r="G13" s="5">
        <v>160</v>
      </c>
      <c r="H13" s="6">
        <f>Table4[[#This Row],[Q''ty]]*Table4[[#This Row],[Unit Sales]]</f>
        <v>2880</v>
      </c>
      <c r="I13" s="10" t="str">
        <f>TEXT(Table4[[#This Row],[OrderDate]],"YYYY-MM")</f>
        <v>2017-07</v>
      </c>
    </row>
    <row r="14" spans="1:9" x14ac:dyDescent="0.3">
      <c r="A14" s="11">
        <v>42937</v>
      </c>
      <c r="B14" s="5" t="s">
        <v>5</v>
      </c>
      <c r="C14" s="5" t="s">
        <v>21</v>
      </c>
      <c r="D14" s="5" t="s">
        <v>14</v>
      </c>
      <c r="E14" s="5" t="s">
        <v>8</v>
      </c>
      <c r="F14" s="5">
        <v>30</v>
      </c>
      <c r="G14" s="5">
        <v>400</v>
      </c>
      <c r="H14" s="6">
        <f>Table4[[#This Row],[Q''ty]]*Table4[[#This Row],[Unit Sales]]</f>
        <v>12000</v>
      </c>
      <c r="I14" s="10" t="str">
        <f>TEXT(Table4[[#This Row],[OrderDate]],"YYYY-MM")</f>
        <v>2017-07</v>
      </c>
    </row>
    <row r="15" spans="1:9" x14ac:dyDescent="0.3">
      <c r="A15" s="11">
        <v>42962</v>
      </c>
      <c r="B15" s="5" t="s">
        <v>6</v>
      </c>
      <c r="C15" s="5" t="s">
        <v>21</v>
      </c>
      <c r="D15" s="5" t="s">
        <v>17</v>
      </c>
      <c r="E15" s="5" t="s">
        <v>3</v>
      </c>
      <c r="F15" s="5">
        <v>5</v>
      </c>
      <c r="G15" s="5">
        <v>41</v>
      </c>
      <c r="H15" s="6">
        <f>Table4[[#This Row],[Q''ty]]*Table4[[#This Row],[Unit Sales]]</f>
        <v>205</v>
      </c>
      <c r="I15" s="10" t="str">
        <f>TEXT(Table4[[#This Row],[OrderDate]],"YYYY-MM")</f>
        <v>2017-08</v>
      </c>
    </row>
    <row r="16" spans="1:9" x14ac:dyDescent="0.3">
      <c r="A16" s="11">
        <v>42988</v>
      </c>
      <c r="B16" s="5" t="s">
        <v>5</v>
      </c>
      <c r="C16" s="5" t="s">
        <v>22</v>
      </c>
      <c r="D16" s="5" t="s">
        <v>10</v>
      </c>
      <c r="E16" s="5" t="s">
        <v>3</v>
      </c>
      <c r="F16" s="5">
        <v>7</v>
      </c>
      <c r="G16" s="5">
        <v>41</v>
      </c>
      <c r="H16" s="6">
        <f>Table4[[#This Row],[Q''ty]]*Table4[[#This Row],[Unit Sales]]</f>
        <v>287</v>
      </c>
      <c r="I16" s="10" t="str">
        <f>TEXT(Table4[[#This Row],[OrderDate]],"YYYY-MM")</f>
        <v>2017-09</v>
      </c>
    </row>
    <row r="17" spans="1:9" x14ac:dyDescent="0.3">
      <c r="A17" s="11">
        <v>43005</v>
      </c>
      <c r="B17" s="5" t="s">
        <v>7</v>
      </c>
      <c r="C17" s="5" t="s">
        <v>22</v>
      </c>
      <c r="D17" s="5" t="s">
        <v>16</v>
      </c>
      <c r="E17" s="5" t="s">
        <v>4</v>
      </c>
      <c r="F17" s="5">
        <v>76</v>
      </c>
      <c r="G17" s="5">
        <v>64</v>
      </c>
      <c r="H17" s="6">
        <f>Table4[[#This Row],[Q''ty]]*Table4[[#This Row],[Unit Sales]]</f>
        <v>4864</v>
      </c>
      <c r="I17" s="10" t="str">
        <f>TEXT(Table4[[#This Row],[OrderDate]],"YYYY-MM")</f>
        <v>2017-09</v>
      </c>
    </row>
    <row r="18" spans="1:9" x14ac:dyDescent="0.3">
      <c r="A18" s="11">
        <v>43013</v>
      </c>
      <c r="B18" s="5" t="s">
        <v>5</v>
      </c>
      <c r="C18" s="5" t="s">
        <v>21</v>
      </c>
      <c r="D18" s="5" t="s">
        <v>14</v>
      </c>
      <c r="E18" s="5" t="s">
        <v>26</v>
      </c>
      <c r="F18" s="5">
        <v>28</v>
      </c>
      <c r="G18" s="5">
        <v>288</v>
      </c>
      <c r="H18" s="6">
        <f>Table4[[#This Row],[Q''ty]]*Table4[[#This Row],[Unit Sales]]</f>
        <v>8064</v>
      </c>
      <c r="I18" s="10" t="str">
        <f>TEXT(Table4[[#This Row],[OrderDate]],"YYYY-MM")</f>
        <v>2017-10</v>
      </c>
    </row>
    <row r="19" spans="1:9" x14ac:dyDescent="0.3">
      <c r="A19" s="11">
        <v>43030</v>
      </c>
      <c r="B19" s="5" t="s">
        <v>6</v>
      </c>
      <c r="C19" s="5" t="s">
        <v>21</v>
      </c>
      <c r="D19" s="5" t="s">
        <v>17</v>
      </c>
      <c r="E19" s="5" t="s">
        <v>4</v>
      </c>
      <c r="F19" s="5">
        <v>64</v>
      </c>
      <c r="G19" s="5">
        <v>288</v>
      </c>
      <c r="H19" s="6">
        <f>Table4[[#This Row],[Q''ty]]*Table4[[#This Row],[Unit Sales]]</f>
        <v>18432</v>
      </c>
      <c r="I19" s="10" t="str">
        <f>TEXT(Table4[[#This Row],[OrderDate]],"YYYY-MM")</f>
        <v>2017-10</v>
      </c>
    </row>
    <row r="20" spans="1:9" x14ac:dyDescent="0.3">
      <c r="A20" s="11">
        <v>43056</v>
      </c>
      <c r="B20" s="5" t="s">
        <v>5</v>
      </c>
      <c r="C20" s="5" t="s">
        <v>22</v>
      </c>
      <c r="D20" s="5" t="s">
        <v>18</v>
      </c>
      <c r="E20" s="5" t="s">
        <v>26</v>
      </c>
      <c r="F20" s="5">
        <v>11</v>
      </c>
      <c r="G20" s="5">
        <v>160</v>
      </c>
      <c r="H20" s="6">
        <f>Table4[[#This Row],[Q''ty]]*Table4[[#This Row],[Unit Sales]]</f>
        <v>1760</v>
      </c>
      <c r="I20" s="10" t="str">
        <f>TEXT(Table4[[#This Row],[OrderDate]],"YYYY-MM")</f>
        <v>2017-11</v>
      </c>
    </row>
    <row r="21" spans="1:9" x14ac:dyDescent="0.3">
      <c r="A21" s="11">
        <v>43081</v>
      </c>
      <c r="B21" s="5" t="s">
        <v>5</v>
      </c>
      <c r="C21" s="5" t="s">
        <v>21</v>
      </c>
      <c r="D21" s="5" t="s">
        <v>20</v>
      </c>
      <c r="E21" s="5" t="s">
        <v>3</v>
      </c>
      <c r="F21" s="5">
        <v>11</v>
      </c>
      <c r="G21" s="5">
        <v>80</v>
      </c>
      <c r="H21" s="6">
        <f>Table4[[#This Row],[Q''ty]]*Table4[[#This Row],[Unit Sales]]</f>
        <v>880</v>
      </c>
      <c r="I21" s="10" t="str">
        <f>TEXT(Table4[[#This Row],[OrderDate]],"YYYY-MM")</f>
        <v>2017-12</v>
      </c>
    </row>
    <row r="22" spans="1:9" x14ac:dyDescent="0.3">
      <c r="A22" s="11">
        <v>43098</v>
      </c>
      <c r="B22" s="5" t="s">
        <v>6</v>
      </c>
      <c r="C22" s="5" t="s">
        <v>21</v>
      </c>
      <c r="D22" s="5" t="s">
        <v>19</v>
      </c>
      <c r="E22" s="5" t="s">
        <v>8</v>
      </c>
      <c r="F22" s="5">
        <v>74</v>
      </c>
      <c r="G22" s="5">
        <v>512</v>
      </c>
      <c r="H22" s="6">
        <f>Table4[[#This Row],[Q''ty]]*Table4[[#This Row],[Unit Sales]]</f>
        <v>37888</v>
      </c>
      <c r="I22" s="10" t="str">
        <f>TEXT(Table4[[#This Row],[OrderDate]],"YYYY-MM")</f>
        <v>2017-12</v>
      </c>
    </row>
    <row r="23" spans="1:9" x14ac:dyDescent="0.3">
      <c r="A23" s="11">
        <v>43115</v>
      </c>
      <c r="B23" s="5" t="s">
        <v>5</v>
      </c>
      <c r="C23" s="5" t="s">
        <v>22</v>
      </c>
      <c r="D23" s="5" t="s">
        <v>10</v>
      </c>
      <c r="E23" s="5" t="s">
        <v>26</v>
      </c>
      <c r="F23" s="5">
        <v>46</v>
      </c>
      <c r="G23" s="5">
        <v>288</v>
      </c>
      <c r="H23" s="6">
        <f>Table4[[#This Row],[Q''ty]]*Table4[[#This Row],[Unit Sales]]</f>
        <v>13248</v>
      </c>
      <c r="I23" s="10" t="str">
        <f>TEXT(Table4[[#This Row],[OrderDate]],"YYYY-MM")</f>
        <v>2018-01</v>
      </c>
    </row>
    <row r="24" spans="1:9" x14ac:dyDescent="0.3">
      <c r="A24" s="11">
        <v>43132</v>
      </c>
      <c r="B24" s="5" t="s">
        <v>5</v>
      </c>
      <c r="C24" s="5" t="s">
        <v>21</v>
      </c>
      <c r="D24" s="5" t="s">
        <v>20</v>
      </c>
      <c r="E24" s="5" t="s">
        <v>26</v>
      </c>
      <c r="F24" s="5">
        <v>22</v>
      </c>
      <c r="G24" s="5">
        <v>480</v>
      </c>
      <c r="H24" s="6">
        <f>Table4[[#This Row],[Q''ty]]*Table4[[#This Row],[Unit Sales]]</f>
        <v>10560</v>
      </c>
      <c r="I24" s="10" t="str">
        <f>TEXT(Table4[[#This Row],[OrderDate]],"YYYY-MM")</f>
        <v>2018-02</v>
      </c>
    </row>
    <row r="25" spans="1:9" x14ac:dyDescent="0.3">
      <c r="A25" s="11">
        <v>43149</v>
      </c>
      <c r="B25" s="5" t="s">
        <v>6</v>
      </c>
      <c r="C25" s="5" t="s">
        <v>21</v>
      </c>
      <c r="D25" s="5" t="s">
        <v>17</v>
      </c>
      <c r="E25" s="5" t="s">
        <v>26</v>
      </c>
      <c r="F25" s="5">
        <v>4</v>
      </c>
      <c r="G25" s="5">
        <v>160</v>
      </c>
      <c r="H25" s="6">
        <f>Table4[[#This Row],[Q''ty]]*Table4[[#This Row],[Unit Sales]]</f>
        <v>640</v>
      </c>
      <c r="I25" s="10" t="str">
        <f>TEXT(Table4[[#This Row],[OrderDate]],"YYYY-MM")</f>
        <v>2018-02</v>
      </c>
    </row>
    <row r="26" spans="1:9" x14ac:dyDescent="0.3">
      <c r="A26" s="11">
        <v>43166</v>
      </c>
      <c r="B26" s="5" t="s">
        <v>7</v>
      </c>
      <c r="C26" s="5" t="s">
        <v>22</v>
      </c>
      <c r="D26" s="5" t="s">
        <v>16</v>
      </c>
      <c r="E26" s="5" t="s">
        <v>26</v>
      </c>
      <c r="F26" s="5">
        <v>7</v>
      </c>
      <c r="G26" s="5">
        <v>640</v>
      </c>
      <c r="H26" s="6">
        <f>Table4[[#This Row],[Q''ty]]*Table4[[#This Row],[Unit Sales]]</f>
        <v>4480</v>
      </c>
      <c r="I26" s="10" t="str">
        <f>TEXT(Table4[[#This Row],[OrderDate]],"YYYY-MM")</f>
        <v>2018-03</v>
      </c>
    </row>
    <row r="27" spans="1:9" x14ac:dyDescent="0.3">
      <c r="A27" s="11">
        <v>43183</v>
      </c>
      <c r="B27" s="5" t="s">
        <v>5</v>
      </c>
      <c r="C27" s="5" t="s">
        <v>22</v>
      </c>
      <c r="D27" s="5" t="s">
        <v>18</v>
      </c>
      <c r="E27" s="5" t="s">
        <v>8</v>
      </c>
      <c r="F27" s="5">
        <v>50</v>
      </c>
      <c r="G27" s="5">
        <v>160</v>
      </c>
      <c r="H27" s="6">
        <f>Table4[[#This Row],[Q''ty]]*Table4[[#This Row],[Unit Sales]]</f>
        <v>8000</v>
      </c>
      <c r="I27" s="10" t="str">
        <f>TEXT(Table4[[#This Row],[OrderDate]],"YYYY-MM")</f>
        <v>2018-03</v>
      </c>
    </row>
    <row r="28" spans="1:9" x14ac:dyDescent="0.3">
      <c r="A28" s="11">
        <v>43200</v>
      </c>
      <c r="B28" s="5" t="s">
        <v>5</v>
      </c>
      <c r="C28" s="5" t="s">
        <v>22</v>
      </c>
      <c r="D28" s="5" t="s">
        <v>9</v>
      </c>
      <c r="E28" s="5" t="s">
        <v>3</v>
      </c>
      <c r="F28" s="5">
        <v>32</v>
      </c>
      <c r="G28" s="5">
        <v>80</v>
      </c>
      <c r="H28" s="6">
        <f>Table4[[#This Row],[Q''ty]]*Table4[[#This Row],[Unit Sales]]</f>
        <v>2560</v>
      </c>
      <c r="I28" s="10" t="str">
        <f>TEXT(Table4[[#This Row],[OrderDate]],"YYYY-MM")</f>
        <v>2018-04</v>
      </c>
    </row>
    <row r="29" spans="1:9" x14ac:dyDescent="0.3">
      <c r="A29" s="11">
        <v>43217</v>
      </c>
      <c r="B29" s="5" t="s">
        <v>6</v>
      </c>
      <c r="C29" s="5" t="s">
        <v>22</v>
      </c>
      <c r="D29" s="5" t="s">
        <v>11</v>
      </c>
      <c r="E29" s="5" t="s">
        <v>4</v>
      </c>
      <c r="F29" s="5">
        <v>96</v>
      </c>
      <c r="G29" s="5">
        <v>160</v>
      </c>
      <c r="H29" s="6">
        <f>Table4[[#This Row],[Q''ty]]*Table4[[#This Row],[Unit Sales]]</f>
        <v>15360</v>
      </c>
      <c r="I29" s="10" t="str">
        <f>TEXT(Table4[[#This Row],[OrderDate]],"YYYY-MM")</f>
        <v>2018-04</v>
      </c>
    </row>
    <row r="30" spans="1:9" x14ac:dyDescent="0.3">
      <c r="A30" s="11">
        <v>43234</v>
      </c>
      <c r="B30" s="5" t="s">
        <v>5</v>
      </c>
      <c r="C30" s="5" t="s">
        <v>22</v>
      </c>
      <c r="D30" s="5" t="s">
        <v>10</v>
      </c>
      <c r="E30" s="5" t="s">
        <v>3</v>
      </c>
      <c r="F30" s="5">
        <v>53</v>
      </c>
      <c r="G30" s="5">
        <v>41</v>
      </c>
      <c r="H30" s="6">
        <f>Table4[[#This Row],[Q''ty]]*Table4[[#This Row],[Unit Sales]]</f>
        <v>2173</v>
      </c>
      <c r="I30" s="10" t="str">
        <f>TEXT(Table4[[#This Row],[OrderDate]],"YYYY-MM")</f>
        <v>2018-05</v>
      </c>
    </row>
    <row r="31" spans="1:9" x14ac:dyDescent="0.3">
      <c r="A31" s="11">
        <v>43251</v>
      </c>
      <c r="B31" s="5" t="s">
        <v>5</v>
      </c>
      <c r="C31" s="5" t="s">
        <v>22</v>
      </c>
      <c r="D31" s="5" t="s">
        <v>10</v>
      </c>
      <c r="E31" s="5" t="s">
        <v>26</v>
      </c>
      <c r="F31" s="5">
        <v>40</v>
      </c>
      <c r="G31" s="5">
        <v>288</v>
      </c>
      <c r="H31" s="6">
        <f>Table4[[#This Row],[Q''ty]]*Table4[[#This Row],[Unit Sales]]</f>
        <v>11520</v>
      </c>
      <c r="I31" s="10" t="str">
        <f>TEXT(Table4[[#This Row],[OrderDate]],"YYYY-MM")</f>
        <v>2018-05</v>
      </c>
    </row>
    <row r="32" spans="1:9" x14ac:dyDescent="0.3">
      <c r="A32" s="11">
        <v>43259</v>
      </c>
      <c r="B32" s="5" t="s">
        <v>6</v>
      </c>
      <c r="C32" s="5" t="s">
        <v>21</v>
      </c>
      <c r="D32" s="5" t="s">
        <v>17</v>
      </c>
      <c r="E32" s="5" t="s">
        <v>26</v>
      </c>
      <c r="F32" s="5">
        <v>30</v>
      </c>
      <c r="G32" s="5">
        <v>288</v>
      </c>
      <c r="H32" s="6">
        <f>Table4[[#This Row],[Q''ty]]*Table4[[#This Row],[Unit Sales]]</f>
        <v>8640</v>
      </c>
      <c r="I32" s="10" t="str">
        <f>TEXT(Table4[[#This Row],[OrderDate]],"YYYY-MM")</f>
        <v>2018-06</v>
      </c>
    </row>
    <row r="33" spans="1:9" x14ac:dyDescent="0.3">
      <c r="A33" s="11">
        <v>43276</v>
      </c>
      <c r="B33" s="5" t="s">
        <v>5</v>
      </c>
      <c r="C33" s="5" t="s">
        <v>21</v>
      </c>
      <c r="D33" s="5" t="s">
        <v>14</v>
      </c>
      <c r="E33" s="5" t="s">
        <v>3</v>
      </c>
      <c r="F33" s="5">
        <v>15</v>
      </c>
      <c r="G33" s="5">
        <v>80</v>
      </c>
      <c r="H33" s="6">
        <f>Table4[[#This Row],[Q''ty]]*Table4[[#This Row],[Unit Sales]]</f>
        <v>1200</v>
      </c>
      <c r="I33" s="10" t="str">
        <f>TEXT(Table4[[#This Row],[OrderDate]],"YYYY-MM")</f>
        <v>2018-06</v>
      </c>
    </row>
    <row r="34" spans="1:9" x14ac:dyDescent="0.3">
      <c r="A34" s="11">
        <v>43293</v>
      </c>
      <c r="B34" s="5" t="s">
        <v>6</v>
      </c>
      <c r="C34" s="5" t="s">
        <v>22</v>
      </c>
      <c r="D34" s="5" t="s">
        <v>11</v>
      </c>
      <c r="E34" s="5" t="s">
        <v>26</v>
      </c>
      <c r="F34" s="5">
        <v>29</v>
      </c>
      <c r="G34" s="5">
        <v>64</v>
      </c>
      <c r="H34" s="6">
        <f>Table4[[#This Row],[Q''ty]]*Table4[[#This Row],[Unit Sales]]</f>
        <v>1856</v>
      </c>
      <c r="I34" s="10" t="str">
        <f>TEXT(Table4[[#This Row],[OrderDate]],"YYYY-MM")</f>
        <v>2018-07</v>
      </c>
    </row>
    <row r="35" spans="1:9" x14ac:dyDescent="0.3">
      <c r="A35" s="11">
        <v>43310</v>
      </c>
      <c r="B35" s="5" t="s">
        <v>6</v>
      </c>
      <c r="C35" s="5" t="s">
        <v>21</v>
      </c>
      <c r="D35" s="5" t="s">
        <v>19</v>
      </c>
      <c r="E35" s="5" t="s">
        <v>26</v>
      </c>
      <c r="F35" s="5">
        <v>41</v>
      </c>
      <c r="G35" s="5">
        <v>640</v>
      </c>
      <c r="H35" s="6">
        <f>Table4[[#This Row],[Q''ty]]*Table4[[#This Row],[Unit Sales]]</f>
        <v>26240</v>
      </c>
      <c r="I35" s="10" t="str">
        <f>TEXT(Table4[[#This Row],[OrderDate]],"YYYY-MM")</f>
        <v>2018-07</v>
      </c>
    </row>
    <row r="36" spans="1:9" x14ac:dyDescent="0.3">
      <c r="A36" s="11">
        <v>43319</v>
      </c>
      <c r="B36" s="5" t="s">
        <v>5</v>
      </c>
      <c r="C36" s="5" t="s">
        <v>22</v>
      </c>
      <c r="D36" s="5" t="s">
        <v>12</v>
      </c>
      <c r="E36" s="5" t="s">
        <v>8</v>
      </c>
      <c r="F36" s="5">
        <v>42</v>
      </c>
      <c r="G36" s="5">
        <v>766</v>
      </c>
      <c r="H36" s="6">
        <f>Table4[[#This Row],[Q''ty]]*Table4[[#This Row],[Unit Sales]]</f>
        <v>32172</v>
      </c>
      <c r="I36" s="10" t="str">
        <f>TEXT(Table4[[#This Row],[OrderDate]],"YYYY-MM")</f>
        <v>2018-08</v>
      </c>
    </row>
    <row r="37" spans="1:9" x14ac:dyDescent="0.3">
      <c r="A37" s="11">
        <v>43336</v>
      </c>
      <c r="B37" s="5" t="s">
        <v>7</v>
      </c>
      <c r="C37" s="5" t="s">
        <v>22</v>
      </c>
      <c r="D37" s="5" t="s">
        <v>16</v>
      </c>
      <c r="E37" s="5" t="s">
        <v>2</v>
      </c>
      <c r="F37" s="5">
        <v>280</v>
      </c>
      <c r="G37" s="5">
        <v>400</v>
      </c>
      <c r="H37" s="6">
        <f>Table4[[#This Row],[Q''ty]]*Table4[[#This Row],[Unit Sales]]</f>
        <v>112000</v>
      </c>
      <c r="I37" s="10" t="str">
        <f>TEXT(Table4[[#This Row],[OrderDate]],"YYYY-MM")</f>
        <v>2018-08</v>
      </c>
    </row>
    <row r="38" spans="1:9" x14ac:dyDescent="0.3">
      <c r="A38" s="11">
        <v>43344</v>
      </c>
      <c r="B38" s="5" t="s">
        <v>5</v>
      </c>
      <c r="C38" s="5" t="s">
        <v>21</v>
      </c>
      <c r="D38" s="5" t="s">
        <v>20</v>
      </c>
      <c r="E38" s="5" t="s">
        <v>2</v>
      </c>
      <c r="F38" s="5">
        <v>150</v>
      </c>
      <c r="G38" s="5">
        <v>400</v>
      </c>
      <c r="H38" s="6">
        <f>Table4[[#This Row],[Q''ty]]*Table4[[#This Row],[Unit Sales]]</f>
        <v>60000</v>
      </c>
      <c r="I38" s="10" t="str">
        <f>TEXT(Table4[[#This Row],[OrderDate]],"YYYY-MM")</f>
        <v>2018-09</v>
      </c>
    </row>
    <row r="39" spans="1:9" x14ac:dyDescent="0.3">
      <c r="A39" s="11">
        <v>43361</v>
      </c>
      <c r="B39" s="5" t="s">
        <v>6</v>
      </c>
      <c r="C39" s="5" t="s">
        <v>21</v>
      </c>
      <c r="D39" s="5" t="s">
        <v>17</v>
      </c>
      <c r="E39" s="5" t="s">
        <v>8</v>
      </c>
      <c r="F39" s="5">
        <v>16</v>
      </c>
      <c r="G39" s="5">
        <v>512</v>
      </c>
      <c r="H39" s="6">
        <f>Table4[[#This Row],[Q''ty]]*Table4[[#This Row],[Unit Sales]]</f>
        <v>8192</v>
      </c>
      <c r="I39" s="10" t="str">
        <f>TEXT(Table4[[#This Row],[OrderDate]],"YYYY-MM")</f>
        <v>2018-09</v>
      </c>
    </row>
    <row r="40" spans="1:9" x14ac:dyDescent="0.3">
      <c r="A40" s="11">
        <v>43387</v>
      </c>
      <c r="B40" s="5" t="s">
        <v>7</v>
      </c>
      <c r="C40" s="5" t="s">
        <v>22</v>
      </c>
      <c r="D40" s="5" t="s">
        <v>15</v>
      </c>
      <c r="E40" s="5" t="s">
        <v>26</v>
      </c>
      <c r="F40" s="5">
        <v>57</v>
      </c>
      <c r="G40" s="5">
        <v>640</v>
      </c>
      <c r="H40" s="6">
        <f>Table4[[#This Row],[Q''ty]]*Table4[[#This Row],[Unit Sales]]</f>
        <v>36480</v>
      </c>
      <c r="I40" s="10" t="str">
        <f>TEXT(Table4[[#This Row],[OrderDate]],"YYYY-MM")</f>
        <v>2018-10</v>
      </c>
    </row>
    <row r="41" spans="1:9" x14ac:dyDescent="0.3">
      <c r="A41" s="11">
        <v>43404</v>
      </c>
      <c r="B41" s="5" t="s">
        <v>5</v>
      </c>
      <c r="C41" s="5" t="s">
        <v>22</v>
      </c>
      <c r="D41" s="5" t="s">
        <v>9</v>
      </c>
      <c r="E41" s="5" t="s">
        <v>3</v>
      </c>
      <c r="F41" s="5">
        <v>14</v>
      </c>
      <c r="G41" s="5">
        <v>41</v>
      </c>
      <c r="H41" s="6">
        <f>Table4[[#This Row],[Q''ty]]*Table4[[#This Row],[Unit Sales]]</f>
        <v>574</v>
      </c>
      <c r="I41" s="10" t="str">
        <f>TEXT(Table4[[#This Row],[OrderDate]],"YYYY-MM")</f>
        <v>2018-10</v>
      </c>
    </row>
    <row r="42" spans="1:9" x14ac:dyDescent="0.3">
      <c r="A42" s="11">
        <v>43412</v>
      </c>
      <c r="B42" s="5" t="s">
        <v>6</v>
      </c>
      <c r="C42" s="5" t="s">
        <v>21</v>
      </c>
      <c r="D42" s="5" t="s">
        <v>19</v>
      </c>
      <c r="E42" s="5" t="s">
        <v>4</v>
      </c>
      <c r="F42" s="5">
        <v>15</v>
      </c>
      <c r="G42" s="5">
        <v>640</v>
      </c>
      <c r="H42" s="6">
        <f>Table4[[#This Row],[Q''ty]]*Table4[[#This Row],[Unit Sales]]</f>
        <v>9600</v>
      </c>
      <c r="I42" s="10" t="str">
        <f>TEXT(Table4[[#This Row],[OrderDate]],"YYYY-MM")</f>
        <v>2018-11</v>
      </c>
    </row>
    <row r="43" spans="1:9" x14ac:dyDescent="0.3">
      <c r="A43" s="11">
        <v>43429</v>
      </c>
      <c r="B43" s="5" t="s">
        <v>5</v>
      </c>
      <c r="C43" s="5" t="s">
        <v>22</v>
      </c>
      <c r="D43" s="5" t="s">
        <v>12</v>
      </c>
      <c r="E43" s="5" t="s">
        <v>8</v>
      </c>
      <c r="F43" s="5">
        <v>96</v>
      </c>
      <c r="G43" s="5">
        <v>160</v>
      </c>
      <c r="H43" s="6">
        <f>Table4[[#This Row],[Q''ty]]*Table4[[#This Row],[Unit Sales]]</f>
        <v>15360</v>
      </c>
      <c r="I43" s="10" t="str">
        <f>TEXT(Table4[[#This Row],[OrderDate]],"YYYY-MM")</f>
        <v>2018-11</v>
      </c>
    </row>
    <row r="44" spans="1:9" x14ac:dyDescent="0.3">
      <c r="A44" s="11">
        <v>43438</v>
      </c>
      <c r="B44" s="5" t="s">
        <v>5</v>
      </c>
      <c r="C44" s="5" t="s">
        <v>22</v>
      </c>
      <c r="D44" s="5" t="s">
        <v>18</v>
      </c>
      <c r="E44" s="5" t="s">
        <v>26</v>
      </c>
      <c r="F44" s="5">
        <v>35</v>
      </c>
      <c r="G44" s="5">
        <v>640</v>
      </c>
      <c r="H44" s="6">
        <f>Table4[[#This Row],[Q''ty]]*Table4[[#This Row],[Unit Sales]]</f>
        <v>22400</v>
      </c>
      <c r="I44" s="10" t="str">
        <f>TEXT(Table4[[#This Row],[OrderDate]],"YYYY-MM")</f>
        <v>2018-12</v>
      </c>
    </row>
    <row r="45" spans="1:9" x14ac:dyDescent="0.3">
      <c r="A45" s="12">
        <v>43455</v>
      </c>
      <c r="B45" s="7" t="s">
        <v>5</v>
      </c>
      <c r="C45" s="7" t="s">
        <v>22</v>
      </c>
      <c r="D45" s="7" t="s">
        <v>9</v>
      </c>
      <c r="E45" s="7" t="s">
        <v>26</v>
      </c>
      <c r="F45" s="7">
        <v>28</v>
      </c>
      <c r="G45" s="7">
        <v>160</v>
      </c>
      <c r="H45" s="6">
        <f>Table4[[#This Row],[Q''ty]]*Table4[[#This Row],[Unit Sales]]</f>
        <v>4480</v>
      </c>
      <c r="I45" s="10" t="str">
        <f>TEXT(Table4[[#This Row],[OrderDate]],"YYYY-MM")</f>
        <v>2018-12</v>
      </c>
    </row>
    <row r="46" spans="1:9" x14ac:dyDescent="0.3">
      <c r="A46" s="11">
        <v>43471</v>
      </c>
      <c r="B46" s="5" t="s">
        <v>6</v>
      </c>
      <c r="C46" s="5" t="s">
        <v>21</v>
      </c>
      <c r="D46" s="5" t="s">
        <v>17</v>
      </c>
      <c r="E46" s="5" t="s">
        <v>3</v>
      </c>
      <c r="F46" s="5">
        <v>76</v>
      </c>
      <c r="G46" s="5">
        <v>64</v>
      </c>
      <c r="H46" s="6">
        <v>4864</v>
      </c>
      <c r="I46" s="10" t="str">
        <f>TEXT(Table4[[#This Row],[OrderDate]],"YYYY-MM")</f>
        <v>2019-01</v>
      </c>
    </row>
    <row r="47" spans="1:9" x14ac:dyDescent="0.3">
      <c r="A47" s="11">
        <v>43488</v>
      </c>
      <c r="B47" s="5" t="s">
        <v>5</v>
      </c>
      <c r="C47" s="5" t="s">
        <v>22</v>
      </c>
      <c r="D47" s="5" t="s">
        <v>12</v>
      </c>
      <c r="E47" s="5" t="s">
        <v>26</v>
      </c>
      <c r="F47" s="5">
        <v>28</v>
      </c>
      <c r="G47" s="5">
        <v>288</v>
      </c>
      <c r="H47" s="6">
        <v>8064</v>
      </c>
      <c r="I47" s="10" t="str">
        <f>TEXT(Table4[[#This Row],[OrderDate]],"YYYY-MM")</f>
        <v>2019-01</v>
      </c>
    </row>
    <row r="48" spans="1:9" x14ac:dyDescent="0.3">
      <c r="A48" s="11">
        <v>43505</v>
      </c>
      <c r="B48" s="5" t="s">
        <v>5</v>
      </c>
      <c r="C48" s="5" t="s">
        <v>22</v>
      </c>
      <c r="D48" s="5" t="s">
        <v>18</v>
      </c>
      <c r="E48" s="5" t="s">
        <v>3</v>
      </c>
      <c r="F48" s="5">
        <v>64</v>
      </c>
      <c r="G48" s="5">
        <v>288</v>
      </c>
      <c r="H48" s="6">
        <v>18432</v>
      </c>
      <c r="I48" s="10" t="str">
        <f>TEXT(Table4[[#This Row],[OrderDate]],"YYYY-MM")</f>
        <v>2019-02</v>
      </c>
    </row>
    <row r="49" spans="1:9" x14ac:dyDescent="0.3">
      <c r="A49" s="11">
        <v>43522</v>
      </c>
      <c r="B49" s="5" t="s">
        <v>5</v>
      </c>
      <c r="C49" s="5" t="s">
        <v>22</v>
      </c>
      <c r="D49" s="5" t="s">
        <v>10</v>
      </c>
      <c r="E49" s="5" t="s">
        <v>4</v>
      </c>
      <c r="F49" s="5">
        <v>11</v>
      </c>
      <c r="G49" s="5">
        <v>160</v>
      </c>
      <c r="H49" s="6">
        <v>1760</v>
      </c>
      <c r="I49" s="10" t="str">
        <f>TEXT(Table4[[#This Row],[OrderDate]],"YYYY-MM")</f>
        <v>2019-02</v>
      </c>
    </row>
    <row r="50" spans="1:9" x14ac:dyDescent="0.3">
      <c r="A50" s="11">
        <v>43539</v>
      </c>
      <c r="B50" s="5" t="s">
        <v>7</v>
      </c>
      <c r="C50" s="5" t="s">
        <v>22</v>
      </c>
      <c r="D50" s="5" t="s">
        <v>16</v>
      </c>
      <c r="E50" s="5" t="s">
        <v>3</v>
      </c>
      <c r="F50" s="5">
        <v>67</v>
      </c>
      <c r="G50" s="5">
        <v>41</v>
      </c>
      <c r="H50" s="6">
        <v>2747</v>
      </c>
      <c r="I50" s="10" t="str">
        <f>TEXT(Table4[[#This Row],[OrderDate]],"YYYY-MM")</f>
        <v>2019-03</v>
      </c>
    </row>
    <row r="51" spans="1:9" x14ac:dyDescent="0.3">
      <c r="A51" s="11">
        <v>43556</v>
      </c>
      <c r="B51" s="5" t="s">
        <v>6</v>
      </c>
      <c r="C51" s="5" t="s">
        <v>21</v>
      </c>
      <c r="D51" s="5" t="s">
        <v>17</v>
      </c>
      <c r="E51" s="5" t="s">
        <v>26</v>
      </c>
      <c r="F51" s="5">
        <v>74</v>
      </c>
      <c r="G51" s="5">
        <v>512</v>
      </c>
      <c r="H51" s="6">
        <v>37888</v>
      </c>
      <c r="I51" s="10" t="str">
        <f>TEXT(Table4[[#This Row],[OrderDate]],"YYYY-MM")</f>
        <v>2019-04</v>
      </c>
    </row>
    <row r="52" spans="1:9" x14ac:dyDescent="0.3">
      <c r="A52" s="11">
        <v>43574</v>
      </c>
      <c r="B52" s="5" t="s">
        <v>5</v>
      </c>
      <c r="C52" s="5" t="s">
        <v>22</v>
      </c>
      <c r="D52" s="5" t="s">
        <v>9</v>
      </c>
      <c r="E52" s="5" t="s">
        <v>3</v>
      </c>
      <c r="F52" s="5">
        <v>46</v>
      </c>
      <c r="G52" s="5">
        <v>288</v>
      </c>
      <c r="H52" s="6">
        <v>13248</v>
      </c>
      <c r="I52" s="10" t="str">
        <f>TEXT(Table4[[#This Row],[OrderDate]],"YYYY-MM")</f>
        <v>2019-04</v>
      </c>
    </row>
    <row r="53" spans="1:9" x14ac:dyDescent="0.3">
      <c r="A53" s="11">
        <v>43590</v>
      </c>
      <c r="B53" s="5" t="s">
        <v>5</v>
      </c>
      <c r="C53" s="5" t="s">
        <v>22</v>
      </c>
      <c r="D53" s="5" t="s">
        <v>18</v>
      </c>
      <c r="E53" s="5" t="s">
        <v>3</v>
      </c>
      <c r="F53" s="5">
        <v>87</v>
      </c>
      <c r="G53" s="5">
        <v>480</v>
      </c>
      <c r="H53" s="6">
        <v>41760</v>
      </c>
      <c r="I53" s="10" t="str">
        <f>TEXT(Table4[[#This Row],[OrderDate]],"YYYY-MM")</f>
        <v>2019-05</v>
      </c>
    </row>
    <row r="54" spans="1:9" x14ac:dyDescent="0.3">
      <c r="A54" s="11">
        <v>43607</v>
      </c>
      <c r="B54" s="5" t="s">
        <v>7</v>
      </c>
      <c r="C54" s="5" t="s">
        <v>22</v>
      </c>
      <c r="D54" s="5" t="s">
        <v>15</v>
      </c>
      <c r="E54" s="5" t="s">
        <v>3</v>
      </c>
      <c r="F54" s="5">
        <v>4</v>
      </c>
      <c r="G54" s="5">
        <v>160</v>
      </c>
      <c r="H54" s="6">
        <v>640</v>
      </c>
      <c r="I54" s="10" t="str">
        <f>TEXT(Table4[[#This Row],[OrderDate]],"YYYY-MM")</f>
        <v>2019-05</v>
      </c>
    </row>
    <row r="55" spans="1:9" x14ac:dyDescent="0.3">
      <c r="A55" s="11">
        <v>43635</v>
      </c>
      <c r="B55" s="5" t="s">
        <v>5</v>
      </c>
      <c r="C55" s="5" t="s">
        <v>22</v>
      </c>
      <c r="D55" s="5" t="s">
        <v>12</v>
      </c>
      <c r="E55" s="5" t="s">
        <v>2</v>
      </c>
      <c r="F55" s="5">
        <v>7</v>
      </c>
      <c r="G55" s="5">
        <v>640</v>
      </c>
      <c r="H55" s="6">
        <v>4480</v>
      </c>
      <c r="I55" s="10" t="str">
        <f>TEXT(Table4[[#This Row],[OrderDate]],"YYYY-MM")</f>
        <v>2019-06</v>
      </c>
    </row>
    <row r="56" spans="1:9" x14ac:dyDescent="0.3">
      <c r="A56" s="11">
        <v>43650</v>
      </c>
      <c r="B56" s="5" t="s">
        <v>6</v>
      </c>
      <c r="C56" s="5" t="s">
        <v>21</v>
      </c>
      <c r="D56" s="5" t="s">
        <v>17</v>
      </c>
      <c r="E56" s="5" t="s">
        <v>8</v>
      </c>
      <c r="F56" s="5">
        <v>50</v>
      </c>
      <c r="G56" s="5">
        <v>160</v>
      </c>
      <c r="H56" s="6">
        <v>8000</v>
      </c>
      <c r="I56" s="10" t="str">
        <f>TEXT(Table4[[#This Row],[OrderDate]],"YYYY-MM")</f>
        <v>2019-07</v>
      </c>
    </row>
    <row r="57" spans="1:9" x14ac:dyDescent="0.3">
      <c r="A57" s="11">
        <v>43667</v>
      </c>
      <c r="B57" s="5" t="s">
        <v>5</v>
      </c>
      <c r="C57" s="5" t="s">
        <v>21</v>
      </c>
      <c r="D57" s="5" t="s">
        <v>14</v>
      </c>
      <c r="E57" s="5" t="s">
        <v>8</v>
      </c>
      <c r="F57" s="5">
        <v>66</v>
      </c>
      <c r="G57" s="5">
        <v>64</v>
      </c>
      <c r="H57" s="6">
        <v>4224</v>
      </c>
      <c r="I57" s="10" t="str">
        <f>TEXT(Table4[[#This Row],[OrderDate]],"YYYY-MM")</f>
        <v>2019-07</v>
      </c>
    </row>
    <row r="58" spans="1:9" x14ac:dyDescent="0.3">
      <c r="A58" s="11">
        <v>43692</v>
      </c>
      <c r="B58" s="5" t="s">
        <v>6</v>
      </c>
      <c r="C58" s="5" t="s">
        <v>21</v>
      </c>
      <c r="D58" s="5" t="s">
        <v>17</v>
      </c>
      <c r="E58" s="5" t="s">
        <v>3</v>
      </c>
      <c r="F58" s="5">
        <v>96</v>
      </c>
      <c r="G58" s="5">
        <v>160</v>
      </c>
      <c r="H58" s="6">
        <v>15360</v>
      </c>
      <c r="I58" s="10" t="str">
        <f>TEXT(Table4[[#This Row],[OrderDate]],"YYYY-MM")</f>
        <v>2019-08</v>
      </c>
    </row>
    <row r="59" spans="1:9" x14ac:dyDescent="0.3">
      <c r="A59" s="11">
        <v>43718</v>
      </c>
      <c r="B59" s="5" t="s">
        <v>5</v>
      </c>
      <c r="C59" s="5" t="s">
        <v>22</v>
      </c>
      <c r="D59" s="5" t="s">
        <v>10</v>
      </c>
      <c r="E59" s="5" t="s">
        <v>3</v>
      </c>
      <c r="F59" s="5">
        <v>53</v>
      </c>
      <c r="G59" s="5">
        <v>41</v>
      </c>
      <c r="H59" s="6">
        <v>2173</v>
      </c>
      <c r="I59" s="10" t="str">
        <f>TEXT(Table4[[#This Row],[OrderDate]],"YYYY-MM")</f>
        <v>2019-09</v>
      </c>
    </row>
    <row r="60" spans="1:9" x14ac:dyDescent="0.3">
      <c r="A60" s="11">
        <v>43735</v>
      </c>
      <c r="B60" s="5" t="s">
        <v>7</v>
      </c>
      <c r="C60" s="5" t="s">
        <v>22</v>
      </c>
      <c r="D60" s="5" t="s">
        <v>16</v>
      </c>
      <c r="E60" s="5" t="s">
        <v>4</v>
      </c>
      <c r="F60" s="5">
        <v>80</v>
      </c>
      <c r="G60" s="5">
        <v>288</v>
      </c>
      <c r="H60" s="6">
        <v>23040</v>
      </c>
      <c r="I60" s="10" t="str">
        <f>TEXT(Table4[[#This Row],[OrderDate]],"YYYY-MM")</f>
        <v>2019-09</v>
      </c>
    </row>
    <row r="61" spans="1:9" x14ac:dyDescent="0.3">
      <c r="A61" s="11">
        <v>43743</v>
      </c>
      <c r="B61" s="5" t="s">
        <v>5</v>
      </c>
      <c r="C61" s="5" t="s">
        <v>21</v>
      </c>
      <c r="D61" s="5" t="s">
        <v>14</v>
      </c>
      <c r="E61" s="5" t="s">
        <v>26</v>
      </c>
      <c r="F61" s="5">
        <v>60</v>
      </c>
      <c r="G61" s="5">
        <v>288</v>
      </c>
      <c r="H61" s="6">
        <v>17280</v>
      </c>
      <c r="I61" s="10" t="str">
        <f>TEXT(Table4[[#This Row],[OrderDate]],"YYYY-MM")</f>
        <v>2019-10</v>
      </c>
    </row>
    <row r="62" spans="1:9" x14ac:dyDescent="0.3">
      <c r="A62" s="11">
        <v>43760</v>
      </c>
      <c r="B62" s="5" t="s">
        <v>6</v>
      </c>
      <c r="C62" s="5" t="s">
        <v>21</v>
      </c>
      <c r="D62" s="5" t="s">
        <v>17</v>
      </c>
      <c r="E62" s="5" t="s">
        <v>4</v>
      </c>
      <c r="F62" s="5">
        <v>90</v>
      </c>
      <c r="G62" s="5">
        <v>160</v>
      </c>
      <c r="H62" s="6">
        <v>14400</v>
      </c>
      <c r="I62" s="10" t="str">
        <f>TEXT(Table4[[#This Row],[OrderDate]],"YYYY-MM")</f>
        <v>2019-10</v>
      </c>
    </row>
    <row r="63" spans="1:9" x14ac:dyDescent="0.3">
      <c r="A63" s="11">
        <v>43788</v>
      </c>
      <c r="B63" s="5" t="s">
        <v>5</v>
      </c>
      <c r="C63" s="5" t="s">
        <v>22</v>
      </c>
      <c r="D63" s="5" t="s">
        <v>18</v>
      </c>
      <c r="E63" s="5" t="s">
        <v>26</v>
      </c>
      <c r="F63" s="5">
        <v>29</v>
      </c>
      <c r="G63" s="5">
        <v>64</v>
      </c>
      <c r="H63" s="6">
        <v>1856</v>
      </c>
      <c r="I63" s="10" t="str">
        <f>TEXT(Table4[[#This Row],[OrderDate]],"YYYY-MM")</f>
        <v>2019-11</v>
      </c>
    </row>
    <row r="64" spans="1:9" x14ac:dyDescent="0.3">
      <c r="A64" s="11">
        <v>43811</v>
      </c>
      <c r="B64" s="5" t="s">
        <v>5</v>
      </c>
      <c r="C64" s="5" t="s">
        <v>21</v>
      </c>
      <c r="D64" s="5" t="s">
        <v>20</v>
      </c>
      <c r="E64" s="5" t="s">
        <v>3</v>
      </c>
      <c r="F64" s="5">
        <v>81</v>
      </c>
      <c r="G64" s="5">
        <v>640</v>
      </c>
      <c r="H64" s="6">
        <v>51840</v>
      </c>
      <c r="I64" s="10" t="str">
        <f>TEXT(Table4[[#This Row],[OrderDate]],"YYYY-MM")</f>
        <v>2019-12</v>
      </c>
    </row>
    <row r="65" spans="1:9" x14ac:dyDescent="0.3">
      <c r="A65" s="11">
        <v>43828</v>
      </c>
      <c r="B65" s="5" t="s">
        <v>6</v>
      </c>
      <c r="C65" s="5" t="s">
        <v>21</v>
      </c>
      <c r="D65" s="5" t="s">
        <v>19</v>
      </c>
      <c r="E65" s="5" t="s">
        <v>8</v>
      </c>
      <c r="F65" s="5">
        <v>42</v>
      </c>
      <c r="G65" s="5">
        <v>766</v>
      </c>
      <c r="H65" s="6">
        <v>32172</v>
      </c>
      <c r="I65" s="10" t="str">
        <f>TEXT(Table4[[#This Row],[OrderDate]],"YYYY-MM")</f>
        <v>2019-12</v>
      </c>
    </row>
    <row r="66" spans="1:9" x14ac:dyDescent="0.3">
      <c r="A66" s="11">
        <v>43897</v>
      </c>
      <c r="B66" s="5" t="s">
        <v>7</v>
      </c>
      <c r="C66" s="5" t="s">
        <v>22</v>
      </c>
      <c r="D66" s="5" t="s">
        <v>16</v>
      </c>
      <c r="E66" s="5" t="s">
        <v>26</v>
      </c>
      <c r="F66" s="5">
        <v>57</v>
      </c>
      <c r="G66" s="5">
        <v>640</v>
      </c>
      <c r="H66" s="6">
        <v>36480</v>
      </c>
      <c r="I66" s="10" t="str">
        <f>TEXT(Table4[[#This Row],[OrderDate]],"YYYY-MM")</f>
        <v>2020-03</v>
      </c>
    </row>
    <row r="67" spans="1:9" x14ac:dyDescent="0.3">
      <c r="A67" s="11">
        <v>43914</v>
      </c>
      <c r="B67" s="5" t="s">
        <v>5</v>
      </c>
      <c r="C67" s="5" t="s">
        <v>22</v>
      </c>
      <c r="D67" s="5" t="s">
        <v>18</v>
      </c>
      <c r="E67" s="5" t="s">
        <v>8</v>
      </c>
      <c r="F67" s="5">
        <v>14</v>
      </c>
      <c r="G67" s="5">
        <v>41</v>
      </c>
      <c r="H67" s="6">
        <v>574</v>
      </c>
      <c r="I67" s="10" t="str">
        <f>TEXT(Table4[[#This Row],[OrderDate]],"YYYY-MM")</f>
        <v>2020-03</v>
      </c>
    </row>
    <row r="68" spans="1:9" x14ac:dyDescent="0.3">
      <c r="A68" s="11">
        <v>43931</v>
      </c>
      <c r="B68" s="5" t="s">
        <v>5</v>
      </c>
      <c r="C68" s="5" t="s">
        <v>22</v>
      </c>
      <c r="D68" s="5" t="s">
        <v>9</v>
      </c>
      <c r="E68" s="5" t="s">
        <v>3</v>
      </c>
      <c r="F68" s="5">
        <v>15</v>
      </c>
      <c r="G68" s="5">
        <v>640</v>
      </c>
      <c r="H68" s="6">
        <v>9600</v>
      </c>
      <c r="I68" s="10" t="str">
        <f>TEXT(Table4[[#This Row],[OrderDate]],"YYYY-MM")</f>
        <v>2020-04</v>
      </c>
    </row>
    <row r="69" spans="1:9" x14ac:dyDescent="0.3">
      <c r="A69" s="11">
        <v>43948</v>
      </c>
      <c r="B69" s="5" t="s">
        <v>6</v>
      </c>
      <c r="C69" s="5" t="s">
        <v>22</v>
      </c>
      <c r="D69" s="5" t="s">
        <v>11</v>
      </c>
      <c r="E69" s="5" t="s">
        <v>4</v>
      </c>
      <c r="F69" s="5">
        <v>96</v>
      </c>
      <c r="G69" s="5">
        <v>160</v>
      </c>
      <c r="H69" s="6">
        <v>15360</v>
      </c>
      <c r="I69" s="10" t="str">
        <f>TEXT(Table4[[#This Row],[OrderDate]],"YYYY-MM")</f>
        <v>2020-04</v>
      </c>
    </row>
    <row r="70" spans="1:9" x14ac:dyDescent="0.3">
      <c r="A70" s="11">
        <v>43965</v>
      </c>
      <c r="B70" s="5" t="s">
        <v>5</v>
      </c>
      <c r="C70" s="5" t="s">
        <v>22</v>
      </c>
      <c r="D70" s="5" t="s">
        <v>10</v>
      </c>
      <c r="E70" s="5" t="s">
        <v>3</v>
      </c>
      <c r="F70" s="5">
        <v>94</v>
      </c>
      <c r="G70" s="5">
        <v>640</v>
      </c>
      <c r="H70" s="6">
        <v>60160</v>
      </c>
      <c r="I70" s="10" t="str">
        <f>TEXT(Table4[[#This Row],[OrderDate]],"YYYY-MM")</f>
        <v>2020-05</v>
      </c>
    </row>
    <row r="71" spans="1:9" x14ac:dyDescent="0.3">
      <c r="A71" s="11">
        <v>43982</v>
      </c>
      <c r="B71" s="5" t="s">
        <v>5</v>
      </c>
      <c r="C71" s="5" t="s">
        <v>22</v>
      </c>
      <c r="D71" s="5" t="s">
        <v>10</v>
      </c>
      <c r="E71" s="5" t="s">
        <v>26</v>
      </c>
      <c r="F71" s="5">
        <v>28</v>
      </c>
      <c r="G71" s="5">
        <v>160</v>
      </c>
      <c r="H71" s="6">
        <v>4480</v>
      </c>
      <c r="I71" s="10" t="str">
        <f>TEXT(Table4[[#This Row],[OrderDate]],"YYYY-MM")</f>
        <v>2020-05</v>
      </c>
    </row>
    <row r="72" spans="1:9" x14ac:dyDescent="0.3">
      <c r="A72" s="11">
        <v>43990</v>
      </c>
      <c r="B72" s="5" t="s">
        <v>6</v>
      </c>
      <c r="C72" s="5" t="s">
        <v>21</v>
      </c>
      <c r="D72" s="5" t="s">
        <v>17</v>
      </c>
      <c r="E72" s="5" t="s">
        <v>26</v>
      </c>
      <c r="F72" s="5">
        <v>60</v>
      </c>
      <c r="G72" s="5">
        <v>288</v>
      </c>
      <c r="H72" s="6">
        <v>17280</v>
      </c>
      <c r="I72" s="10" t="str">
        <f>TEXT(Table4[[#This Row],[OrderDate]],"YYYY-MM")</f>
        <v>2020-06</v>
      </c>
    </row>
    <row r="73" spans="1:9" x14ac:dyDescent="0.3">
      <c r="A73" s="11">
        <v>44007</v>
      </c>
      <c r="B73" s="5" t="s">
        <v>5</v>
      </c>
      <c r="C73" s="5" t="s">
        <v>21</v>
      </c>
      <c r="D73" s="5" t="s">
        <v>14</v>
      </c>
      <c r="E73" s="5" t="s">
        <v>3</v>
      </c>
      <c r="F73" s="5">
        <v>90</v>
      </c>
      <c r="G73" s="5">
        <v>160</v>
      </c>
      <c r="H73" s="6">
        <v>14400</v>
      </c>
      <c r="I73" s="10" t="str">
        <f>TEXT(Table4[[#This Row],[OrderDate]],"YYYY-MM")</f>
        <v>2020-06</v>
      </c>
    </row>
    <row r="74" spans="1:9" x14ac:dyDescent="0.3">
      <c r="A74" s="11">
        <v>44024</v>
      </c>
      <c r="B74" s="5" t="s">
        <v>6</v>
      </c>
      <c r="C74" s="5" t="s">
        <v>22</v>
      </c>
      <c r="D74" s="5" t="s">
        <v>11</v>
      </c>
      <c r="E74" s="5" t="s">
        <v>26</v>
      </c>
      <c r="F74" s="5">
        <v>29</v>
      </c>
      <c r="G74" s="5">
        <v>64</v>
      </c>
      <c r="H74" s="6">
        <v>1856</v>
      </c>
      <c r="I74" s="10" t="str">
        <f>TEXT(Table4[[#This Row],[OrderDate]],"YYYY-MM")</f>
        <v>2020-07</v>
      </c>
    </row>
    <row r="75" spans="1:9" x14ac:dyDescent="0.3">
      <c r="A75" s="11">
        <v>44041</v>
      </c>
      <c r="B75" s="5" t="s">
        <v>6</v>
      </c>
      <c r="C75" s="5" t="s">
        <v>21</v>
      </c>
      <c r="D75" s="5" t="s">
        <v>19</v>
      </c>
      <c r="E75" s="5" t="s">
        <v>26</v>
      </c>
      <c r="F75" s="5">
        <v>81</v>
      </c>
      <c r="G75" s="5">
        <v>640</v>
      </c>
      <c r="H75" s="6">
        <v>51840</v>
      </c>
      <c r="I75" s="10" t="str">
        <f>TEXT(Table4[[#This Row],[OrderDate]],"YYYY-MM")</f>
        <v>2020-07</v>
      </c>
    </row>
    <row r="76" spans="1:9" x14ac:dyDescent="0.3">
      <c r="A76" s="11">
        <v>44050</v>
      </c>
      <c r="B76" s="5" t="s">
        <v>5</v>
      </c>
      <c r="C76" s="5" t="s">
        <v>22</v>
      </c>
      <c r="D76" s="5" t="s">
        <v>12</v>
      </c>
      <c r="E76" s="5" t="s">
        <v>8</v>
      </c>
      <c r="F76" s="5">
        <v>42</v>
      </c>
      <c r="G76" s="5">
        <v>766</v>
      </c>
      <c r="H76" s="6">
        <v>32172</v>
      </c>
      <c r="I76" s="10" t="str">
        <f>TEXT(Table4[[#This Row],[OrderDate]],"YYYY-MM")</f>
        <v>2020-08</v>
      </c>
    </row>
    <row r="77" spans="1:9" x14ac:dyDescent="0.3">
      <c r="A77" s="11">
        <v>44067</v>
      </c>
      <c r="B77" s="5" t="s">
        <v>7</v>
      </c>
      <c r="C77" s="5" t="s">
        <v>22</v>
      </c>
      <c r="D77" s="5" t="s">
        <v>16</v>
      </c>
      <c r="E77" s="5" t="s">
        <v>2</v>
      </c>
      <c r="F77" s="5">
        <v>3</v>
      </c>
      <c r="G77" s="5">
        <v>8800</v>
      </c>
      <c r="H77" s="6">
        <v>26400</v>
      </c>
      <c r="I77" s="10" t="str">
        <f>TEXT(Table4[[#This Row],[OrderDate]],"YYYY-MM")</f>
        <v>2020-08</v>
      </c>
    </row>
    <row r="78" spans="1:9" x14ac:dyDescent="0.3">
      <c r="A78" s="11">
        <v>44075</v>
      </c>
      <c r="B78" s="5" t="s">
        <v>5</v>
      </c>
      <c r="C78" s="5" t="s">
        <v>21</v>
      </c>
      <c r="D78" s="5" t="s">
        <v>20</v>
      </c>
      <c r="E78" s="5" t="s">
        <v>2</v>
      </c>
      <c r="F78" s="5">
        <v>2</v>
      </c>
      <c r="G78" s="5">
        <v>4000</v>
      </c>
      <c r="H78" s="6">
        <v>8000</v>
      </c>
      <c r="I78" s="10" t="str">
        <f>TEXT(Table4[[#This Row],[OrderDate]],"YYYY-MM")</f>
        <v>2020-09</v>
      </c>
    </row>
    <row r="79" spans="1:9" x14ac:dyDescent="0.3">
      <c r="A79" s="11">
        <v>44118</v>
      </c>
      <c r="B79" s="5" t="s">
        <v>7</v>
      </c>
      <c r="C79" s="5" t="s">
        <v>22</v>
      </c>
      <c r="D79" s="5" t="s">
        <v>15</v>
      </c>
      <c r="E79" s="5" t="s">
        <v>26</v>
      </c>
      <c r="F79" s="5">
        <v>57</v>
      </c>
      <c r="G79" s="5">
        <v>640</v>
      </c>
      <c r="H79" s="6">
        <v>36480</v>
      </c>
      <c r="I79" s="10" t="str">
        <f>TEXT(Table4[[#This Row],[OrderDate]],"YYYY-MM")</f>
        <v>2020-10</v>
      </c>
    </row>
    <row r="80" spans="1:9" x14ac:dyDescent="0.3">
      <c r="A80" s="11">
        <v>44135</v>
      </c>
      <c r="B80" s="5" t="s">
        <v>5</v>
      </c>
      <c r="C80" s="5" t="s">
        <v>22</v>
      </c>
      <c r="D80" s="5" t="s">
        <v>9</v>
      </c>
      <c r="E80" s="5" t="s">
        <v>3</v>
      </c>
      <c r="F80" s="5">
        <v>14</v>
      </c>
      <c r="G80" s="5">
        <v>41</v>
      </c>
      <c r="H80" s="6">
        <v>574</v>
      </c>
      <c r="I80" s="10" t="str">
        <f>TEXT(Table4[[#This Row],[OrderDate]],"YYYY-MM")</f>
        <v>2020-10</v>
      </c>
    </row>
    <row r="81" spans="1:9" x14ac:dyDescent="0.3">
      <c r="A81" s="11">
        <v>44143</v>
      </c>
      <c r="B81" s="5" t="s">
        <v>6</v>
      </c>
      <c r="C81" s="5" t="s">
        <v>21</v>
      </c>
      <c r="D81" s="5" t="s">
        <v>19</v>
      </c>
      <c r="E81" s="5" t="s">
        <v>4</v>
      </c>
      <c r="F81" s="5">
        <v>15</v>
      </c>
      <c r="G81" s="5">
        <v>640</v>
      </c>
      <c r="H81" s="6">
        <v>9600</v>
      </c>
      <c r="I81" s="10" t="str">
        <f>TEXT(Table4[[#This Row],[OrderDate]],"YYYY-MM")</f>
        <v>2020-11</v>
      </c>
    </row>
    <row r="82" spans="1:9" x14ac:dyDescent="0.3">
      <c r="A82" s="11">
        <v>44160</v>
      </c>
      <c r="B82" s="5" t="s">
        <v>5</v>
      </c>
      <c r="C82" s="5" t="s">
        <v>22</v>
      </c>
      <c r="D82" s="5" t="s">
        <v>12</v>
      </c>
      <c r="E82" s="5" t="s">
        <v>8</v>
      </c>
      <c r="F82" s="5">
        <v>96</v>
      </c>
      <c r="G82" s="5">
        <v>160</v>
      </c>
      <c r="H82" s="6">
        <v>15360</v>
      </c>
      <c r="I82" s="10" t="str">
        <f>TEXT(Table4[[#This Row],[OrderDate]],"YYYY-MM")</f>
        <v>2020-11</v>
      </c>
    </row>
    <row r="83" spans="1:9" x14ac:dyDescent="0.3">
      <c r="A83" s="11">
        <v>44169</v>
      </c>
      <c r="B83" s="5" t="s">
        <v>5</v>
      </c>
      <c r="C83" s="5" t="s">
        <v>22</v>
      </c>
      <c r="D83" s="5" t="s">
        <v>18</v>
      </c>
      <c r="E83" s="5" t="s">
        <v>26</v>
      </c>
      <c r="F83" s="5">
        <v>94</v>
      </c>
      <c r="G83" s="5">
        <v>640</v>
      </c>
      <c r="H83" s="6">
        <v>60160</v>
      </c>
      <c r="I83" s="10" t="str">
        <f>TEXT(Table4[[#This Row],[OrderDate]],"YYYY-MM")</f>
        <v>2020-12</v>
      </c>
    </row>
    <row r="84" spans="1:9" x14ac:dyDescent="0.3">
      <c r="A84" s="12">
        <v>44186</v>
      </c>
      <c r="B84" s="7" t="s">
        <v>5</v>
      </c>
      <c r="C84" s="7" t="s">
        <v>22</v>
      </c>
      <c r="D84" s="7" t="s">
        <v>9</v>
      </c>
      <c r="E84" s="7" t="s">
        <v>26</v>
      </c>
      <c r="F84" s="7">
        <v>28</v>
      </c>
      <c r="G84" s="7">
        <v>160</v>
      </c>
      <c r="H84" s="8">
        <v>4480</v>
      </c>
      <c r="I84" s="14" t="str">
        <f>TEXT(Table4[[#This Row],[OrderDate]],"YYYY-MM")</f>
        <v>2020-12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B681-9574-4545-B007-A104E9EBD0BA}">
  <dimension ref="A1:H40"/>
  <sheetViews>
    <sheetView workbookViewId="0">
      <selection activeCell="L17" sqref="L17"/>
    </sheetView>
  </sheetViews>
  <sheetFormatPr defaultRowHeight="14.4" x14ac:dyDescent="0.3"/>
  <cols>
    <col min="1" max="1" width="11" bestFit="1" customWidth="1"/>
    <col min="2" max="2" width="7.77734375" bestFit="1" customWidth="1"/>
    <col min="3" max="3" width="13.6640625" bestFit="1" customWidth="1"/>
    <col min="4" max="4" width="11" bestFit="1" customWidth="1"/>
    <col min="5" max="5" width="8.33203125" bestFit="1" customWidth="1"/>
    <col min="6" max="6" width="5" customWidth="1"/>
    <col min="7" max="7" width="10.6640625" bestFit="1" customWidth="1"/>
    <col min="8" max="8" width="11.44140625" bestFit="1" customWidth="1"/>
  </cols>
  <sheetData>
    <row r="1" spans="1:8" x14ac:dyDescent="0.3">
      <c r="A1" s="9" t="s">
        <v>0</v>
      </c>
      <c r="B1" s="9" t="s">
        <v>1</v>
      </c>
      <c r="C1" s="9" t="s">
        <v>23</v>
      </c>
      <c r="D1" s="9" t="s">
        <v>13</v>
      </c>
      <c r="E1" s="9" t="s">
        <v>27</v>
      </c>
      <c r="F1" s="9" t="s">
        <v>28</v>
      </c>
      <c r="G1" s="9" t="s">
        <v>24</v>
      </c>
      <c r="H1" s="9" t="s">
        <v>25</v>
      </c>
    </row>
    <row r="2" spans="1:8" x14ac:dyDescent="0.3">
      <c r="A2" s="10">
        <v>43471</v>
      </c>
      <c r="B2" s="5" t="s">
        <v>6</v>
      </c>
      <c r="C2" s="5" t="s">
        <v>21</v>
      </c>
      <c r="D2" s="5" t="s">
        <v>17</v>
      </c>
      <c r="E2" s="5" t="s">
        <v>3</v>
      </c>
      <c r="F2" s="1">
        <v>76</v>
      </c>
      <c r="G2" s="1">
        <v>64</v>
      </c>
      <c r="H2" s="1">
        <v>4864</v>
      </c>
    </row>
    <row r="3" spans="1:8" x14ac:dyDescent="0.3">
      <c r="A3" s="10">
        <v>43488</v>
      </c>
      <c r="B3" s="5" t="s">
        <v>5</v>
      </c>
      <c r="C3" s="5" t="s">
        <v>22</v>
      </c>
      <c r="D3" s="5" t="s">
        <v>12</v>
      </c>
      <c r="E3" s="5" t="s">
        <v>26</v>
      </c>
      <c r="F3" s="1">
        <v>28</v>
      </c>
      <c r="G3" s="1">
        <v>288</v>
      </c>
      <c r="H3" s="1">
        <v>8064</v>
      </c>
    </row>
    <row r="4" spans="1:8" x14ac:dyDescent="0.3">
      <c r="A4" s="10">
        <v>43505</v>
      </c>
      <c r="B4" s="5" t="s">
        <v>5</v>
      </c>
      <c r="C4" s="5" t="s">
        <v>22</v>
      </c>
      <c r="D4" s="5" t="s">
        <v>18</v>
      </c>
      <c r="E4" s="5" t="s">
        <v>3</v>
      </c>
      <c r="F4" s="1">
        <v>64</v>
      </c>
      <c r="G4" s="1">
        <v>288</v>
      </c>
      <c r="H4" s="1">
        <v>18432</v>
      </c>
    </row>
    <row r="5" spans="1:8" x14ac:dyDescent="0.3">
      <c r="A5" s="10">
        <v>43522</v>
      </c>
      <c r="B5" s="5" t="s">
        <v>5</v>
      </c>
      <c r="C5" s="5" t="s">
        <v>22</v>
      </c>
      <c r="D5" s="5" t="s">
        <v>10</v>
      </c>
      <c r="E5" s="5" t="s">
        <v>4</v>
      </c>
      <c r="F5" s="1">
        <v>11</v>
      </c>
      <c r="G5" s="1">
        <v>160</v>
      </c>
      <c r="H5" s="1">
        <v>1760</v>
      </c>
    </row>
    <row r="6" spans="1:8" x14ac:dyDescent="0.3">
      <c r="A6" s="10">
        <v>43539</v>
      </c>
      <c r="B6" s="5" t="s">
        <v>7</v>
      </c>
      <c r="C6" s="5" t="s">
        <v>22</v>
      </c>
      <c r="D6" s="5" t="s">
        <v>16</v>
      </c>
      <c r="E6" s="5" t="s">
        <v>3</v>
      </c>
      <c r="F6" s="1">
        <v>67</v>
      </c>
      <c r="G6" s="1">
        <v>41</v>
      </c>
      <c r="H6" s="1">
        <v>2747</v>
      </c>
    </row>
    <row r="7" spans="1:8" x14ac:dyDescent="0.3">
      <c r="A7" s="10">
        <v>43556</v>
      </c>
      <c r="B7" s="5" t="s">
        <v>6</v>
      </c>
      <c r="C7" s="5" t="s">
        <v>21</v>
      </c>
      <c r="D7" s="5" t="s">
        <v>17</v>
      </c>
      <c r="E7" s="5" t="s">
        <v>26</v>
      </c>
      <c r="F7" s="1">
        <v>74</v>
      </c>
      <c r="G7" s="1">
        <v>512</v>
      </c>
      <c r="H7" s="1">
        <v>37888</v>
      </c>
    </row>
    <row r="8" spans="1:8" x14ac:dyDescent="0.3">
      <c r="A8" s="10">
        <v>43574</v>
      </c>
      <c r="B8" s="5" t="s">
        <v>5</v>
      </c>
      <c r="C8" s="5" t="s">
        <v>22</v>
      </c>
      <c r="D8" s="5" t="s">
        <v>9</v>
      </c>
      <c r="E8" s="5" t="s">
        <v>3</v>
      </c>
      <c r="F8" s="1">
        <v>46</v>
      </c>
      <c r="G8" s="1">
        <v>288</v>
      </c>
      <c r="H8" s="1">
        <v>13248</v>
      </c>
    </row>
    <row r="9" spans="1:8" x14ac:dyDescent="0.3">
      <c r="A9" s="10">
        <v>43590</v>
      </c>
      <c r="B9" s="5" t="s">
        <v>5</v>
      </c>
      <c r="C9" s="5" t="s">
        <v>22</v>
      </c>
      <c r="D9" s="5" t="s">
        <v>18</v>
      </c>
      <c r="E9" s="5" t="s">
        <v>3</v>
      </c>
      <c r="F9" s="1">
        <v>87</v>
      </c>
      <c r="G9" s="1">
        <v>480</v>
      </c>
      <c r="H9" s="1">
        <v>41760</v>
      </c>
    </row>
    <row r="10" spans="1:8" x14ac:dyDescent="0.3">
      <c r="A10" s="10">
        <v>43607</v>
      </c>
      <c r="B10" s="5" t="s">
        <v>7</v>
      </c>
      <c r="C10" s="5" t="s">
        <v>22</v>
      </c>
      <c r="D10" s="5" t="s">
        <v>15</v>
      </c>
      <c r="E10" s="5" t="s">
        <v>3</v>
      </c>
      <c r="F10" s="1">
        <v>4</v>
      </c>
      <c r="G10" s="1">
        <v>160</v>
      </c>
      <c r="H10" s="1">
        <v>640</v>
      </c>
    </row>
    <row r="11" spans="1:8" x14ac:dyDescent="0.3">
      <c r="A11" s="10">
        <v>43635</v>
      </c>
      <c r="B11" s="5" t="s">
        <v>5</v>
      </c>
      <c r="C11" s="5" t="s">
        <v>22</v>
      </c>
      <c r="D11" s="5" t="s">
        <v>12</v>
      </c>
      <c r="E11" s="5" t="s">
        <v>2</v>
      </c>
      <c r="F11" s="1">
        <v>7</v>
      </c>
      <c r="G11" s="1">
        <v>640</v>
      </c>
      <c r="H11" s="1">
        <v>4480</v>
      </c>
    </row>
    <row r="12" spans="1:8" x14ac:dyDescent="0.3">
      <c r="A12" s="10">
        <v>43650</v>
      </c>
      <c r="B12" s="5" t="s">
        <v>6</v>
      </c>
      <c r="C12" s="5" t="s">
        <v>21</v>
      </c>
      <c r="D12" s="5" t="s">
        <v>17</v>
      </c>
      <c r="E12" s="5" t="s">
        <v>8</v>
      </c>
      <c r="F12" s="1">
        <v>50</v>
      </c>
      <c r="G12" s="1">
        <v>160</v>
      </c>
      <c r="H12" s="1">
        <v>8000</v>
      </c>
    </row>
    <row r="13" spans="1:8" x14ac:dyDescent="0.3">
      <c r="A13" s="10">
        <v>43667</v>
      </c>
      <c r="B13" s="5" t="s">
        <v>5</v>
      </c>
      <c r="C13" s="5" t="s">
        <v>21</v>
      </c>
      <c r="D13" s="5" t="s">
        <v>14</v>
      </c>
      <c r="E13" s="5" t="s">
        <v>8</v>
      </c>
      <c r="F13" s="1">
        <v>66</v>
      </c>
      <c r="G13" s="1">
        <v>64</v>
      </c>
      <c r="H13" s="1">
        <v>4224</v>
      </c>
    </row>
    <row r="14" spans="1:8" x14ac:dyDescent="0.3">
      <c r="A14" s="10">
        <v>43692</v>
      </c>
      <c r="B14" s="5" t="s">
        <v>6</v>
      </c>
      <c r="C14" s="5" t="s">
        <v>21</v>
      </c>
      <c r="D14" s="5" t="s">
        <v>17</v>
      </c>
      <c r="E14" s="5" t="s">
        <v>3</v>
      </c>
      <c r="F14" s="1">
        <v>96</v>
      </c>
      <c r="G14" s="1">
        <v>160</v>
      </c>
      <c r="H14" s="1">
        <v>15360</v>
      </c>
    </row>
    <row r="15" spans="1:8" x14ac:dyDescent="0.3">
      <c r="A15" s="10">
        <v>43718</v>
      </c>
      <c r="B15" s="5" t="s">
        <v>5</v>
      </c>
      <c r="C15" s="5" t="s">
        <v>22</v>
      </c>
      <c r="D15" s="5" t="s">
        <v>10</v>
      </c>
      <c r="E15" s="5" t="s">
        <v>3</v>
      </c>
      <c r="F15" s="1">
        <v>53</v>
      </c>
      <c r="G15" s="1">
        <v>41</v>
      </c>
      <c r="H15" s="1">
        <v>2173</v>
      </c>
    </row>
    <row r="16" spans="1:8" x14ac:dyDescent="0.3">
      <c r="A16" s="10">
        <v>43735</v>
      </c>
      <c r="B16" s="5" t="s">
        <v>7</v>
      </c>
      <c r="C16" s="5" t="s">
        <v>22</v>
      </c>
      <c r="D16" s="5" t="s">
        <v>16</v>
      </c>
      <c r="E16" s="5" t="s">
        <v>4</v>
      </c>
      <c r="F16" s="1">
        <v>80</v>
      </c>
      <c r="G16" s="1">
        <v>288</v>
      </c>
      <c r="H16" s="1">
        <v>23040</v>
      </c>
    </row>
    <row r="17" spans="1:8" x14ac:dyDescent="0.3">
      <c r="A17" s="10">
        <v>43743</v>
      </c>
      <c r="B17" s="5" t="s">
        <v>5</v>
      </c>
      <c r="C17" s="5" t="s">
        <v>21</v>
      </c>
      <c r="D17" s="5" t="s">
        <v>14</v>
      </c>
      <c r="E17" s="5" t="s">
        <v>26</v>
      </c>
      <c r="F17" s="1">
        <v>60</v>
      </c>
      <c r="G17" s="1">
        <v>288</v>
      </c>
      <c r="H17" s="1">
        <v>17280</v>
      </c>
    </row>
    <row r="18" spans="1:8" x14ac:dyDescent="0.3">
      <c r="A18" s="10">
        <v>43760</v>
      </c>
      <c r="B18" s="5" t="s">
        <v>6</v>
      </c>
      <c r="C18" s="5" t="s">
        <v>21</v>
      </c>
      <c r="D18" s="5" t="s">
        <v>17</v>
      </c>
      <c r="E18" s="5" t="s">
        <v>4</v>
      </c>
      <c r="F18" s="1">
        <v>90</v>
      </c>
      <c r="G18" s="1">
        <v>160</v>
      </c>
      <c r="H18" s="1">
        <v>14400</v>
      </c>
    </row>
    <row r="19" spans="1:8" x14ac:dyDescent="0.3">
      <c r="A19" s="10">
        <v>43788</v>
      </c>
      <c r="B19" s="5" t="s">
        <v>5</v>
      </c>
      <c r="C19" s="5" t="s">
        <v>22</v>
      </c>
      <c r="D19" s="5" t="s">
        <v>18</v>
      </c>
      <c r="E19" s="5" t="s">
        <v>26</v>
      </c>
      <c r="F19" s="1">
        <v>29</v>
      </c>
      <c r="G19" s="1">
        <v>64</v>
      </c>
      <c r="H19" s="1">
        <v>1856</v>
      </c>
    </row>
    <row r="20" spans="1:8" x14ac:dyDescent="0.3">
      <c r="A20" s="10">
        <v>43811</v>
      </c>
      <c r="B20" s="5" t="s">
        <v>5</v>
      </c>
      <c r="C20" s="5" t="s">
        <v>21</v>
      </c>
      <c r="D20" s="5" t="s">
        <v>20</v>
      </c>
      <c r="E20" s="5" t="s">
        <v>3</v>
      </c>
      <c r="F20" s="1">
        <v>81</v>
      </c>
      <c r="G20" s="1">
        <v>640</v>
      </c>
      <c r="H20" s="1">
        <v>51840</v>
      </c>
    </row>
    <row r="21" spans="1:8" x14ac:dyDescent="0.3">
      <c r="A21" s="10">
        <v>43828</v>
      </c>
      <c r="B21" s="5" t="s">
        <v>6</v>
      </c>
      <c r="C21" s="5" t="s">
        <v>21</v>
      </c>
      <c r="D21" s="5" t="s">
        <v>19</v>
      </c>
      <c r="E21" s="5" t="s">
        <v>8</v>
      </c>
      <c r="F21" s="1">
        <v>42</v>
      </c>
      <c r="G21" s="1">
        <v>766</v>
      </c>
      <c r="H21" s="1">
        <v>32172</v>
      </c>
    </row>
    <row r="22" spans="1:8" x14ac:dyDescent="0.3">
      <c r="A22" s="10">
        <v>43897</v>
      </c>
      <c r="B22" s="5" t="s">
        <v>7</v>
      </c>
      <c r="C22" s="5" t="s">
        <v>22</v>
      </c>
      <c r="D22" s="5" t="s">
        <v>16</v>
      </c>
      <c r="E22" s="5" t="s">
        <v>26</v>
      </c>
      <c r="F22" s="1">
        <v>57</v>
      </c>
      <c r="G22" s="1">
        <v>640</v>
      </c>
      <c r="H22" s="1">
        <v>36480</v>
      </c>
    </row>
    <row r="23" spans="1:8" x14ac:dyDescent="0.3">
      <c r="A23" s="10">
        <v>43914</v>
      </c>
      <c r="B23" s="5" t="s">
        <v>5</v>
      </c>
      <c r="C23" s="5" t="s">
        <v>22</v>
      </c>
      <c r="D23" s="5" t="s">
        <v>18</v>
      </c>
      <c r="E23" s="5" t="s">
        <v>8</v>
      </c>
      <c r="F23" s="1">
        <v>14</v>
      </c>
      <c r="G23" s="1">
        <v>41</v>
      </c>
      <c r="H23" s="1">
        <v>574</v>
      </c>
    </row>
    <row r="24" spans="1:8" x14ac:dyDescent="0.3">
      <c r="A24" s="10">
        <v>43931</v>
      </c>
      <c r="B24" s="5" t="s">
        <v>5</v>
      </c>
      <c r="C24" s="5" t="s">
        <v>22</v>
      </c>
      <c r="D24" s="5" t="s">
        <v>9</v>
      </c>
      <c r="E24" s="5" t="s">
        <v>3</v>
      </c>
      <c r="F24" s="1">
        <v>15</v>
      </c>
      <c r="G24" s="1">
        <v>640</v>
      </c>
      <c r="H24" s="1">
        <v>9600</v>
      </c>
    </row>
    <row r="25" spans="1:8" x14ac:dyDescent="0.3">
      <c r="A25" s="10">
        <v>43948</v>
      </c>
      <c r="B25" s="5" t="s">
        <v>6</v>
      </c>
      <c r="C25" s="5" t="s">
        <v>22</v>
      </c>
      <c r="D25" s="5" t="s">
        <v>11</v>
      </c>
      <c r="E25" s="5" t="s">
        <v>4</v>
      </c>
      <c r="F25" s="1">
        <v>96</v>
      </c>
      <c r="G25" s="1">
        <v>160</v>
      </c>
      <c r="H25" s="1">
        <v>15360</v>
      </c>
    </row>
    <row r="26" spans="1:8" x14ac:dyDescent="0.3">
      <c r="A26" s="10">
        <v>43965</v>
      </c>
      <c r="B26" s="5" t="s">
        <v>5</v>
      </c>
      <c r="C26" s="5" t="s">
        <v>22</v>
      </c>
      <c r="D26" s="5" t="s">
        <v>10</v>
      </c>
      <c r="E26" s="5" t="s">
        <v>3</v>
      </c>
      <c r="F26" s="1">
        <v>94</v>
      </c>
      <c r="G26" s="1">
        <v>640</v>
      </c>
      <c r="H26" s="1">
        <v>60160</v>
      </c>
    </row>
    <row r="27" spans="1:8" x14ac:dyDescent="0.3">
      <c r="A27" s="10">
        <v>43982</v>
      </c>
      <c r="B27" s="5" t="s">
        <v>5</v>
      </c>
      <c r="C27" s="5" t="s">
        <v>22</v>
      </c>
      <c r="D27" s="5" t="s">
        <v>10</v>
      </c>
      <c r="E27" s="5" t="s">
        <v>26</v>
      </c>
      <c r="F27" s="1">
        <v>28</v>
      </c>
      <c r="G27" s="1">
        <v>160</v>
      </c>
      <c r="H27" s="1">
        <v>4480</v>
      </c>
    </row>
    <row r="28" spans="1:8" x14ac:dyDescent="0.3">
      <c r="A28" s="10">
        <v>43990</v>
      </c>
      <c r="B28" s="5" t="s">
        <v>6</v>
      </c>
      <c r="C28" s="5" t="s">
        <v>21</v>
      </c>
      <c r="D28" s="5" t="s">
        <v>17</v>
      </c>
      <c r="E28" s="5" t="s">
        <v>26</v>
      </c>
      <c r="F28" s="1">
        <v>60</v>
      </c>
      <c r="G28" s="1">
        <v>288</v>
      </c>
      <c r="H28" s="1">
        <v>17280</v>
      </c>
    </row>
    <row r="29" spans="1:8" x14ac:dyDescent="0.3">
      <c r="A29" s="10">
        <v>44007</v>
      </c>
      <c r="B29" s="5" t="s">
        <v>5</v>
      </c>
      <c r="C29" s="5" t="s">
        <v>21</v>
      </c>
      <c r="D29" s="5" t="s">
        <v>14</v>
      </c>
      <c r="E29" s="5" t="s">
        <v>3</v>
      </c>
      <c r="F29" s="1">
        <v>90</v>
      </c>
      <c r="G29" s="1">
        <v>160</v>
      </c>
      <c r="H29" s="1">
        <v>14400</v>
      </c>
    </row>
    <row r="30" spans="1:8" x14ac:dyDescent="0.3">
      <c r="A30" s="10">
        <v>44024</v>
      </c>
      <c r="B30" s="5" t="s">
        <v>6</v>
      </c>
      <c r="C30" s="5" t="s">
        <v>22</v>
      </c>
      <c r="D30" s="5" t="s">
        <v>11</v>
      </c>
      <c r="E30" s="5" t="s">
        <v>26</v>
      </c>
      <c r="F30" s="1">
        <v>29</v>
      </c>
      <c r="G30" s="1">
        <v>64</v>
      </c>
      <c r="H30" s="1">
        <v>1856</v>
      </c>
    </row>
    <row r="31" spans="1:8" x14ac:dyDescent="0.3">
      <c r="A31" s="10">
        <v>44041</v>
      </c>
      <c r="B31" s="5" t="s">
        <v>6</v>
      </c>
      <c r="C31" s="5" t="s">
        <v>21</v>
      </c>
      <c r="D31" s="5" t="s">
        <v>19</v>
      </c>
      <c r="E31" s="5" t="s">
        <v>26</v>
      </c>
      <c r="F31" s="1">
        <v>81</v>
      </c>
      <c r="G31" s="1">
        <v>640</v>
      </c>
      <c r="H31" s="1">
        <v>51840</v>
      </c>
    </row>
    <row r="32" spans="1:8" x14ac:dyDescent="0.3">
      <c r="A32" s="10">
        <v>44050</v>
      </c>
      <c r="B32" s="5" t="s">
        <v>5</v>
      </c>
      <c r="C32" s="5" t="s">
        <v>22</v>
      </c>
      <c r="D32" s="5" t="s">
        <v>12</v>
      </c>
      <c r="E32" s="5" t="s">
        <v>8</v>
      </c>
      <c r="F32" s="1">
        <v>42</v>
      </c>
      <c r="G32" s="1">
        <v>766</v>
      </c>
      <c r="H32" s="1">
        <v>32172</v>
      </c>
    </row>
    <row r="33" spans="1:8" x14ac:dyDescent="0.3">
      <c r="A33" s="10">
        <v>44067</v>
      </c>
      <c r="B33" s="5" t="s">
        <v>7</v>
      </c>
      <c r="C33" s="5" t="s">
        <v>22</v>
      </c>
      <c r="D33" s="5" t="s">
        <v>16</v>
      </c>
      <c r="E33" s="5" t="s">
        <v>2</v>
      </c>
      <c r="F33" s="1">
        <v>3</v>
      </c>
      <c r="G33" s="1">
        <v>8800</v>
      </c>
      <c r="H33" s="1">
        <v>26400</v>
      </c>
    </row>
    <row r="34" spans="1:8" x14ac:dyDescent="0.3">
      <c r="A34" s="10">
        <v>44075</v>
      </c>
      <c r="B34" s="5" t="s">
        <v>5</v>
      </c>
      <c r="C34" s="5" t="s">
        <v>21</v>
      </c>
      <c r="D34" s="5" t="s">
        <v>20</v>
      </c>
      <c r="E34" s="5" t="s">
        <v>2</v>
      </c>
      <c r="F34" s="1">
        <v>2</v>
      </c>
      <c r="G34" s="1">
        <v>4000</v>
      </c>
      <c r="H34" s="1">
        <v>8000</v>
      </c>
    </row>
    <row r="35" spans="1:8" x14ac:dyDescent="0.3">
      <c r="A35" s="10">
        <v>44118</v>
      </c>
      <c r="B35" s="5" t="s">
        <v>7</v>
      </c>
      <c r="C35" s="5" t="s">
        <v>22</v>
      </c>
      <c r="D35" s="5" t="s">
        <v>15</v>
      </c>
      <c r="E35" s="5" t="s">
        <v>26</v>
      </c>
      <c r="F35" s="1">
        <v>57</v>
      </c>
      <c r="G35" s="1">
        <v>640</v>
      </c>
      <c r="H35" s="1">
        <v>36480</v>
      </c>
    </row>
    <row r="36" spans="1:8" x14ac:dyDescent="0.3">
      <c r="A36" s="10">
        <v>44135</v>
      </c>
      <c r="B36" s="5" t="s">
        <v>5</v>
      </c>
      <c r="C36" s="5" t="s">
        <v>22</v>
      </c>
      <c r="D36" s="5" t="s">
        <v>9</v>
      </c>
      <c r="E36" s="5" t="s">
        <v>3</v>
      </c>
      <c r="F36" s="1">
        <v>14</v>
      </c>
      <c r="G36" s="1">
        <v>41</v>
      </c>
      <c r="H36" s="1">
        <v>574</v>
      </c>
    </row>
    <row r="37" spans="1:8" x14ac:dyDescent="0.3">
      <c r="A37" s="10">
        <v>44143</v>
      </c>
      <c r="B37" s="5" t="s">
        <v>6</v>
      </c>
      <c r="C37" s="5" t="s">
        <v>21</v>
      </c>
      <c r="D37" s="5" t="s">
        <v>19</v>
      </c>
      <c r="E37" s="5" t="s">
        <v>4</v>
      </c>
      <c r="F37" s="1">
        <v>15</v>
      </c>
      <c r="G37" s="1">
        <v>640</v>
      </c>
      <c r="H37" s="1">
        <v>9600</v>
      </c>
    </row>
    <row r="38" spans="1:8" x14ac:dyDescent="0.3">
      <c r="A38" s="10">
        <v>44160</v>
      </c>
      <c r="B38" s="5" t="s">
        <v>5</v>
      </c>
      <c r="C38" s="5" t="s">
        <v>22</v>
      </c>
      <c r="D38" s="5" t="s">
        <v>12</v>
      </c>
      <c r="E38" s="5" t="s">
        <v>8</v>
      </c>
      <c r="F38" s="1">
        <v>96</v>
      </c>
      <c r="G38" s="1">
        <v>160</v>
      </c>
      <c r="H38" s="1">
        <v>15360</v>
      </c>
    </row>
    <row r="39" spans="1:8" x14ac:dyDescent="0.3">
      <c r="A39" s="10">
        <v>44169</v>
      </c>
      <c r="B39" s="5" t="s">
        <v>5</v>
      </c>
      <c r="C39" s="5" t="s">
        <v>22</v>
      </c>
      <c r="D39" s="5" t="s">
        <v>18</v>
      </c>
      <c r="E39" s="5" t="s">
        <v>26</v>
      </c>
      <c r="F39" s="1">
        <v>94</v>
      </c>
      <c r="G39" s="1">
        <v>640</v>
      </c>
      <c r="H39" s="1">
        <v>60160</v>
      </c>
    </row>
    <row r="40" spans="1:8" x14ac:dyDescent="0.3">
      <c r="A40" s="10">
        <v>44186</v>
      </c>
      <c r="B40" s="5" t="s">
        <v>5</v>
      </c>
      <c r="C40" s="5" t="s">
        <v>22</v>
      </c>
      <c r="D40" s="5" t="s">
        <v>9</v>
      </c>
      <c r="E40" s="5" t="s">
        <v>26</v>
      </c>
      <c r="F40" s="1">
        <v>28</v>
      </c>
      <c r="G40" s="1">
        <v>160</v>
      </c>
      <c r="H40" s="1">
        <v>4480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SalesOrders</vt:lpstr>
      <vt:lpstr>sample (another Month)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2020-12-09T14:48:55Z</dcterms:modified>
</cp:coreProperties>
</file>