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edrz\PycharmProjects\mas3sat\"/>
    </mc:Choice>
  </mc:AlternateContent>
  <xr:revisionPtr revIDLastSave="0" documentId="13_ncr:1_{D16E5E82-C6B1-4045-8D22-5CAC14AA629E}" xr6:coauthVersionLast="47" xr6:coauthVersionMax="47" xr10:uidLastSave="{00000000-0000-0000-0000-000000000000}"/>
  <bookViews>
    <workbookView xWindow="-120" yWindow="-120" windowWidth="38640" windowHeight="21120" tabRatio="828" xr2:uid="{00000000-000D-0000-FFFF-FFFF00000000}"/>
  </bookViews>
  <sheets>
    <sheet name="TO OVERLEAF" sheetId="32" r:id="rId1"/>
    <sheet name="ALL max only" sheetId="27" r:id="rId2"/>
    <sheet name="ALL" sheetId="26" r:id="rId3"/>
    <sheet name="ART" sheetId="15" r:id="rId4"/>
    <sheet name="100 max only" sheetId="33" r:id="rId5"/>
    <sheet name="100" sheetId="23" r:id="rId6"/>
    <sheet name="150 max only" sheetId="34" r:id="rId7"/>
    <sheet name="150" sheetId="24" r:id="rId8"/>
    <sheet name="200 max only" sheetId="35" r:id="rId9"/>
    <sheet name="200" sheetId="25" r:id="rId10"/>
    <sheet name="3.0 max only" sheetId="28" r:id="rId11"/>
    <sheet name="3.0" sheetId="8" r:id="rId12"/>
    <sheet name="3.5  max only" sheetId="29" r:id="rId13"/>
    <sheet name="3.5" sheetId="10" r:id="rId14"/>
    <sheet name="4.0 max only" sheetId="30" r:id="rId15"/>
    <sheet name="4.0" sheetId="9" r:id="rId16"/>
    <sheet name="4.27 max only" sheetId="31" r:id="rId17"/>
    <sheet name="4.27" sheetId="11" r:id="rId18"/>
    <sheet name="FFE" sheetId="17" r:id="rId19"/>
    <sheet name="times" sheetId="7" r:id="rId20"/>
    <sheet name="measure 10% BB DIST" sheetId="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8" i="27" l="1"/>
  <c r="AP58" i="27"/>
  <c r="AQ58" i="27"/>
  <c r="AR58" i="27"/>
  <c r="AS58" i="27"/>
  <c r="AT58" i="27"/>
  <c r="AU58" i="27"/>
  <c r="AV58" i="27"/>
  <c r="AW58" i="27"/>
  <c r="AX58" i="27"/>
  <c r="AO59" i="27"/>
  <c r="AP59" i="27"/>
  <c r="AQ59" i="27"/>
  <c r="AR59" i="27"/>
  <c r="AS59" i="27"/>
  <c r="AT59" i="27"/>
  <c r="AU59" i="27"/>
  <c r="AV59" i="27"/>
  <c r="AW59" i="27"/>
  <c r="AX59" i="27"/>
  <c r="AO60" i="27"/>
  <c r="AP60" i="27"/>
  <c r="AQ60" i="27"/>
  <c r="AR60" i="27"/>
  <c r="AS60" i="27"/>
  <c r="AT60" i="27"/>
  <c r="AU60" i="27"/>
  <c r="AV60" i="27"/>
  <c r="AW60" i="27"/>
  <c r="AX60" i="27"/>
  <c r="AO61" i="27"/>
  <c r="AP61" i="27"/>
  <c r="AQ61" i="27"/>
  <c r="AR61" i="27"/>
  <c r="AS61" i="27"/>
  <c r="AT61" i="27"/>
  <c r="AU61" i="27"/>
  <c r="AV61" i="27"/>
  <c r="AW61" i="27"/>
  <c r="AX61" i="27"/>
  <c r="AO62" i="27"/>
  <c r="AP62" i="27"/>
  <c r="AQ62" i="27"/>
  <c r="AR62" i="27"/>
  <c r="AS62" i="27"/>
  <c r="AT62" i="27"/>
  <c r="AU62" i="27"/>
  <c r="AV62" i="27"/>
  <c r="AW62" i="27"/>
  <c r="AX62" i="27"/>
  <c r="AO63" i="27"/>
  <c r="AP63" i="27"/>
  <c r="AQ63" i="27"/>
  <c r="AR63" i="27"/>
  <c r="AS63" i="27"/>
  <c r="AT63" i="27"/>
  <c r="AU63" i="27"/>
  <c r="AV63" i="27"/>
  <c r="AW63" i="27"/>
  <c r="AX63" i="27"/>
  <c r="AO64" i="27"/>
  <c r="AP64" i="27"/>
  <c r="AQ64" i="27"/>
  <c r="AR64" i="27"/>
  <c r="AS64" i="27"/>
  <c r="AT64" i="27"/>
  <c r="AU64" i="27"/>
  <c r="AV64" i="27"/>
  <c r="AW64" i="27"/>
  <c r="AX64" i="27"/>
  <c r="AO65" i="27"/>
  <c r="AP65" i="27"/>
  <c r="AQ65" i="27"/>
  <c r="AR65" i="27"/>
  <c r="AS65" i="27"/>
  <c r="AT65" i="27"/>
  <c r="AU65" i="27"/>
  <c r="AV65" i="27"/>
  <c r="AW65" i="27"/>
  <c r="AX65" i="27"/>
  <c r="AO66" i="27"/>
  <c r="BA58" i="27" s="1"/>
  <c r="AP66" i="27"/>
  <c r="AQ66" i="27"/>
  <c r="AR66" i="27"/>
  <c r="AS66" i="27"/>
  <c r="AT66" i="27"/>
  <c r="AU66" i="27"/>
  <c r="AV66" i="27"/>
  <c r="AW66" i="27"/>
  <c r="AX66" i="27"/>
  <c r="AO67" i="27"/>
  <c r="AP67" i="27"/>
  <c r="AQ67" i="27"/>
  <c r="AR67" i="27"/>
  <c r="AS67" i="27"/>
  <c r="AT67" i="27"/>
  <c r="AU67" i="27"/>
  <c r="AV67" i="27"/>
  <c r="AW67" i="27"/>
  <c r="AX67" i="27"/>
  <c r="AO68" i="27"/>
  <c r="AP68" i="27"/>
  <c r="AQ68" i="27"/>
  <c r="AR68" i="27"/>
  <c r="AS68" i="27"/>
  <c r="AT68" i="27"/>
  <c r="AU68" i="27"/>
  <c r="AV68" i="27"/>
  <c r="AW68" i="27"/>
  <c r="AX68" i="27"/>
  <c r="AO69" i="27"/>
  <c r="AP69" i="27"/>
  <c r="AQ69" i="27"/>
  <c r="AR69" i="27"/>
  <c r="AS69" i="27"/>
  <c r="AT69" i="27"/>
  <c r="AU69" i="27"/>
  <c r="AV69" i="27"/>
  <c r="AW69" i="27"/>
  <c r="AX69" i="27"/>
  <c r="AO70" i="27"/>
  <c r="AP70" i="27"/>
  <c r="AQ70" i="27"/>
  <c r="AR70" i="27"/>
  <c r="AS70" i="27"/>
  <c r="AT70" i="27"/>
  <c r="AU70" i="27"/>
  <c r="AV70" i="27"/>
  <c r="AW70" i="27"/>
  <c r="AX70" i="27"/>
  <c r="AO71" i="27"/>
  <c r="AP71" i="27"/>
  <c r="AQ71" i="27"/>
  <c r="AR71" i="27"/>
  <c r="AS71" i="27"/>
  <c r="AT71" i="27"/>
  <c r="AU71" i="27"/>
  <c r="AV71" i="27"/>
  <c r="AW71" i="27"/>
  <c r="AX71" i="27"/>
  <c r="AO72" i="27"/>
  <c r="AP72" i="27"/>
  <c r="AQ72" i="27"/>
  <c r="AR72" i="27"/>
  <c r="AS72" i="27"/>
  <c r="AT72" i="27"/>
  <c r="AU72" i="27"/>
  <c r="AV72" i="27"/>
  <c r="AW72" i="27"/>
  <c r="AX72" i="27"/>
  <c r="AO73" i="27"/>
  <c r="AP73" i="27"/>
  <c r="AQ73" i="27"/>
  <c r="AR73" i="27"/>
  <c r="AS73" i="27"/>
  <c r="AT73" i="27"/>
  <c r="AU73" i="27"/>
  <c r="AV73" i="27"/>
  <c r="AW73" i="27"/>
  <c r="AX73" i="27"/>
  <c r="AO74" i="27"/>
  <c r="AP74" i="27"/>
  <c r="AQ74" i="27"/>
  <c r="AR74" i="27"/>
  <c r="AS74" i="27"/>
  <c r="AT74" i="27"/>
  <c r="AU74" i="27"/>
  <c r="AV74" i="27"/>
  <c r="AW74" i="27"/>
  <c r="AX74" i="27"/>
  <c r="AO75" i="27"/>
  <c r="AP75" i="27"/>
  <c r="AQ75" i="27"/>
  <c r="AR75" i="27"/>
  <c r="AS75" i="27"/>
  <c r="AT75" i="27"/>
  <c r="AU75" i="27"/>
  <c r="AV75" i="27"/>
  <c r="AW75" i="27"/>
  <c r="AX75" i="27"/>
  <c r="AO76" i="27"/>
  <c r="AP76" i="27"/>
  <c r="AQ76" i="27"/>
  <c r="AR76" i="27"/>
  <c r="AS76" i="27"/>
  <c r="AT76" i="27"/>
  <c r="AU76" i="27"/>
  <c r="AV76" i="27"/>
  <c r="AW76" i="27"/>
  <c r="AX76" i="27"/>
  <c r="AO77" i="27"/>
  <c r="AP77" i="27"/>
  <c r="BA59" i="27" s="1"/>
  <c r="AQ77" i="27"/>
  <c r="AR77" i="27"/>
  <c r="AS77" i="27"/>
  <c r="AT77" i="27"/>
  <c r="AU77" i="27"/>
  <c r="AV77" i="27"/>
  <c r="AW77" i="27"/>
  <c r="AX77" i="27"/>
  <c r="AO78" i="27"/>
  <c r="AP78" i="27"/>
  <c r="AQ78" i="27"/>
  <c r="AR78" i="27"/>
  <c r="AS78" i="27"/>
  <c r="AT78" i="27"/>
  <c r="AU78" i="27"/>
  <c r="AV78" i="27"/>
  <c r="AW78" i="27"/>
  <c r="AX78" i="27"/>
  <c r="AO79" i="27"/>
  <c r="AP79" i="27"/>
  <c r="AQ79" i="27"/>
  <c r="AR79" i="27"/>
  <c r="AS79" i="27"/>
  <c r="AT79" i="27"/>
  <c r="AU79" i="27"/>
  <c r="AV79" i="27"/>
  <c r="AW79" i="27"/>
  <c r="AX79" i="27"/>
  <c r="AO80" i="27"/>
  <c r="AP80" i="27"/>
  <c r="AQ80" i="27"/>
  <c r="AR80" i="27"/>
  <c r="AS80" i="27"/>
  <c r="AT80" i="27"/>
  <c r="AU80" i="27"/>
  <c r="AV80" i="27"/>
  <c r="AW80" i="27"/>
  <c r="AX80" i="27"/>
  <c r="AO81" i="27"/>
  <c r="AP81" i="27"/>
  <c r="AQ81" i="27"/>
  <c r="AR81" i="27"/>
  <c r="AS81" i="27"/>
  <c r="AT81" i="27"/>
  <c r="AU81" i="27"/>
  <c r="AV81" i="27"/>
  <c r="AW81" i="27"/>
  <c r="AX81" i="27"/>
  <c r="AO82" i="27"/>
  <c r="AP82" i="27"/>
  <c r="AQ82" i="27"/>
  <c r="AR82" i="27"/>
  <c r="AS82" i="27"/>
  <c r="AT82" i="27"/>
  <c r="AU82" i="27"/>
  <c r="AV82" i="27"/>
  <c r="AW82" i="27"/>
  <c r="AX82" i="27"/>
  <c r="AO83" i="27"/>
  <c r="AP83" i="27"/>
  <c r="AQ83" i="27"/>
  <c r="AR83" i="27"/>
  <c r="AS83" i="27"/>
  <c r="AT83" i="27"/>
  <c r="AU83" i="27"/>
  <c r="AV83" i="27"/>
  <c r="AW83" i="27"/>
  <c r="AX83" i="27"/>
  <c r="AO84" i="27"/>
  <c r="AP84" i="27"/>
  <c r="AQ84" i="27"/>
  <c r="AR84" i="27"/>
  <c r="AS84" i="27"/>
  <c r="AT84" i="27"/>
  <c r="AU84" i="27"/>
  <c r="AV84" i="27"/>
  <c r="AW84" i="27"/>
  <c r="AX84" i="27"/>
  <c r="AO85" i="27"/>
  <c r="AP85" i="27"/>
  <c r="AQ85" i="27"/>
  <c r="AR85" i="27"/>
  <c r="AS85" i="27"/>
  <c r="AT85" i="27"/>
  <c r="AU85" i="27"/>
  <c r="AV85" i="27"/>
  <c r="BA60" i="27" s="1"/>
  <c r="AW85" i="27"/>
  <c r="AX85" i="27"/>
  <c r="AO86" i="27"/>
  <c r="AP86" i="27"/>
  <c r="AQ86" i="27"/>
  <c r="AR86" i="27"/>
  <c r="AS86" i="27"/>
  <c r="AT86" i="27"/>
  <c r="AU86" i="27"/>
  <c r="AV86" i="27"/>
  <c r="AW86" i="27"/>
  <c r="AX86" i="27"/>
  <c r="AO87" i="27"/>
  <c r="AP87" i="27"/>
  <c r="AQ87" i="27"/>
  <c r="AR87" i="27"/>
  <c r="AS87" i="27"/>
  <c r="AT87" i="27"/>
  <c r="AU87" i="27"/>
  <c r="AV87" i="27"/>
  <c r="AW87" i="27"/>
  <c r="AX87" i="27"/>
  <c r="AO88" i="27"/>
  <c r="AP88" i="27"/>
  <c r="AQ88" i="27"/>
  <c r="AR88" i="27"/>
  <c r="AS88" i="27"/>
  <c r="AT88" i="27"/>
  <c r="AU88" i="27"/>
  <c r="AV88" i="27"/>
  <c r="AW88" i="27"/>
  <c r="AX88" i="27"/>
  <c r="AO89" i="27"/>
  <c r="AP89" i="27"/>
  <c r="AQ89" i="27"/>
  <c r="AR89" i="27"/>
  <c r="AS89" i="27"/>
  <c r="AT89" i="27"/>
  <c r="AU89" i="27"/>
  <c r="AV89" i="27"/>
  <c r="AW89" i="27"/>
  <c r="AX89" i="27"/>
  <c r="AO90" i="27"/>
  <c r="AP90" i="27"/>
  <c r="AQ90" i="27"/>
  <c r="AR90" i="27"/>
  <c r="AS90" i="27"/>
  <c r="AT90" i="27"/>
  <c r="AU90" i="27"/>
  <c r="AV90" i="27"/>
  <c r="AW90" i="27"/>
  <c r="AX90" i="27"/>
  <c r="AO91" i="27"/>
  <c r="AP91" i="27"/>
  <c r="AQ91" i="27"/>
  <c r="AR91" i="27"/>
  <c r="AS91" i="27"/>
  <c r="AT91" i="27"/>
  <c r="AU91" i="27"/>
  <c r="AV91" i="27"/>
  <c r="AW91" i="27"/>
  <c r="AX91" i="27"/>
  <c r="AO92" i="27"/>
  <c r="AP92" i="27"/>
  <c r="AQ92" i="27"/>
  <c r="AR92" i="27"/>
  <c r="AS92" i="27"/>
  <c r="AT92" i="27"/>
  <c r="AU92" i="27"/>
  <c r="AV92" i="27"/>
  <c r="AW92" i="27"/>
  <c r="AX92" i="27"/>
  <c r="AP57" i="27"/>
  <c r="AQ57" i="27"/>
  <c r="AR57" i="27"/>
  <c r="AS57" i="27"/>
  <c r="AT57" i="27"/>
  <c r="AU57" i="27"/>
  <c r="AV57" i="27"/>
  <c r="AW57" i="27"/>
  <c r="AX57" i="27"/>
  <c r="AO57" i="27"/>
  <c r="O58" i="27"/>
  <c r="AC58" i="27"/>
  <c r="AD58" i="27"/>
  <c r="AE58" i="27"/>
  <c r="AF58" i="27"/>
  <c r="AG58" i="27"/>
  <c r="AH58" i="27"/>
  <c r="AI58" i="27"/>
  <c r="AJ58" i="27"/>
  <c r="AK58" i="27"/>
  <c r="AL58" i="27"/>
  <c r="AC59" i="27"/>
  <c r="AD59" i="27"/>
  <c r="AE59" i="27"/>
  <c r="AF59" i="27"/>
  <c r="AG59" i="27"/>
  <c r="AH59" i="27"/>
  <c r="AI59" i="27"/>
  <c r="AJ59" i="27"/>
  <c r="AK59" i="27"/>
  <c r="AL59" i="27"/>
  <c r="AC60" i="27"/>
  <c r="AD60" i="27"/>
  <c r="AE60" i="27"/>
  <c r="AF60" i="27"/>
  <c r="AG60" i="27"/>
  <c r="AH60" i="27"/>
  <c r="AI60" i="27"/>
  <c r="AJ60" i="27"/>
  <c r="AK60" i="27"/>
  <c r="AL60" i="27"/>
  <c r="AC61" i="27"/>
  <c r="AD61" i="27"/>
  <c r="AE61" i="27"/>
  <c r="AF61" i="27"/>
  <c r="AG61" i="27"/>
  <c r="AH61" i="27"/>
  <c r="AI61" i="27"/>
  <c r="AJ61" i="27"/>
  <c r="AK61" i="27"/>
  <c r="AL61" i="27"/>
  <c r="AC62" i="27"/>
  <c r="AD62" i="27"/>
  <c r="AE62" i="27"/>
  <c r="AF62" i="27"/>
  <c r="AG62" i="27"/>
  <c r="AH62" i="27"/>
  <c r="AI62" i="27"/>
  <c r="AJ62" i="27"/>
  <c r="AK62" i="27"/>
  <c r="AL62" i="27"/>
  <c r="AC63" i="27"/>
  <c r="AD63" i="27"/>
  <c r="AE63" i="27"/>
  <c r="AF63" i="27"/>
  <c r="AG63" i="27"/>
  <c r="AH63" i="27"/>
  <c r="AI63" i="27"/>
  <c r="AJ63" i="27"/>
  <c r="AK63" i="27"/>
  <c r="AL63" i="27"/>
  <c r="AC64" i="27"/>
  <c r="AD64" i="27"/>
  <c r="AE64" i="27"/>
  <c r="AF64" i="27"/>
  <c r="AG64" i="27"/>
  <c r="AH64" i="27"/>
  <c r="AI64" i="27"/>
  <c r="AJ64" i="27"/>
  <c r="AK64" i="27"/>
  <c r="AL64" i="27"/>
  <c r="AC65" i="27"/>
  <c r="AD65" i="27"/>
  <c r="AE65" i="27"/>
  <c r="AF65" i="27"/>
  <c r="AG65" i="27"/>
  <c r="AH65" i="27"/>
  <c r="AI65" i="27"/>
  <c r="AJ65" i="27"/>
  <c r="AK65" i="27"/>
  <c r="AL65" i="27"/>
  <c r="AC66" i="27"/>
  <c r="AD66" i="27"/>
  <c r="AE66" i="27"/>
  <c r="AF66" i="27"/>
  <c r="AG66" i="27"/>
  <c r="AH66" i="27"/>
  <c r="AI66" i="27"/>
  <c r="AJ66" i="27"/>
  <c r="AK66" i="27"/>
  <c r="AL66" i="27"/>
  <c r="AC67" i="27"/>
  <c r="AD67" i="27"/>
  <c r="AE67" i="27"/>
  <c r="AF67" i="27"/>
  <c r="AG67" i="27"/>
  <c r="AH67" i="27"/>
  <c r="AI67" i="27"/>
  <c r="AJ67" i="27"/>
  <c r="AK67" i="27"/>
  <c r="AL67" i="27"/>
  <c r="AC68" i="27"/>
  <c r="AD68" i="27"/>
  <c r="AE68" i="27"/>
  <c r="AF68" i="27"/>
  <c r="AG68" i="27"/>
  <c r="AH68" i="27"/>
  <c r="AI68" i="27"/>
  <c r="AJ68" i="27"/>
  <c r="AK68" i="27"/>
  <c r="AL68" i="27"/>
  <c r="AC69" i="27"/>
  <c r="AD69" i="27"/>
  <c r="AE69" i="27"/>
  <c r="AF69" i="27"/>
  <c r="AG69" i="27"/>
  <c r="AH69" i="27"/>
  <c r="AI69" i="27"/>
  <c r="AJ69" i="27"/>
  <c r="AK69" i="27"/>
  <c r="AL69" i="27"/>
  <c r="AC70" i="27"/>
  <c r="AD70" i="27"/>
  <c r="AE70" i="27"/>
  <c r="AF70" i="27"/>
  <c r="AG70" i="27"/>
  <c r="AH70" i="27"/>
  <c r="AI70" i="27"/>
  <c r="AJ70" i="27"/>
  <c r="AK70" i="27"/>
  <c r="AL70" i="27"/>
  <c r="AC71" i="27"/>
  <c r="AD71" i="27"/>
  <c r="AE71" i="27"/>
  <c r="AF71" i="27"/>
  <c r="AG71" i="27"/>
  <c r="AH71" i="27"/>
  <c r="AI71" i="27"/>
  <c r="AJ71" i="27"/>
  <c r="AK71" i="27"/>
  <c r="AL71" i="27"/>
  <c r="AC72" i="27"/>
  <c r="AD72" i="27"/>
  <c r="AE72" i="27"/>
  <c r="AF72" i="27"/>
  <c r="AG72" i="27"/>
  <c r="AH72" i="27"/>
  <c r="AI72" i="27"/>
  <c r="AJ72" i="27"/>
  <c r="AK72" i="27"/>
  <c r="AL72" i="27"/>
  <c r="AC73" i="27"/>
  <c r="AD73" i="27"/>
  <c r="AE73" i="27"/>
  <c r="AF73" i="27"/>
  <c r="AG73" i="27"/>
  <c r="AH73" i="27"/>
  <c r="AI73" i="27"/>
  <c r="AJ73" i="27"/>
  <c r="AK73" i="27"/>
  <c r="AL73" i="27"/>
  <c r="AC74" i="27"/>
  <c r="AD74" i="27"/>
  <c r="AE74" i="27"/>
  <c r="AF74" i="27"/>
  <c r="AG74" i="27"/>
  <c r="AH74" i="27"/>
  <c r="AI74" i="27"/>
  <c r="AJ74" i="27"/>
  <c r="AK74" i="27"/>
  <c r="AL74" i="27"/>
  <c r="AC75" i="27"/>
  <c r="AD75" i="27"/>
  <c r="AE75" i="27"/>
  <c r="AF75" i="27"/>
  <c r="AG75" i="27"/>
  <c r="AH75" i="27"/>
  <c r="AI75" i="27"/>
  <c r="AJ75" i="27"/>
  <c r="AK75" i="27"/>
  <c r="AL75" i="27"/>
  <c r="AC76" i="27"/>
  <c r="AD76" i="27"/>
  <c r="AE76" i="27"/>
  <c r="AF76" i="27"/>
  <c r="AG76" i="27"/>
  <c r="AH76" i="27"/>
  <c r="AI76" i="27"/>
  <c r="AJ76" i="27"/>
  <c r="AK76" i="27"/>
  <c r="AL76" i="27"/>
  <c r="AC77" i="27"/>
  <c r="AD77" i="27"/>
  <c r="AE77" i="27"/>
  <c r="AF77" i="27"/>
  <c r="AG77" i="27"/>
  <c r="AH77" i="27"/>
  <c r="AI77" i="27"/>
  <c r="AJ77" i="27"/>
  <c r="AK77" i="27"/>
  <c r="AL77" i="27"/>
  <c r="AC78" i="27"/>
  <c r="AD78" i="27"/>
  <c r="AE78" i="27"/>
  <c r="AF78" i="27"/>
  <c r="AG78" i="27"/>
  <c r="AH78" i="27"/>
  <c r="AI78" i="27"/>
  <c r="AJ78" i="27"/>
  <c r="AK78" i="27"/>
  <c r="AL78" i="27"/>
  <c r="AC79" i="27"/>
  <c r="AD79" i="27"/>
  <c r="AE79" i="27"/>
  <c r="AF79" i="27"/>
  <c r="AG79" i="27"/>
  <c r="AH79" i="27"/>
  <c r="AI79" i="27"/>
  <c r="AJ79" i="27"/>
  <c r="AK79" i="27"/>
  <c r="AL79" i="27"/>
  <c r="AC80" i="27"/>
  <c r="AD80" i="27"/>
  <c r="AE80" i="27"/>
  <c r="AF80" i="27"/>
  <c r="AG80" i="27"/>
  <c r="AH80" i="27"/>
  <c r="AI80" i="27"/>
  <c r="AJ80" i="27"/>
  <c r="AK80" i="27"/>
  <c r="AL80" i="27"/>
  <c r="AC81" i="27"/>
  <c r="AD81" i="27"/>
  <c r="AE81" i="27"/>
  <c r="AF81" i="27"/>
  <c r="AG81" i="27"/>
  <c r="AH81" i="27"/>
  <c r="AI81" i="27"/>
  <c r="AJ81" i="27"/>
  <c r="AK81" i="27"/>
  <c r="AL81" i="27"/>
  <c r="AC82" i="27"/>
  <c r="AD82" i="27"/>
  <c r="AE82" i="27"/>
  <c r="AF82" i="27"/>
  <c r="AG82" i="27"/>
  <c r="AH82" i="27"/>
  <c r="AI82" i="27"/>
  <c r="AJ82" i="27"/>
  <c r="AK82" i="27"/>
  <c r="AL82" i="27"/>
  <c r="AC83" i="27"/>
  <c r="AD83" i="27"/>
  <c r="AE83" i="27"/>
  <c r="AF83" i="27"/>
  <c r="AG83" i="27"/>
  <c r="AH83" i="27"/>
  <c r="AI83" i="27"/>
  <c r="AJ83" i="27"/>
  <c r="AK83" i="27"/>
  <c r="AL83" i="27"/>
  <c r="AC84" i="27"/>
  <c r="AD84" i="27"/>
  <c r="AE84" i="27"/>
  <c r="AF84" i="27"/>
  <c r="AG84" i="27"/>
  <c r="AH84" i="27"/>
  <c r="AI84" i="27"/>
  <c r="AJ84" i="27"/>
  <c r="AK84" i="27"/>
  <c r="AL84" i="27"/>
  <c r="AC85" i="27"/>
  <c r="AD85" i="27"/>
  <c r="AE85" i="27"/>
  <c r="AF85" i="27"/>
  <c r="AG85" i="27"/>
  <c r="AH85" i="27"/>
  <c r="AI85" i="27"/>
  <c r="AJ85" i="27"/>
  <c r="AK85" i="27"/>
  <c r="AL85" i="27"/>
  <c r="AC86" i="27"/>
  <c r="AD86" i="27"/>
  <c r="AE86" i="27"/>
  <c r="AF86" i="27"/>
  <c r="AG86" i="27"/>
  <c r="AH86" i="27"/>
  <c r="AI86" i="27"/>
  <c r="AJ86" i="27"/>
  <c r="AK86" i="27"/>
  <c r="AL86" i="27"/>
  <c r="AC87" i="27"/>
  <c r="AD87" i="27"/>
  <c r="AE87" i="27"/>
  <c r="AF87" i="27"/>
  <c r="AG87" i="27"/>
  <c r="AH87" i="27"/>
  <c r="AI87" i="27"/>
  <c r="AJ87" i="27"/>
  <c r="AK87" i="27"/>
  <c r="AL87" i="27"/>
  <c r="AC88" i="27"/>
  <c r="AD88" i="27"/>
  <c r="AE88" i="27"/>
  <c r="AF88" i="27"/>
  <c r="AG88" i="27"/>
  <c r="AH88" i="27"/>
  <c r="AI88" i="27"/>
  <c r="AJ88" i="27"/>
  <c r="AK88" i="27"/>
  <c r="AL88" i="27"/>
  <c r="AC89" i="27"/>
  <c r="AD89" i="27"/>
  <c r="AE89" i="27"/>
  <c r="AF89" i="27"/>
  <c r="AG89" i="27"/>
  <c r="AH89" i="27"/>
  <c r="AI89" i="27"/>
  <c r="AJ89" i="27"/>
  <c r="AK89" i="27"/>
  <c r="AL89" i="27"/>
  <c r="AC90" i="27"/>
  <c r="AD90" i="27"/>
  <c r="AE90" i="27"/>
  <c r="AF90" i="27"/>
  <c r="AG90" i="27"/>
  <c r="AH90" i="27"/>
  <c r="AI90" i="27"/>
  <c r="AJ90" i="27"/>
  <c r="AK90" i="27"/>
  <c r="AL90" i="27"/>
  <c r="AC91" i="27"/>
  <c r="AD91" i="27"/>
  <c r="AE91" i="27"/>
  <c r="AF91" i="27"/>
  <c r="AG91" i="27"/>
  <c r="AH91" i="27"/>
  <c r="AI91" i="27"/>
  <c r="AJ91" i="27"/>
  <c r="AK91" i="27"/>
  <c r="AL91" i="27"/>
  <c r="AC92" i="27"/>
  <c r="AD92" i="27"/>
  <c r="AE92" i="27"/>
  <c r="AF92" i="27"/>
  <c r="AG92" i="27"/>
  <c r="AH92" i="27"/>
  <c r="AI92" i="27"/>
  <c r="AJ92" i="27"/>
  <c r="AK92" i="27"/>
  <c r="AL92" i="27"/>
  <c r="AD57" i="27"/>
  <c r="AE57" i="27"/>
  <c r="AF57" i="27"/>
  <c r="AG57" i="27"/>
  <c r="AH57" i="27"/>
  <c r="AI57" i="27"/>
  <c r="AJ57" i="27"/>
  <c r="AK57" i="27"/>
  <c r="AL57" i="27"/>
  <c r="C57" i="27"/>
  <c r="AC57" i="27"/>
  <c r="BA61" i="26"/>
  <c r="BA60" i="26"/>
  <c r="BA59" i="26"/>
  <c r="BA58" i="26"/>
  <c r="BA57" i="26"/>
  <c r="AO58" i="26"/>
  <c r="AP58" i="26"/>
  <c r="AQ58" i="26"/>
  <c r="AR58" i="26"/>
  <c r="AS58" i="26"/>
  <c r="AT58" i="26"/>
  <c r="AU58" i="26"/>
  <c r="AV58" i="26"/>
  <c r="AW58" i="26"/>
  <c r="AX58" i="26"/>
  <c r="AO59" i="26"/>
  <c r="AP59" i="26"/>
  <c r="AQ59" i="26"/>
  <c r="AR59" i="26"/>
  <c r="AS59" i="26"/>
  <c r="AT59" i="26"/>
  <c r="AU59" i="26"/>
  <c r="AV59" i="26"/>
  <c r="AW59" i="26"/>
  <c r="AX59" i="26"/>
  <c r="AO60" i="26"/>
  <c r="AP60" i="26"/>
  <c r="AQ60" i="26"/>
  <c r="AR60" i="26"/>
  <c r="AS60" i="26"/>
  <c r="AT60" i="26"/>
  <c r="AU60" i="26"/>
  <c r="AV60" i="26"/>
  <c r="AW60" i="26"/>
  <c r="AX60" i="26"/>
  <c r="AO61" i="26"/>
  <c r="AP61" i="26"/>
  <c r="AQ61" i="26"/>
  <c r="AR61" i="26"/>
  <c r="AS61" i="26"/>
  <c r="AT61" i="26"/>
  <c r="AU61" i="26"/>
  <c r="AV61" i="26"/>
  <c r="AW61" i="26"/>
  <c r="AX61" i="26"/>
  <c r="AO62" i="26"/>
  <c r="AP62" i="26"/>
  <c r="AQ62" i="26"/>
  <c r="AR62" i="26"/>
  <c r="AS62" i="26"/>
  <c r="AT62" i="26"/>
  <c r="AU62" i="26"/>
  <c r="AV62" i="26"/>
  <c r="AW62" i="26"/>
  <c r="AX62" i="26"/>
  <c r="AO63" i="26"/>
  <c r="AP63" i="26"/>
  <c r="AQ63" i="26"/>
  <c r="AR63" i="26"/>
  <c r="AS63" i="26"/>
  <c r="AT63" i="26"/>
  <c r="AU63" i="26"/>
  <c r="AV63" i="26"/>
  <c r="AW63" i="26"/>
  <c r="AX63" i="26"/>
  <c r="AO64" i="26"/>
  <c r="AP64" i="26"/>
  <c r="AQ64" i="26"/>
  <c r="AR64" i="26"/>
  <c r="AS64" i="26"/>
  <c r="AT64" i="26"/>
  <c r="AU64" i="26"/>
  <c r="AV64" i="26"/>
  <c r="AW64" i="26"/>
  <c r="AX64" i="26"/>
  <c r="AO65" i="26"/>
  <c r="AP65" i="26"/>
  <c r="AQ65" i="26"/>
  <c r="AR65" i="26"/>
  <c r="AS65" i="26"/>
  <c r="AT65" i="26"/>
  <c r="AU65" i="26"/>
  <c r="AV65" i="26"/>
  <c r="AW65" i="26"/>
  <c r="AX65" i="26"/>
  <c r="AO66" i="26"/>
  <c r="AP66" i="26"/>
  <c r="AQ66" i="26"/>
  <c r="AR66" i="26"/>
  <c r="AS66" i="26"/>
  <c r="AT66" i="26"/>
  <c r="AU66" i="26"/>
  <c r="AV66" i="26"/>
  <c r="AW66" i="26"/>
  <c r="AX66" i="26"/>
  <c r="AO67" i="26"/>
  <c r="AP67" i="26"/>
  <c r="AQ67" i="26"/>
  <c r="AR67" i="26"/>
  <c r="AS67" i="26"/>
  <c r="AT67" i="26"/>
  <c r="AU67" i="26"/>
  <c r="AV67" i="26"/>
  <c r="AW67" i="26"/>
  <c r="AX67" i="26"/>
  <c r="AO68" i="26"/>
  <c r="AP68" i="26"/>
  <c r="AQ68" i="26"/>
  <c r="AR68" i="26"/>
  <c r="AS68" i="26"/>
  <c r="AT68" i="26"/>
  <c r="AU68" i="26"/>
  <c r="AV68" i="26"/>
  <c r="AW68" i="26"/>
  <c r="AX68" i="26"/>
  <c r="AO69" i="26"/>
  <c r="AP69" i="26"/>
  <c r="AQ69" i="26"/>
  <c r="AR69" i="26"/>
  <c r="AS69" i="26"/>
  <c r="AT69" i="26"/>
  <c r="AU69" i="26"/>
  <c r="AV69" i="26"/>
  <c r="AW69" i="26"/>
  <c r="AX69" i="26"/>
  <c r="AO70" i="26"/>
  <c r="AP70" i="26"/>
  <c r="AQ70" i="26"/>
  <c r="AR70" i="26"/>
  <c r="AS70" i="26"/>
  <c r="AT70" i="26"/>
  <c r="AU70" i="26"/>
  <c r="AV70" i="26"/>
  <c r="AW70" i="26"/>
  <c r="AX70" i="26"/>
  <c r="AO71" i="26"/>
  <c r="AP71" i="26"/>
  <c r="AQ71" i="26"/>
  <c r="AR71" i="26"/>
  <c r="AS71" i="26"/>
  <c r="AT71" i="26"/>
  <c r="AU71" i="26"/>
  <c r="AV71" i="26"/>
  <c r="AW71" i="26"/>
  <c r="AX71" i="26"/>
  <c r="AO72" i="26"/>
  <c r="AP72" i="26"/>
  <c r="AQ72" i="26"/>
  <c r="AR72" i="26"/>
  <c r="AS72" i="26"/>
  <c r="AT72" i="26"/>
  <c r="AU72" i="26"/>
  <c r="AV72" i="26"/>
  <c r="AW72" i="26"/>
  <c r="AX72" i="26"/>
  <c r="AO73" i="26"/>
  <c r="AP73" i="26"/>
  <c r="AQ73" i="26"/>
  <c r="AR73" i="26"/>
  <c r="AS73" i="26"/>
  <c r="AT73" i="26"/>
  <c r="AU73" i="26"/>
  <c r="AV73" i="26"/>
  <c r="AW73" i="26"/>
  <c r="AX73" i="26"/>
  <c r="AO74" i="26"/>
  <c r="AP74" i="26"/>
  <c r="AQ74" i="26"/>
  <c r="AR74" i="26"/>
  <c r="AS74" i="26"/>
  <c r="AT74" i="26"/>
  <c r="AU74" i="26"/>
  <c r="AV74" i="26"/>
  <c r="AW74" i="26"/>
  <c r="AX74" i="26"/>
  <c r="AO75" i="26"/>
  <c r="AP75" i="26"/>
  <c r="AQ75" i="26"/>
  <c r="AR75" i="26"/>
  <c r="AS75" i="26"/>
  <c r="AT75" i="26"/>
  <c r="AU75" i="26"/>
  <c r="AV75" i="26"/>
  <c r="AW75" i="26"/>
  <c r="AX75" i="26"/>
  <c r="AO76" i="26"/>
  <c r="AP76" i="26"/>
  <c r="AQ76" i="26"/>
  <c r="AR76" i="26"/>
  <c r="AS76" i="26"/>
  <c r="AT76" i="26"/>
  <c r="AU76" i="26"/>
  <c r="AV76" i="26"/>
  <c r="AW76" i="26"/>
  <c r="AX76" i="26"/>
  <c r="AO77" i="26"/>
  <c r="AP77" i="26"/>
  <c r="AQ77" i="26"/>
  <c r="AR77" i="26"/>
  <c r="AS77" i="26"/>
  <c r="AT77" i="26"/>
  <c r="AU77" i="26"/>
  <c r="AV77" i="26"/>
  <c r="AW77" i="26"/>
  <c r="AX77" i="26"/>
  <c r="AO78" i="26"/>
  <c r="AP78" i="26"/>
  <c r="AQ78" i="26"/>
  <c r="AR78" i="26"/>
  <c r="AS78" i="26"/>
  <c r="AT78" i="26"/>
  <c r="AU78" i="26"/>
  <c r="AV78" i="26"/>
  <c r="AW78" i="26"/>
  <c r="AX78" i="26"/>
  <c r="AO79" i="26"/>
  <c r="AP79" i="26"/>
  <c r="AQ79" i="26"/>
  <c r="AR79" i="26"/>
  <c r="AS79" i="26"/>
  <c r="AT79" i="26"/>
  <c r="AU79" i="26"/>
  <c r="AV79" i="26"/>
  <c r="AW79" i="26"/>
  <c r="AX79" i="26"/>
  <c r="AO80" i="26"/>
  <c r="AP80" i="26"/>
  <c r="AQ80" i="26"/>
  <c r="AR80" i="26"/>
  <c r="AS80" i="26"/>
  <c r="AT80" i="26"/>
  <c r="AU80" i="26"/>
  <c r="AV80" i="26"/>
  <c r="AW80" i="26"/>
  <c r="AX80" i="26"/>
  <c r="AO81" i="26"/>
  <c r="AP81" i="26"/>
  <c r="AQ81" i="26"/>
  <c r="AR81" i="26"/>
  <c r="AS81" i="26"/>
  <c r="AT81" i="26"/>
  <c r="AU81" i="26"/>
  <c r="AV81" i="26"/>
  <c r="AW81" i="26"/>
  <c r="AX81" i="26"/>
  <c r="AO82" i="26"/>
  <c r="AP82" i="26"/>
  <c r="AQ82" i="26"/>
  <c r="AR82" i="26"/>
  <c r="AS82" i="26"/>
  <c r="AT82" i="26"/>
  <c r="AU82" i="26"/>
  <c r="AV82" i="26"/>
  <c r="AW82" i="26"/>
  <c r="AX82" i="26"/>
  <c r="AO83" i="26"/>
  <c r="AP83" i="26"/>
  <c r="AQ83" i="26"/>
  <c r="AR83" i="26"/>
  <c r="AS83" i="26"/>
  <c r="AT83" i="26"/>
  <c r="AU83" i="26"/>
  <c r="AV83" i="26"/>
  <c r="AW83" i="26"/>
  <c r="AX83" i="26"/>
  <c r="AO84" i="26"/>
  <c r="AP84" i="26"/>
  <c r="AQ84" i="26"/>
  <c r="AR84" i="26"/>
  <c r="AS84" i="26"/>
  <c r="AT84" i="26"/>
  <c r="AU84" i="26"/>
  <c r="AV84" i="26"/>
  <c r="AW84" i="26"/>
  <c r="AX84" i="26"/>
  <c r="AO85" i="26"/>
  <c r="AP85" i="26"/>
  <c r="AQ85" i="26"/>
  <c r="AR85" i="26"/>
  <c r="AS85" i="26"/>
  <c r="AT85" i="26"/>
  <c r="AU85" i="26"/>
  <c r="AV85" i="26"/>
  <c r="AW85" i="26"/>
  <c r="AX85" i="26"/>
  <c r="AO86" i="26"/>
  <c r="AP86" i="26"/>
  <c r="AQ86" i="26"/>
  <c r="AR86" i="26"/>
  <c r="AS86" i="26"/>
  <c r="AT86" i="26"/>
  <c r="AU86" i="26"/>
  <c r="AV86" i="26"/>
  <c r="AW86" i="26"/>
  <c r="AX86" i="26"/>
  <c r="AO87" i="26"/>
  <c r="AP87" i="26"/>
  <c r="AQ87" i="26"/>
  <c r="AR87" i="26"/>
  <c r="AS87" i="26"/>
  <c r="AT87" i="26"/>
  <c r="AU87" i="26"/>
  <c r="AV87" i="26"/>
  <c r="AW87" i="26"/>
  <c r="AX87" i="26"/>
  <c r="AO88" i="26"/>
  <c r="AP88" i="26"/>
  <c r="AQ88" i="26"/>
  <c r="AR88" i="26"/>
  <c r="AS88" i="26"/>
  <c r="AT88" i="26"/>
  <c r="AU88" i="26"/>
  <c r="AV88" i="26"/>
  <c r="AW88" i="26"/>
  <c r="AX88" i="26"/>
  <c r="AO89" i="26"/>
  <c r="AP89" i="26"/>
  <c r="AQ89" i="26"/>
  <c r="AR89" i="26"/>
  <c r="AS89" i="26"/>
  <c r="AT89" i="26"/>
  <c r="AU89" i="26"/>
  <c r="AV89" i="26"/>
  <c r="AW89" i="26"/>
  <c r="AX89" i="26"/>
  <c r="AO90" i="26"/>
  <c r="AP90" i="26"/>
  <c r="AQ90" i="26"/>
  <c r="AR90" i="26"/>
  <c r="AS90" i="26"/>
  <c r="AT90" i="26"/>
  <c r="AU90" i="26"/>
  <c r="AV90" i="26"/>
  <c r="AW90" i="26"/>
  <c r="AX90" i="26"/>
  <c r="AO91" i="26"/>
  <c r="AP91" i="26"/>
  <c r="AQ91" i="26"/>
  <c r="AR91" i="26"/>
  <c r="AS91" i="26"/>
  <c r="AT91" i="26"/>
  <c r="AU91" i="26"/>
  <c r="AV91" i="26"/>
  <c r="AW91" i="26"/>
  <c r="AX91" i="26"/>
  <c r="AO92" i="26"/>
  <c r="AP92" i="26"/>
  <c r="AQ92" i="26"/>
  <c r="AR92" i="26"/>
  <c r="AS92" i="26"/>
  <c r="AT92" i="26"/>
  <c r="AU92" i="26"/>
  <c r="AV92" i="26"/>
  <c r="AW92" i="26"/>
  <c r="AX92" i="26"/>
  <c r="AX57" i="26"/>
  <c r="AP57" i="26"/>
  <c r="AQ57" i="26"/>
  <c r="AR57" i="26"/>
  <c r="AS57" i="26"/>
  <c r="AT57" i="26"/>
  <c r="AU57" i="26"/>
  <c r="AV57" i="26"/>
  <c r="AW57" i="26"/>
  <c r="AO57" i="26"/>
  <c r="O57" i="26"/>
  <c r="AC58" i="26"/>
  <c r="AD58" i="26"/>
  <c r="AE58" i="26"/>
  <c r="AF58" i="26"/>
  <c r="AG58" i="26"/>
  <c r="AH58" i="26"/>
  <c r="AI58" i="26"/>
  <c r="AJ58" i="26"/>
  <c r="AK58" i="26"/>
  <c r="AL58" i="26"/>
  <c r="AC59" i="26"/>
  <c r="AD59" i="26"/>
  <c r="AE59" i="26"/>
  <c r="AF59" i="26"/>
  <c r="AG59" i="26"/>
  <c r="AH59" i="26"/>
  <c r="AI59" i="26"/>
  <c r="AJ59" i="26"/>
  <c r="AK59" i="26"/>
  <c r="AL59" i="26"/>
  <c r="AC60" i="26"/>
  <c r="AD60" i="26"/>
  <c r="AE60" i="26"/>
  <c r="AF60" i="26"/>
  <c r="AG60" i="26"/>
  <c r="AH60" i="26"/>
  <c r="AI60" i="26"/>
  <c r="AJ60" i="26"/>
  <c r="AK60" i="26"/>
  <c r="AL60" i="26"/>
  <c r="AC61" i="26"/>
  <c r="AD61" i="26"/>
  <c r="AE61" i="26"/>
  <c r="AF61" i="26"/>
  <c r="AG61" i="26"/>
  <c r="AH61" i="26"/>
  <c r="AI61" i="26"/>
  <c r="AJ61" i="26"/>
  <c r="AK61" i="26"/>
  <c r="AL61" i="26"/>
  <c r="AC62" i="26"/>
  <c r="AD62" i="26"/>
  <c r="AE62" i="26"/>
  <c r="AF62" i="26"/>
  <c r="AG62" i="26"/>
  <c r="AH62" i="26"/>
  <c r="AI62" i="26"/>
  <c r="AJ62" i="26"/>
  <c r="AK62" i="26"/>
  <c r="AL62" i="26"/>
  <c r="AC63" i="26"/>
  <c r="AD63" i="26"/>
  <c r="AE63" i="26"/>
  <c r="AF63" i="26"/>
  <c r="AG63" i="26"/>
  <c r="AH63" i="26"/>
  <c r="AI63" i="26"/>
  <c r="AJ63" i="26"/>
  <c r="AK63" i="26"/>
  <c r="AL63" i="26"/>
  <c r="AC64" i="26"/>
  <c r="AD64" i="26"/>
  <c r="AE64" i="26"/>
  <c r="AF64" i="26"/>
  <c r="AG64" i="26"/>
  <c r="AH64" i="26"/>
  <c r="AI64" i="26"/>
  <c r="AJ64" i="26"/>
  <c r="AK64" i="26"/>
  <c r="AL64" i="26"/>
  <c r="AC65" i="26"/>
  <c r="AD65" i="26"/>
  <c r="AE65" i="26"/>
  <c r="AF65" i="26"/>
  <c r="AG65" i="26"/>
  <c r="AH65" i="26"/>
  <c r="AI65" i="26"/>
  <c r="AJ65" i="26"/>
  <c r="AK65" i="26"/>
  <c r="AL65" i="26"/>
  <c r="AC66" i="26"/>
  <c r="AD66" i="26"/>
  <c r="AE66" i="26"/>
  <c r="AF66" i="26"/>
  <c r="AG66" i="26"/>
  <c r="AH66" i="26"/>
  <c r="AI66" i="26"/>
  <c r="AJ66" i="26"/>
  <c r="AK66" i="26"/>
  <c r="AL66" i="26"/>
  <c r="AC67" i="26"/>
  <c r="AD67" i="26"/>
  <c r="AE67" i="26"/>
  <c r="AF67" i="26"/>
  <c r="AG67" i="26"/>
  <c r="AH67" i="26"/>
  <c r="AI67" i="26"/>
  <c r="AJ67" i="26"/>
  <c r="AK67" i="26"/>
  <c r="AL67" i="26"/>
  <c r="AC68" i="26"/>
  <c r="AD68" i="26"/>
  <c r="AE68" i="26"/>
  <c r="AF68" i="26"/>
  <c r="AG68" i="26"/>
  <c r="AH68" i="26"/>
  <c r="AI68" i="26"/>
  <c r="AJ68" i="26"/>
  <c r="AK68" i="26"/>
  <c r="AL68" i="26"/>
  <c r="AC69" i="26"/>
  <c r="AD69" i="26"/>
  <c r="AE69" i="26"/>
  <c r="AF69" i="26"/>
  <c r="AG69" i="26"/>
  <c r="AH69" i="26"/>
  <c r="AI69" i="26"/>
  <c r="AJ69" i="26"/>
  <c r="AK69" i="26"/>
  <c r="AL69" i="26"/>
  <c r="AC70" i="26"/>
  <c r="AD70" i="26"/>
  <c r="AE70" i="26"/>
  <c r="AF70" i="26"/>
  <c r="AG70" i="26"/>
  <c r="AH70" i="26"/>
  <c r="AI70" i="26"/>
  <c r="AJ70" i="26"/>
  <c r="AK70" i="26"/>
  <c r="AL70" i="26"/>
  <c r="AC71" i="26"/>
  <c r="AD71" i="26"/>
  <c r="AE71" i="26"/>
  <c r="AF71" i="26"/>
  <c r="AG71" i="26"/>
  <c r="AH71" i="26"/>
  <c r="AI71" i="26"/>
  <c r="AJ71" i="26"/>
  <c r="AK71" i="26"/>
  <c r="AL71" i="26"/>
  <c r="AC72" i="26"/>
  <c r="AD72" i="26"/>
  <c r="AE72" i="26"/>
  <c r="AF72" i="26"/>
  <c r="AG72" i="26"/>
  <c r="AH72" i="26"/>
  <c r="AI72" i="26"/>
  <c r="AJ72" i="26"/>
  <c r="AK72" i="26"/>
  <c r="AL72" i="26"/>
  <c r="AC73" i="26"/>
  <c r="AD73" i="26"/>
  <c r="AE73" i="26"/>
  <c r="AF73" i="26"/>
  <c r="AG73" i="26"/>
  <c r="AH73" i="26"/>
  <c r="AI73" i="26"/>
  <c r="AJ73" i="26"/>
  <c r="AK73" i="26"/>
  <c r="AL73" i="26"/>
  <c r="AC74" i="26"/>
  <c r="AD74" i="26"/>
  <c r="AE74" i="26"/>
  <c r="AF74" i="26"/>
  <c r="AG74" i="26"/>
  <c r="AH74" i="26"/>
  <c r="AI74" i="26"/>
  <c r="AJ74" i="26"/>
  <c r="AK74" i="26"/>
  <c r="AL74" i="26"/>
  <c r="AC75" i="26"/>
  <c r="AD75" i="26"/>
  <c r="AE75" i="26"/>
  <c r="AF75" i="26"/>
  <c r="AG75" i="26"/>
  <c r="AH75" i="26"/>
  <c r="AI75" i="26"/>
  <c r="AJ75" i="26"/>
  <c r="AK75" i="26"/>
  <c r="AL75" i="26"/>
  <c r="AC76" i="26"/>
  <c r="AD76" i="26"/>
  <c r="AE76" i="26"/>
  <c r="AF76" i="26"/>
  <c r="AG76" i="26"/>
  <c r="AH76" i="26"/>
  <c r="AI76" i="26"/>
  <c r="AJ76" i="26"/>
  <c r="AK76" i="26"/>
  <c r="AL76" i="26"/>
  <c r="AC77" i="26"/>
  <c r="AD77" i="26"/>
  <c r="AE77" i="26"/>
  <c r="AF77" i="26"/>
  <c r="AG77" i="26"/>
  <c r="AH77" i="26"/>
  <c r="AI77" i="26"/>
  <c r="AJ77" i="26"/>
  <c r="AK77" i="26"/>
  <c r="AL77" i="26"/>
  <c r="AC78" i="26"/>
  <c r="AD78" i="26"/>
  <c r="AE78" i="26"/>
  <c r="AF78" i="26"/>
  <c r="AG78" i="26"/>
  <c r="AH78" i="26"/>
  <c r="AI78" i="26"/>
  <c r="AJ78" i="26"/>
  <c r="AK78" i="26"/>
  <c r="AL78" i="26"/>
  <c r="AC79" i="26"/>
  <c r="AD79" i="26"/>
  <c r="AE79" i="26"/>
  <c r="AF79" i="26"/>
  <c r="AG79" i="26"/>
  <c r="AH79" i="26"/>
  <c r="AI79" i="26"/>
  <c r="AJ79" i="26"/>
  <c r="AK79" i="26"/>
  <c r="AL79" i="26"/>
  <c r="AC80" i="26"/>
  <c r="AD80" i="26"/>
  <c r="AE80" i="26"/>
  <c r="AF80" i="26"/>
  <c r="AG80" i="26"/>
  <c r="AH80" i="26"/>
  <c r="AI80" i="26"/>
  <c r="AJ80" i="26"/>
  <c r="AK80" i="26"/>
  <c r="AL80" i="26"/>
  <c r="AC81" i="26"/>
  <c r="AD81" i="26"/>
  <c r="AE81" i="26"/>
  <c r="AF81" i="26"/>
  <c r="AG81" i="26"/>
  <c r="AH81" i="26"/>
  <c r="AI81" i="26"/>
  <c r="AJ81" i="26"/>
  <c r="AK81" i="26"/>
  <c r="AL81" i="26"/>
  <c r="AC82" i="26"/>
  <c r="AD82" i="26"/>
  <c r="AE82" i="26"/>
  <c r="AF82" i="26"/>
  <c r="AG82" i="26"/>
  <c r="AH82" i="26"/>
  <c r="AI82" i="26"/>
  <c r="AJ82" i="26"/>
  <c r="AK82" i="26"/>
  <c r="AL82" i="26"/>
  <c r="AC83" i="26"/>
  <c r="AD83" i="26"/>
  <c r="AE83" i="26"/>
  <c r="AF83" i="26"/>
  <c r="AG83" i="26"/>
  <c r="AH83" i="26"/>
  <c r="AI83" i="26"/>
  <c r="AJ83" i="26"/>
  <c r="AK83" i="26"/>
  <c r="AL83" i="26"/>
  <c r="AC84" i="26"/>
  <c r="AD84" i="26"/>
  <c r="AE84" i="26"/>
  <c r="AF84" i="26"/>
  <c r="AG84" i="26"/>
  <c r="AH84" i="26"/>
  <c r="AI84" i="26"/>
  <c r="AJ84" i="26"/>
  <c r="AK84" i="26"/>
  <c r="AL84" i="26"/>
  <c r="AC85" i="26"/>
  <c r="AD85" i="26"/>
  <c r="AE85" i="26"/>
  <c r="AF85" i="26"/>
  <c r="AG85" i="26"/>
  <c r="AH85" i="26"/>
  <c r="AI85" i="26"/>
  <c r="AJ85" i="26"/>
  <c r="AK85" i="26"/>
  <c r="AL85" i="26"/>
  <c r="AC86" i="26"/>
  <c r="AD86" i="26"/>
  <c r="AE86" i="26"/>
  <c r="AF86" i="26"/>
  <c r="AG86" i="26"/>
  <c r="AH86" i="26"/>
  <c r="AI86" i="26"/>
  <c r="AJ86" i="26"/>
  <c r="AK86" i="26"/>
  <c r="AL86" i="26"/>
  <c r="AC87" i="26"/>
  <c r="AD87" i="26"/>
  <c r="AE87" i="26"/>
  <c r="AF87" i="26"/>
  <c r="AG87" i="26"/>
  <c r="AH87" i="26"/>
  <c r="AI87" i="26"/>
  <c r="AJ87" i="26"/>
  <c r="AK87" i="26"/>
  <c r="AL87" i="26"/>
  <c r="AC88" i="26"/>
  <c r="AD88" i="26"/>
  <c r="AE88" i="26"/>
  <c r="AF88" i="26"/>
  <c r="AG88" i="26"/>
  <c r="AH88" i="26"/>
  <c r="AI88" i="26"/>
  <c r="AJ88" i="26"/>
  <c r="AK88" i="26"/>
  <c r="AL88" i="26"/>
  <c r="AC89" i="26"/>
  <c r="AD89" i="26"/>
  <c r="AE89" i="26"/>
  <c r="AF89" i="26"/>
  <c r="AG89" i="26"/>
  <c r="AH89" i="26"/>
  <c r="AI89" i="26"/>
  <c r="AJ89" i="26"/>
  <c r="AK89" i="26"/>
  <c r="AL89" i="26"/>
  <c r="AC90" i="26"/>
  <c r="AD90" i="26"/>
  <c r="AE90" i="26"/>
  <c r="AF90" i="26"/>
  <c r="AG90" i="26"/>
  <c r="AH90" i="26"/>
  <c r="AI90" i="26"/>
  <c r="AJ90" i="26"/>
  <c r="AK90" i="26"/>
  <c r="AL90" i="26"/>
  <c r="AC91" i="26"/>
  <c r="AD91" i="26"/>
  <c r="AE91" i="26"/>
  <c r="AF91" i="26"/>
  <c r="AG91" i="26"/>
  <c r="AH91" i="26"/>
  <c r="AI91" i="26"/>
  <c r="AJ91" i="26"/>
  <c r="AK91" i="26"/>
  <c r="AL91" i="26"/>
  <c r="AC92" i="26"/>
  <c r="AD92" i="26"/>
  <c r="AE92" i="26"/>
  <c r="AF92" i="26"/>
  <c r="AG92" i="26"/>
  <c r="AH92" i="26"/>
  <c r="AI92" i="26"/>
  <c r="AJ92" i="26"/>
  <c r="AK92" i="26"/>
  <c r="AL92" i="26"/>
  <c r="AD57" i="26"/>
  <c r="AE57" i="26"/>
  <c r="AF57" i="26"/>
  <c r="AG57" i="26"/>
  <c r="AH57" i="26"/>
  <c r="AI57" i="26"/>
  <c r="AJ57" i="26"/>
  <c r="AK57" i="26"/>
  <c r="AL57" i="26"/>
  <c r="AC57" i="26"/>
  <c r="C57" i="26"/>
  <c r="T77" i="15"/>
  <c r="T93" i="15"/>
  <c r="E93" i="15"/>
  <c r="E77" i="15"/>
  <c r="Q104" i="26"/>
  <c r="E104" i="26"/>
  <c r="BA61" i="27" l="1"/>
  <c r="BA57" i="27"/>
  <c r="AD96" i="25"/>
  <c r="AC96" i="25"/>
  <c r="AB96" i="25"/>
  <c r="AA96" i="25"/>
  <c r="Z96" i="25"/>
  <c r="Y96" i="25"/>
  <c r="X96" i="25"/>
  <c r="W96" i="25"/>
  <c r="V96" i="25"/>
  <c r="U96" i="25"/>
  <c r="M96" i="25"/>
  <c r="L96" i="25"/>
  <c r="K96" i="25"/>
  <c r="J96" i="25"/>
  <c r="I96" i="25"/>
  <c r="H96" i="25"/>
  <c r="G96" i="25"/>
  <c r="F96" i="25"/>
  <c r="E96" i="25"/>
  <c r="D96" i="25"/>
  <c r="AD95" i="25"/>
  <c r="AC95" i="25"/>
  <c r="AB95" i="25"/>
  <c r="AA95" i="25"/>
  <c r="Z95" i="25"/>
  <c r="Y95" i="25"/>
  <c r="X95" i="25"/>
  <c r="W95" i="25"/>
  <c r="V95" i="25"/>
  <c r="U95" i="25"/>
  <c r="M95" i="25"/>
  <c r="L95" i="25"/>
  <c r="K95" i="25"/>
  <c r="J95" i="25"/>
  <c r="I95" i="25"/>
  <c r="H95" i="25"/>
  <c r="G95" i="25"/>
  <c r="F95" i="25"/>
  <c r="E95" i="25"/>
  <c r="D95" i="25"/>
  <c r="AD94" i="25"/>
  <c r="AC94" i="25"/>
  <c r="AB94" i="25"/>
  <c r="AA94" i="25"/>
  <c r="Z94" i="25"/>
  <c r="Y94" i="25"/>
  <c r="X94" i="25"/>
  <c r="W94" i="25"/>
  <c r="V94" i="25"/>
  <c r="U94" i="25"/>
  <c r="M94" i="25"/>
  <c r="L94" i="25"/>
  <c r="K94" i="25"/>
  <c r="J94" i="25"/>
  <c r="I94" i="25"/>
  <c r="H94" i="25"/>
  <c r="G94" i="25"/>
  <c r="F94" i="25"/>
  <c r="E94" i="25"/>
  <c r="D94" i="25"/>
  <c r="AD93" i="25"/>
  <c r="AC93" i="25"/>
  <c r="AB93" i="25"/>
  <c r="AA93" i="25"/>
  <c r="Z93" i="25"/>
  <c r="Y93" i="25"/>
  <c r="X93" i="25"/>
  <c r="W93" i="25"/>
  <c r="V93" i="25"/>
  <c r="U93" i="25"/>
  <c r="M93" i="25"/>
  <c r="L93" i="25"/>
  <c r="K93" i="25"/>
  <c r="J93" i="25"/>
  <c r="I93" i="25"/>
  <c r="H93" i="25"/>
  <c r="G93" i="25"/>
  <c r="F93" i="25"/>
  <c r="E93" i="25"/>
  <c r="D93" i="25"/>
  <c r="AG93" i="25" s="1"/>
  <c r="AD96" i="35"/>
  <c r="AC96" i="35"/>
  <c r="AB96" i="35"/>
  <c r="AA96" i="35"/>
  <c r="Z96" i="35"/>
  <c r="Y96" i="35"/>
  <c r="X96" i="35"/>
  <c r="W96" i="35"/>
  <c r="V96" i="35"/>
  <c r="U96" i="35"/>
  <c r="M96" i="35"/>
  <c r="L96" i="35"/>
  <c r="K96" i="35"/>
  <c r="J96" i="35"/>
  <c r="I96" i="35"/>
  <c r="H96" i="35"/>
  <c r="G96" i="35"/>
  <c r="F96" i="35"/>
  <c r="E96" i="35"/>
  <c r="D96" i="35"/>
  <c r="AD95" i="35"/>
  <c r="AC95" i="35"/>
  <c r="AB95" i="35"/>
  <c r="AA95" i="35"/>
  <c r="Z95" i="35"/>
  <c r="Y95" i="35"/>
  <c r="X95" i="35"/>
  <c r="W95" i="35"/>
  <c r="V95" i="35"/>
  <c r="U95" i="35"/>
  <c r="M95" i="35"/>
  <c r="L95" i="35"/>
  <c r="K95" i="35"/>
  <c r="J95" i="35"/>
  <c r="I95" i="35"/>
  <c r="H95" i="35"/>
  <c r="G95" i="35"/>
  <c r="F95" i="35"/>
  <c r="E95" i="35"/>
  <c r="D95" i="35"/>
  <c r="AD94" i="35"/>
  <c r="AC94" i="35"/>
  <c r="AB94" i="35"/>
  <c r="AA94" i="35"/>
  <c r="Z94" i="35"/>
  <c r="Y94" i="35"/>
  <c r="X94" i="35"/>
  <c r="W94" i="35"/>
  <c r="V94" i="35"/>
  <c r="U94" i="35"/>
  <c r="M94" i="35"/>
  <c r="L94" i="35"/>
  <c r="K94" i="35"/>
  <c r="J94" i="35"/>
  <c r="I94" i="35"/>
  <c r="H94" i="35"/>
  <c r="G94" i="35"/>
  <c r="F94" i="35"/>
  <c r="E94" i="35"/>
  <c r="D94" i="35"/>
  <c r="AD93" i="35"/>
  <c r="AC93" i="35"/>
  <c r="AB93" i="35"/>
  <c r="AA93" i="35"/>
  <c r="Z93" i="35"/>
  <c r="Y93" i="35"/>
  <c r="X93" i="35"/>
  <c r="W93" i="35"/>
  <c r="V93" i="35"/>
  <c r="U93" i="35"/>
  <c r="M93" i="35"/>
  <c r="L93" i="35"/>
  <c r="K93" i="35"/>
  <c r="J93" i="35"/>
  <c r="I93" i="35"/>
  <c r="H93" i="35"/>
  <c r="G93" i="35"/>
  <c r="F93" i="35"/>
  <c r="E93" i="35"/>
  <c r="D93" i="35"/>
  <c r="AG93" i="35" s="1"/>
  <c r="AD96" i="24"/>
  <c r="AC96" i="24"/>
  <c r="AB96" i="24"/>
  <c r="AA96" i="24"/>
  <c r="Z96" i="24"/>
  <c r="Y96" i="24"/>
  <c r="X96" i="24"/>
  <c r="W96" i="24"/>
  <c r="V96" i="24"/>
  <c r="U96" i="24"/>
  <c r="M96" i="24"/>
  <c r="L96" i="24"/>
  <c r="K96" i="24"/>
  <c r="J96" i="24"/>
  <c r="I96" i="24"/>
  <c r="H96" i="24"/>
  <c r="G96" i="24"/>
  <c r="F96" i="24"/>
  <c r="E96" i="24"/>
  <c r="D96" i="24"/>
  <c r="AD95" i="24"/>
  <c r="AC95" i="24"/>
  <c r="AB95" i="24"/>
  <c r="AA95" i="24"/>
  <c r="Z95" i="24"/>
  <c r="Y95" i="24"/>
  <c r="X95" i="24"/>
  <c r="W95" i="24"/>
  <c r="V95" i="24"/>
  <c r="U95" i="24"/>
  <c r="M95" i="24"/>
  <c r="L95" i="24"/>
  <c r="K95" i="24"/>
  <c r="J95" i="24"/>
  <c r="I95" i="24"/>
  <c r="H95" i="24"/>
  <c r="G95" i="24"/>
  <c r="F95" i="24"/>
  <c r="E95" i="24"/>
  <c r="D95" i="24"/>
  <c r="AD94" i="24"/>
  <c r="AC94" i="24"/>
  <c r="AB94" i="24"/>
  <c r="AA94" i="24"/>
  <c r="Z94" i="24"/>
  <c r="Y94" i="24"/>
  <c r="X94" i="24"/>
  <c r="W94" i="24"/>
  <c r="V94" i="24"/>
  <c r="U94" i="24"/>
  <c r="M94" i="24"/>
  <c r="L94" i="24"/>
  <c r="K94" i="24"/>
  <c r="J94" i="24"/>
  <c r="I94" i="24"/>
  <c r="H94" i="24"/>
  <c r="G94" i="24"/>
  <c r="F94" i="24"/>
  <c r="E94" i="24"/>
  <c r="D94" i="24"/>
  <c r="AD93" i="24"/>
  <c r="AC93" i="24"/>
  <c r="AB93" i="24"/>
  <c r="AA93" i="24"/>
  <c r="Z93" i="24"/>
  <c r="Y93" i="24"/>
  <c r="X93" i="24"/>
  <c r="W93" i="24"/>
  <c r="V93" i="24"/>
  <c r="U93" i="24"/>
  <c r="M93" i="24"/>
  <c r="L93" i="24"/>
  <c r="K93" i="24"/>
  <c r="J93" i="24"/>
  <c r="I93" i="24"/>
  <c r="H93" i="24"/>
  <c r="G93" i="24"/>
  <c r="F93" i="24"/>
  <c r="E93" i="24"/>
  <c r="D93" i="24"/>
  <c r="AG93" i="24" s="1"/>
  <c r="AD96" i="34"/>
  <c r="AC96" i="34"/>
  <c r="AB96" i="34"/>
  <c r="AA96" i="34"/>
  <c r="Z96" i="34"/>
  <c r="Y96" i="34"/>
  <c r="X96" i="34"/>
  <c r="W96" i="34"/>
  <c r="V96" i="34"/>
  <c r="U96" i="34"/>
  <c r="M96" i="34"/>
  <c r="L96" i="34"/>
  <c r="K96" i="34"/>
  <c r="J96" i="34"/>
  <c r="I96" i="34"/>
  <c r="H96" i="34"/>
  <c r="G96" i="34"/>
  <c r="F96" i="34"/>
  <c r="E96" i="34"/>
  <c r="D96" i="34"/>
  <c r="AD95" i="34"/>
  <c r="AC95" i="34"/>
  <c r="AB95" i="34"/>
  <c r="AA95" i="34"/>
  <c r="Z95" i="34"/>
  <c r="Y95" i="34"/>
  <c r="X95" i="34"/>
  <c r="W95" i="34"/>
  <c r="V95" i="34"/>
  <c r="U95" i="34"/>
  <c r="M95" i="34"/>
  <c r="L95" i="34"/>
  <c r="K95" i="34"/>
  <c r="J95" i="34"/>
  <c r="I95" i="34"/>
  <c r="H95" i="34"/>
  <c r="G95" i="34"/>
  <c r="F95" i="34"/>
  <c r="E95" i="34"/>
  <c r="D95" i="34"/>
  <c r="AD94" i="34"/>
  <c r="AC94" i="34"/>
  <c r="AB94" i="34"/>
  <c r="AA94" i="34"/>
  <c r="Z94" i="34"/>
  <c r="Y94" i="34"/>
  <c r="X94" i="34"/>
  <c r="W94" i="34"/>
  <c r="V94" i="34"/>
  <c r="U94" i="34"/>
  <c r="M94" i="34"/>
  <c r="L94" i="34"/>
  <c r="K94" i="34"/>
  <c r="J94" i="34"/>
  <c r="I94" i="34"/>
  <c r="H94" i="34"/>
  <c r="G94" i="34"/>
  <c r="F94" i="34"/>
  <c r="E94" i="34"/>
  <c r="D94" i="34"/>
  <c r="AD93" i="34"/>
  <c r="AC93" i="34"/>
  <c r="AB93" i="34"/>
  <c r="AA93" i="34"/>
  <c r="Z93" i="34"/>
  <c r="Y93" i="34"/>
  <c r="X93" i="34"/>
  <c r="W93" i="34"/>
  <c r="V93" i="34"/>
  <c r="U93" i="34"/>
  <c r="M93" i="34"/>
  <c r="L93" i="34"/>
  <c r="K93" i="34"/>
  <c r="J93" i="34"/>
  <c r="I93" i="34"/>
  <c r="H93" i="34"/>
  <c r="G93" i="34"/>
  <c r="F93" i="34"/>
  <c r="E93" i="34"/>
  <c r="D93" i="34"/>
  <c r="AG93" i="34" s="1"/>
  <c r="AD96" i="33"/>
  <c r="AC96" i="33"/>
  <c r="AB96" i="33"/>
  <c r="AA96" i="33"/>
  <c r="Z96" i="33"/>
  <c r="Y96" i="33"/>
  <c r="X96" i="33"/>
  <c r="W96" i="33"/>
  <c r="V96" i="33"/>
  <c r="U96" i="33"/>
  <c r="M96" i="33"/>
  <c r="L96" i="33"/>
  <c r="K96" i="33"/>
  <c r="J96" i="33"/>
  <c r="I96" i="33"/>
  <c r="H96" i="33"/>
  <c r="G96" i="33"/>
  <c r="F96" i="33"/>
  <c r="E96" i="33"/>
  <c r="D96" i="33"/>
  <c r="AD95" i="33"/>
  <c r="AC95" i="33"/>
  <c r="AB95" i="33"/>
  <c r="AA95" i="33"/>
  <c r="Z95" i="33"/>
  <c r="Y95" i="33"/>
  <c r="X95" i="33"/>
  <c r="W95" i="33"/>
  <c r="V95" i="33"/>
  <c r="U95" i="33"/>
  <c r="M95" i="33"/>
  <c r="L95" i="33"/>
  <c r="K95" i="33"/>
  <c r="J95" i="33"/>
  <c r="I95" i="33"/>
  <c r="H95" i="33"/>
  <c r="G95" i="33"/>
  <c r="F95" i="33"/>
  <c r="E95" i="33"/>
  <c r="D95" i="33"/>
  <c r="AD94" i="33"/>
  <c r="AC94" i="33"/>
  <c r="AB94" i="33"/>
  <c r="AA94" i="33"/>
  <c r="Z94" i="33"/>
  <c r="Y94" i="33"/>
  <c r="X94" i="33"/>
  <c r="W94" i="33"/>
  <c r="V94" i="33"/>
  <c r="U94" i="33"/>
  <c r="M94" i="33"/>
  <c r="L94" i="33"/>
  <c r="K94" i="33"/>
  <c r="J94" i="33"/>
  <c r="I94" i="33"/>
  <c r="H94" i="33"/>
  <c r="G94" i="33"/>
  <c r="F94" i="33"/>
  <c r="E94" i="33"/>
  <c r="D94" i="33"/>
  <c r="AD93" i="33"/>
  <c r="AC93" i="33"/>
  <c r="AB93" i="33"/>
  <c r="AA93" i="33"/>
  <c r="Z93" i="33"/>
  <c r="Y93" i="33"/>
  <c r="X93" i="33"/>
  <c r="W93" i="33"/>
  <c r="V93" i="33"/>
  <c r="U93" i="33"/>
  <c r="M93" i="33"/>
  <c r="L93" i="33"/>
  <c r="K93" i="33"/>
  <c r="J93" i="33"/>
  <c r="I93" i="33"/>
  <c r="H93" i="33"/>
  <c r="G93" i="33"/>
  <c r="F93" i="33"/>
  <c r="E93" i="33"/>
  <c r="D93" i="33"/>
  <c r="AG93" i="33" s="1"/>
  <c r="AG93" i="23"/>
  <c r="U94" i="23"/>
  <c r="V94" i="23"/>
  <c r="W94" i="23"/>
  <c r="X94" i="23"/>
  <c r="Y94" i="23"/>
  <c r="Z94" i="23"/>
  <c r="AA94" i="23"/>
  <c r="AB94" i="23"/>
  <c r="AC94" i="23"/>
  <c r="AD94" i="23"/>
  <c r="U95" i="23"/>
  <c r="V95" i="23"/>
  <c r="W95" i="23"/>
  <c r="X95" i="23"/>
  <c r="Y95" i="23"/>
  <c r="Z95" i="23"/>
  <c r="AA95" i="23"/>
  <c r="AB95" i="23"/>
  <c r="AC95" i="23"/>
  <c r="AD95" i="23"/>
  <c r="U96" i="23"/>
  <c r="V96" i="23"/>
  <c r="W96" i="23"/>
  <c r="X96" i="23"/>
  <c r="Y96" i="23"/>
  <c r="Z96" i="23"/>
  <c r="AA96" i="23"/>
  <c r="AB96" i="23"/>
  <c r="AC96" i="23"/>
  <c r="AD96" i="23"/>
  <c r="V93" i="23"/>
  <c r="W93" i="23"/>
  <c r="X93" i="23"/>
  <c r="Y93" i="23"/>
  <c r="Z93" i="23"/>
  <c r="AA93" i="23"/>
  <c r="AB93" i="23"/>
  <c r="AC93" i="23"/>
  <c r="AD93" i="23"/>
  <c r="U93" i="23"/>
  <c r="D94" i="23"/>
  <c r="E94" i="23"/>
  <c r="F94" i="23"/>
  <c r="G94" i="23"/>
  <c r="H94" i="23"/>
  <c r="I94" i="23"/>
  <c r="J94" i="23"/>
  <c r="K94" i="23"/>
  <c r="L94" i="23"/>
  <c r="M94" i="23"/>
  <c r="D95" i="23"/>
  <c r="E95" i="23"/>
  <c r="F95" i="23"/>
  <c r="G95" i="23"/>
  <c r="H95" i="23"/>
  <c r="I95" i="23"/>
  <c r="J95" i="23"/>
  <c r="K95" i="23"/>
  <c r="L95" i="23"/>
  <c r="M95" i="23"/>
  <c r="D96" i="23"/>
  <c r="E96" i="23"/>
  <c r="F96" i="23"/>
  <c r="G96" i="23"/>
  <c r="H96" i="23"/>
  <c r="I96" i="23"/>
  <c r="J96" i="23"/>
  <c r="K96" i="23"/>
  <c r="L96" i="23"/>
  <c r="M96" i="23"/>
  <c r="E93" i="23"/>
  <c r="F93" i="23"/>
  <c r="G93" i="23"/>
  <c r="H93" i="23"/>
  <c r="I93" i="23"/>
  <c r="J93" i="23"/>
  <c r="K93" i="23"/>
  <c r="L93" i="23"/>
  <c r="M93" i="23"/>
  <c r="D93" i="23"/>
  <c r="R61" i="15"/>
  <c r="R60" i="15"/>
  <c r="R92" i="15"/>
  <c r="S92" i="15"/>
  <c r="T92" i="15"/>
  <c r="U92" i="15"/>
  <c r="V92" i="15"/>
  <c r="W92" i="15"/>
  <c r="X92" i="15"/>
  <c r="Y92" i="15"/>
  <c r="Z92" i="15"/>
  <c r="AA92" i="15"/>
  <c r="R93" i="15"/>
  <c r="S93" i="15"/>
  <c r="U93" i="15"/>
  <c r="V93" i="15"/>
  <c r="W93" i="15"/>
  <c r="X93" i="15"/>
  <c r="Y93" i="15"/>
  <c r="Z93" i="15"/>
  <c r="AA93" i="15"/>
  <c r="S91" i="15"/>
  <c r="T91" i="15"/>
  <c r="U91" i="15"/>
  <c r="V91" i="15"/>
  <c r="W91" i="15"/>
  <c r="X91" i="15"/>
  <c r="Y91" i="15"/>
  <c r="Z91" i="15"/>
  <c r="AA91" i="15"/>
  <c r="R91" i="15"/>
  <c r="C92" i="15"/>
  <c r="D92" i="15"/>
  <c r="E92" i="15"/>
  <c r="F92" i="15"/>
  <c r="G92" i="15"/>
  <c r="H92" i="15"/>
  <c r="I92" i="15"/>
  <c r="J92" i="15"/>
  <c r="K92" i="15"/>
  <c r="L92" i="15"/>
  <c r="C93" i="15"/>
  <c r="D93" i="15"/>
  <c r="F93" i="15"/>
  <c r="G93" i="15"/>
  <c r="H93" i="15"/>
  <c r="I93" i="15"/>
  <c r="J93" i="15"/>
  <c r="K93" i="15"/>
  <c r="L93" i="15"/>
  <c r="D91" i="15"/>
  <c r="E91" i="15"/>
  <c r="F91" i="15"/>
  <c r="G91" i="15"/>
  <c r="H91" i="15"/>
  <c r="I91" i="15"/>
  <c r="J91" i="15"/>
  <c r="K91" i="15"/>
  <c r="L91" i="15"/>
  <c r="C91" i="15"/>
  <c r="R88" i="15"/>
  <c r="S88" i="15"/>
  <c r="T88" i="15"/>
  <c r="U88" i="15"/>
  <c r="V88" i="15"/>
  <c r="W88" i="15"/>
  <c r="X88" i="15"/>
  <c r="Y88" i="15"/>
  <c r="Z88" i="15"/>
  <c r="AA88" i="15"/>
  <c r="R89" i="15"/>
  <c r="S89" i="15"/>
  <c r="T89" i="15"/>
  <c r="U89" i="15"/>
  <c r="V89" i="15"/>
  <c r="W89" i="15"/>
  <c r="X89" i="15"/>
  <c r="Y89" i="15"/>
  <c r="Z89" i="15"/>
  <c r="AA89" i="15"/>
  <c r="S87" i="15"/>
  <c r="T87" i="15"/>
  <c r="U87" i="15"/>
  <c r="V87" i="15"/>
  <c r="W87" i="15"/>
  <c r="X87" i="15"/>
  <c r="Y87" i="15"/>
  <c r="Z87" i="15"/>
  <c r="AA87" i="15"/>
  <c r="R87" i="15"/>
  <c r="C88" i="15"/>
  <c r="D88" i="15"/>
  <c r="E88" i="15"/>
  <c r="F88" i="15"/>
  <c r="G88" i="15"/>
  <c r="H88" i="15"/>
  <c r="I88" i="15"/>
  <c r="J88" i="15"/>
  <c r="K88" i="15"/>
  <c r="L88" i="15"/>
  <c r="C89" i="15"/>
  <c r="D89" i="15"/>
  <c r="E89" i="15"/>
  <c r="F89" i="15"/>
  <c r="G89" i="15"/>
  <c r="H89" i="15"/>
  <c r="I89" i="15"/>
  <c r="J89" i="15"/>
  <c r="K89" i="15"/>
  <c r="L89" i="15"/>
  <c r="D87" i="15"/>
  <c r="E87" i="15"/>
  <c r="F87" i="15"/>
  <c r="G87" i="15"/>
  <c r="H87" i="15"/>
  <c r="I87" i="15"/>
  <c r="J87" i="15"/>
  <c r="K87" i="15"/>
  <c r="L87" i="15"/>
  <c r="C87" i="15"/>
  <c r="R84" i="15"/>
  <c r="S84" i="15"/>
  <c r="T84" i="15"/>
  <c r="U84" i="15"/>
  <c r="V84" i="15"/>
  <c r="W84" i="15"/>
  <c r="X84" i="15"/>
  <c r="Y84" i="15"/>
  <c r="Z84" i="15"/>
  <c r="AA84" i="15"/>
  <c r="R85" i="15"/>
  <c r="S85" i="15"/>
  <c r="T85" i="15"/>
  <c r="U85" i="15"/>
  <c r="V85" i="15"/>
  <c r="W85" i="15"/>
  <c r="X85" i="15"/>
  <c r="Y85" i="15"/>
  <c r="Z85" i="15"/>
  <c r="AA85" i="15"/>
  <c r="S83" i="15"/>
  <c r="T83" i="15"/>
  <c r="U83" i="15"/>
  <c r="V83" i="15"/>
  <c r="W83" i="15"/>
  <c r="X83" i="15"/>
  <c r="Y83" i="15"/>
  <c r="Z83" i="15"/>
  <c r="AA83" i="15"/>
  <c r="R83" i="15"/>
  <c r="C84" i="15"/>
  <c r="D84" i="15"/>
  <c r="E84" i="15"/>
  <c r="F84" i="15"/>
  <c r="G84" i="15"/>
  <c r="H84" i="15"/>
  <c r="I84" i="15"/>
  <c r="J84" i="15"/>
  <c r="K84" i="15"/>
  <c r="L84" i="15"/>
  <c r="C85" i="15"/>
  <c r="D85" i="15"/>
  <c r="E85" i="15"/>
  <c r="F85" i="15"/>
  <c r="G85" i="15"/>
  <c r="H85" i="15"/>
  <c r="I85" i="15"/>
  <c r="J85" i="15"/>
  <c r="K85" i="15"/>
  <c r="L85" i="15"/>
  <c r="D83" i="15"/>
  <c r="E83" i="15"/>
  <c r="F83" i="15"/>
  <c r="G83" i="15"/>
  <c r="H83" i="15"/>
  <c r="I83" i="15"/>
  <c r="J83" i="15"/>
  <c r="K83" i="15"/>
  <c r="L83" i="15"/>
  <c r="C83" i="15"/>
  <c r="R59" i="15"/>
  <c r="R80" i="15"/>
  <c r="S80" i="15"/>
  <c r="T80" i="15"/>
  <c r="U80" i="15"/>
  <c r="V80" i="15"/>
  <c r="W80" i="15"/>
  <c r="X80" i="15"/>
  <c r="Y80" i="15"/>
  <c r="Z80" i="15"/>
  <c r="AA80" i="15"/>
  <c r="R81" i="15"/>
  <c r="S81" i="15"/>
  <c r="T81" i="15"/>
  <c r="U81" i="15"/>
  <c r="V81" i="15"/>
  <c r="W81" i="15"/>
  <c r="X81" i="15"/>
  <c r="Y81" i="15"/>
  <c r="Z81" i="15"/>
  <c r="AA81" i="15"/>
  <c r="S79" i="15"/>
  <c r="T79" i="15"/>
  <c r="U79" i="15"/>
  <c r="V79" i="15"/>
  <c r="W79" i="15"/>
  <c r="X79" i="15"/>
  <c r="Y79" i="15"/>
  <c r="Z79" i="15"/>
  <c r="AA79" i="15"/>
  <c r="R79" i="15"/>
  <c r="C80" i="15"/>
  <c r="D80" i="15"/>
  <c r="E80" i="15"/>
  <c r="F80" i="15"/>
  <c r="G80" i="15"/>
  <c r="H80" i="15"/>
  <c r="I80" i="15"/>
  <c r="J80" i="15"/>
  <c r="K80" i="15"/>
  <c r="L80" i="15"/>
  <c r="C81" i="15"/>
  <c r="D81" i="15"/>
  <c r="E81" i="15"/>
  <c r="F81" i="15"/>
  <c r="G81" i="15"/>
  <c r="H81" i="15"/>
  <c r="I81" i="15"/>
  <c r="J81" i="15"/>
  <c r="K81" i="15"/>
  <c r="L81" i="15"/>
  <c r="D79" i="15"/>
  <c r="E79" i="15"/>
  <c r="F79" i="15"/>
  <c r="G79" i="15"/>
  <c r="H79" i="15"/>
  <c r="I79" i="15"/>
  <c r="J79" i="15"/>
  <c r="K79" i="15"/>
  <c r="L79" i="15"/>
  <c r="C79" i="15"/>
  <c r="AD78" i="11"/>
  <c r="AC78" i="11"/>
  <c r="AB78" i="11"/>
  <c r="AA78" i="11"/>
  <c r="Z78" i="11"/>
  <c r="Y78" i="11"/>
  <c r="X78" i="11"/>
  <c r="W78" i="11"/>
  <c r="V78" i="11"/>
  <c r="U78" i="11"/>
  <c r="M78" i="11"/>
  <c r="L78" i="11"/>
  <c r="K78" i="11"/>
  <c r="J78" i="11"/>
  <c r="I78" i="11"/>
  <c r="H78" i="11"/>
  <c r="G78" i="11"/>
  <c r="F78" i="11"/>
  <c r="E78" i="11"/>
  <c r="D78" i="11"/>
  <c r="AD77" i="11"/>
  <c r="AC77" i="11"/>
  <c r="AB77" i="11"/>
  <c r="AA77" i="11"/>
  <c r="Z77" i="11"/>
  <c r="Y77" i="11"/>
  <c r="X77" i="11"/>
  <c r="W77" i="11"/>
  <c r="V77" i="11"/>
  <c r="U77" i="11"/>
  <c r="M77" i="11"/>
  <c r="L77" i="11"/>
  <c r="K77" i="11"/>
  <c r="J77" i="11"/>
  <c r="I77" i="11"/>
  <c r="H77" i="11"/>
  <c r="G77" i="11"/>
  <c r="F77" i="11"/>
  <c r="E77" i="11"/>
  <c r="D77" i="11"/>
  <c r="AD76" i="11"/>
  <c r="AC76" i="11"/>
  <c r="AB76" i="11"/>
  <c r="AA76" i="11"/>
  <c r="Z76" i="11"/>
  <c r="Y76" i="11"/>
  <c r="X76" i="11"/>
  <c r="W76" i="11"/>
  <c r="V76" i="11"/>
  <c r="U76" i="11"/>
  <c r="M76" i="11"/>
  <c r="L76" i="11"/>
  <c r="K76" i="11"/>
  <c r="J76" i="11"/>
  <c r="I76" i="11"/>
  <c r="H76" i="11"/>
  <c r="G76" i="11"/>
  <c r="F76" i="11"/>
  <c r="E76" i="11"/>
  <c r="D76" i="11"/>
  <c r="AD75" i="11"/>
  <c r="AC75" i="11"/>
  <c r="AB75" i="11"/>
  <c r="AA75" i="11"/>
  <c r="Z75" i="11"/>
  <c r="Y75" i="11"/>
  <c r="X75" i="11"/>
  <c r="W75" i="11"/>
  <c r="V75" i="11"/>
  <c r="U75" i="11"/>
  <c r="M75" i="11"/>
  <c r="L75" i="11"/>
  <c r="K75" i="11"/>
  <c r="J75" i="11"/>
  <c r="I75" i="11"/>
  <c r="H75" i="11"/>
  <c r="G75" i="11"/>
  <c r="F75" i="11"/>
  <c r="E75" i="11"/>
  <c r="D75" i="11"/>
  <c r="AD74" i="11"/>
  <c r="AC74" i="11"/>
  <c r="AB74" i="11"/>
  <c r="AA74" i="11"/>
  <c r="Z74" i="11"/>
  <c r="Y74" i="11"/>
  <c r="X74" i="11"/>
  <c r="W74" i="11"/>
  <c r="V74" i="11"/>
  <c r="U74" i="11"/>
  <c r="M74" i="11"/>
  <c r="L74" i="11"/>
  <c r="K74" i="11"/>
  <c r="J74" i="11"/>
  <c r="I74" i="11"/>
  <c r="H74" i="11"/>
  <c r="G74" i="11"/>
  <c r="F74" i="11"/>
  <c r="E74" i="11"/>
  <c r="D74" i="11"/>
  <c r="AD73" i="11"/>
  <c r="AC73" i="11"/>
  <c r="AB73" i="11"/>
  <c r="AA73" i="11"/>
  <c r="Z73" i="11"/>
  <c r="Y73" i="11"/>
  <c r="X73" i="11"/>
  <c r="W73" i="11"/>
  <c r="V73" i="11"/>
  <c r="U73" i="11"/>
  <c r="M73" i="11"/>
  <c r="L73" i="11"/>
  <c r="K73" i="11"/>
  <c r="J73" i="11"/>
  <c r="I73" i="11"/>
  <c r="H73" i="11"/>
  <c r="G73" i="11"/>
  <c r="F73" i="11"/>
  <c r="E73" i="11"/>
  <c r="D73" i="11"/>
  <c r="AD72" i="11"/>
  <c r="AC72" i="11"/>
  <c r="AB72" i="11"/>
  <c r="AA72" i="11"/>
  <c r="Z72" i="11"/>
  <c r="Y72" i="11"/>
  <c r="X72" i="11"/>
  <c r="W72" i="11"/>
  <c r="V72" i="11"/>
  <c r="U72" i="11"/>
  <c r="M72" i="11"/>
  <c r="L72" i="11"/>
  <c r="K72" i="11"/>
  <c r="J72" i="11"/>
  <c r="I72" i="11"/>
  <c r="H72" i="11"/>
  <c r="G72" i="11"/>
  <c r="F72" i="11"/>
  <c r="E72" i="11"/>
  <c r="D72" i="11"/>
  <c r="AD71" i="11"/>
  <c r="AC71" i="11"/>
  <c r="AB71" i="11"/>
  <c r="AA71" i="11"/>
  <c r="Z71" i="11"/>
  <c r="Y71" i="11"/>
  <c r="X71" i="11"/>
  <c r="W71" i="11"/>
  <c r="V71" i="11"/>
  <c r="U71" i="11"/>
  <c r="M71" i="11"/>
  <c r="L71" i="11"/>
  <c r="K71" i="11"/>
  <c r="J71" i="11"/>
  <c r="I71" i="11"/>
  <c r="H71" i="11"/>
  <c r="G71" i="11"/>
  <c r="F71" i="11"/>
  <c r="E71" i="11"/>
  <c r="D71" i="11"/>
  <c r="AD70" i="11"/>
  <c r="AC70" i="11"/>
  <c r="AB70" i="11"/>
  <c r="AA70" i="11"/>
  <c r="Z70" i="11"/>
  <c r="Y70" i="11"/>
  <c r="X70" i="11"/>
  <c r="W70" i="11"/>
  <c r="V70" i="11"/>
  <c r="U70" i="11"/>
  <c r="M70" i="11"/>
  <c r="L70" i="11"/>
  <c r="K70" i="11"/>
  <c r="J70" i="11"/>
  <c r="I70" i="11"/>
  <c r="H70" i="11"/>
  <c r="G70" i="11"/>
  <c r="F70" i="11"/>
  <c r="E70" i="11"/>
  <c r="D70" i="11"/>
  <c r="U55" i="11" s="1"/>
  <c r="AD68" i="11"/>
  <c r="AC68" i="11"/>
  <c r="AB68" i="11"/>
  <c r="AA68" i="11"/>
  <c r="Z68" i="11"/>
  <c r="Y68" i="11"/>
  <c r="X68" i="11"/>
  <c r="W68" i="11"/>
  <c r="V68" i="11"/>
  <c r="U68" i="11"/>
  <c r="M68" i="11"/>
  <c r="L68" i="11"/>
  <c r="K68" i="11"/>
  <c r="J68" i="11"/>
  <c r="I68" i="11"/>
  <c r="H68" i="11"/>
  <c r="G68" i="11"/>
  <c r="F68" i="11"/>
  <c r="E68" i="11"/>
  <c r="D68" i="11"/>
  <c r="AD67" i="11"/>
  <c r="AC67" i="11"/>
  <c r="AB67" i="11"/>
  <c r="AA67" i="11"/>
  <c r="Z67" i="11"/>
  <c r="Y67" i="11"/>
  <c r="X67" i="11"/>
  <c r="W67" i="11"/>
  <c r="V67" i="11"/>
  <c r="U67" i="11"/>
  <c r="M67" i="11"/>
  <c r="L67" i="11"/>
  <c r="K67" i="11"/>
  <c r="J67" i="11"/>
  <c r="I67" i="11"/>
  <c r="H67" i="11"/>
  <c r="G67" i="11"/>
  <c r="F67" i="11"/>
  <c r="E67" i="11"/>
  <c r="D67" i="11"/>
  <c r="AD66" i="11"/>
  <c r="AC66" i="11"/>
  <c r="AB66" i="11"/>
  <c r="AA66" i="11"/>
  <c r="Z66" i="11"/>
  <c r="Y66" i="11"/>
  <c r="X66" i="11"/>
  <c r="W66" i="11"/>
  <c r="V66" i="11"/>
  <c r="U66" i="11"/>
  <c r="M66" i="11"/>
  <c r="L66" i="11"/>
  <c r="K66" i="11"/>
  <c r="J66" i="11"/>
  <c r="I66" i="11"/>
  <c r="H66" i="11"/>
  <c r="G66" i="11"/>
  <c r="F66" i="11"/>
  <c r="E66" i="11"/>
  <c r="D66" i="11"/>
  <c r="AD65" i="11"/>
  <c r="AC65" i="11"/>
  <c r="AB65" i="11"/>
  <c r="AA65" i="11"/>
  <c r="Z65" i="11"/>
  <c r="Y65" i="11"/>
  <c r="X65" i="11"/>
  <c r="W65" i="11"/>
  <c r="V65" i="11"/>
  <c r="U65" i="11"/>
  <c r="M65" i="11"/>
  <c r="L65" i="11"/>
  <c r="K65" i="11"/>
  <c r="J65" i="11"/>
  <c r="I65" i="11"/>
  <c r="H65" i="11"/>
  <c r="G65" i="11"/>
  <c r="F65" i="11"/>
  <c r="E65" i="11"/>
  <c r="D65" i="11"/>
  <c r="AD64" i="11"/>
  <c r="AC64" i="11"/>
  <c r="AB64" i="11"/>
  <c r="AA64" i="11"/>
  <c r="Z64" i="11"/>
  <c r="Y64" i="11"/>
  <c r="X64" i="11"/>
  <c r="W64" i="11"/>
  <c r="V64" i="11"/>
  <c r="U64" i="11"/>
  <c r="M64" i="11"/>
  <c r="L64" i="11"/>
  <c r="K64" i="11"/>
  <c r="J64" i="11"/>
  <c r="I64" i="11"/>
  <c r="H64" i="11"/>
  <c r="G64" i="11"/>
  <c r="F64" i="11"/>
  <c r="E64" i="11"/>
  <c r="D64" i="11"/>
  <c r="AD63" i="11"/>
  <c r="AC63" i="11"/>
  <c r="AB63" i="11"/>
  <c r="AA63" i="11"/>
  <c r="Z63" i="11"/>
  <c r="Y63" i="11"/>
  <c r="X63" i="11"/>
  <c r="W63" i="11"/>
  <c r="V63" i="11"/>
  <c r="U63" i="11"/>
  <c r="M63" i="11"/>
  <c r="L63" i="11"/>
  <c r="K63" i="11"/>
  <c r="J63" i="11"/>
  <c r="I63" i="11"/>
  <c r="H63" i="11"/>
  <c r="G63" i="11"/>
  <c r="F63" i="11"/>
  <c r="E63" i="11"/>
  <c r="D63" i="11"/>
  <c r="AD62" i="11"/>
  <c r="AC62" i="11"/>
  <c r="AB62" i="11"/>
  <c r="AA62" i="11"/>
  <c r="Z62" i="11"/>
  <c r="Y62" i="11"/>
  <c r="X62" i="11"/>
  <c r="W62" i="11"/>
  <c r="V62" i="11"/>
  <c r="U62" i="11"/>
  <c r="M62" i="11"/>
  <c r="L62" i="11"/>
  <c r="K62" i="11"/>
  <c r="J62" i="11"/>
  <c r="I62" i="11"/>
  <c r="H62" i="11"/>
  <c r="G62" i="11"/>
  <c r="F62" i="11"/>
  <c r="E62" i="11"/>
  <c r="D62" i="11"/>
  <c r="AD61" i="11"/>
  <c r="AC61" i="11"/>
  <c r="AB61" i="11"/>
  <c r="AA61" i="11"/>
  <c r="Z61" i="11"/>
  <c r="Y61" i="11"/>
  <c r="X61" i="11"/>
  <c r="W61" i="11"/>
  <c r="V61" i="11"/>
  <c r="U61" i="11"/>
  <c r="M61" i="11"/>
  <c r="L61" i="11"/>
  <c r="K61" i="11"/>
  <c r="J61" i="11"/>
  <c r="I61" i="11"/>
  <c r="H61" i="11"/>
  <c r="G61" i="11"/>
  <c r="F61" i="11"/>
  <c r="E61" i="11"/>
  <c r="D61" i="11"/>
  <c r="AD60" i="11"/>
  <c r="AC60" i="11"/>
  <c r="AB60" i="11"/>
  <c r="AA60" i="11"/>
  <c r="Z60" i="11"/>
  <c r="Y60" i="11"/>
  <c r="X60" i="11"/>
  <c r="W60" i="11"/>
  <c r="V60" i="11"/>
  <c r="U60" i="11"/>
  <c r="M60" i="11"/>
  <c r="L60" i="11"/>
  <c r="K60" i="11"/>
  <c r="J60" i="11"/>
  <c r="I60" i="11"/>
  <c r="H60" i="11"/>
  <c r="G60" i="11"/>
  <c r="F60" i="11"/>
  <c r="E60" i="11"/>
  <c r="D60" i="11"/>
  <c r="AD59" i="11"/>
  <c r="AC59" i="11"/>
  <c r="AB59" i="11"/>
  <c r="AA59" i="11"/>
  <c r="Z59" i="11"/>
  <c r="Y59" i="11"/>
  <c r="X59" i="11"/>
  <c r="W59" i="11"/>
  <c r="V59" i="11"/>
  <c r="U59" i="11"/>
  <c r="M59" i="11"/>
  <c r="L59" i="11"/>
  <c r="K59" i="11"/>
  <c r="J59" i="11"/>
  <c r="I59" i="11"/>
  <c r="H59" i="11"/>
  <c r="G59" i="11"/>
  <c r="F59" i="11"/>
  <c r="E59" i="11"/>
  <c r="D59" i="11"/>
  <c r="AD58" i="11"/>
  <c r="AC58" i="11"/>
  <c r="AB58" i="11"/>
  <c r="AA58" i="11"/>
  <c r="Z58" i="11"/>
  <c r="Y58" i="11"/>
  <c r="X58" i="11"/>
  <c r="W58" i="11"/>
  <c r="V58" i="11"/>
  <c r="U58" i="11"/>
  <c r="M58" i="11"/>
  <c r="L58" i="11"/>
  <c r="K58" i="11"/>
  <c r="J58" i="11"/>
  <c r="I58" i="11"/>
  <c r="H58" i="11"/>
  <c r="G58" i="11"/>
  <c r="F58" i="11"/>
  <c r="E58" i="11"/>
  <c r="D58" i="11"/>
  <c r="AD57" i="11"/>
  <c r="AC57" i="11"/>
  <c r="AB57" i="11"/>
  <c r="AA57" i="11"/>
  <c r="Z57" i="11"/>
  <c r="Y57" i="11"/>
  <c r="X57" i="11"/>
  <c r="W57" i="11"/>
  <c r="V57" i="11"/>
  <c r="U57" i="11"/>
  <c r="M57" i="11"/>
  <c r="L57" i="11"/>
  <c r="K57" i="11"/>
  <c r="J57" i="11"/>
  <c r="I57" i="11"/>
  <c r="H57" i="11"/>
  <c r="G57" i="11"/>
  <c r="F57" i="11"/>
  <c r="E57" i="11"/>
  <c r="D57" i="11"/>
  <c r="U54" i="11" s="1"/>
  <c r="AD78" i="31"/>
  <c r="AC78" i="31"/>
  <c r="AB78" i="31"/>
  <c r="AA78" i="31"/>
  <c r="Z78" i="31"/>
  <c r="Y78" i="31"/>
  <c r="X78" i="31"/>
  <c r="W78" i="31"/>
  <c r="V78" i="31"/>
  <c r="U78" i="31"/>
  <c r="M78" i="31"/>
  <c r="L78" i="31"/>
  <c r="K78" i="31"/>
  <c r="J78" i="31"/>
  <c r="I78" i="31"/>
  <c r="H78" i="31"/>
  <c r="G78" i="31"/>
  <c r="F78" i="31"/>
  <c r="E78" i="31"/>
  <c r="D78" i="31"/>
  <c r="AD77" i="31"/>
  <c r="AC77" i="31"/>
  <c r="AB77" i="31"/>
  <c r="AA77" i="31"/>
  <c r="Z77" i="31"/>
  <c r="Y77" i="31"/>
  <c r="X77" i="31"/>
  <c r="W77" i="31"/>
  <c r="V77" i="31"/>
  <c r="U77" i="31"/>
  <c r="M77" i="31"/>
  <c r="L77" i="31"/>
  <c r="K77" i="31"/>
  <c r="J77" i="31"/>
  <c r="I77" i="31"/>
  <c r="H77" i="31"/>
  <c r="G77" i="31"/>
  <c r="F77" i="31"/>
  <c r="E77" i="31"/>
  <c r="D77" i="31"/>
  <c r="AD76" i="31"/>
  <c r="AC76" i="31"/>
  <c r="AB76" i="31"/>
  <c r="AA76" i="31"/>
  <c r="Z76" i="31"/>
  <c r="Y76" i="31"/>
  <c r="X76" i="31"/>
  <c r="W76" i="31"/>
  <c r="V76" i="31"/>
  <c r="U76" i="31"/>
  <c r="M76" i="31"/>
  <c r="L76" i="31"/>
  <c r="K76" i="31"/>
  <c r="J76" i="31"/>
  <c r="I76" i="31"/>
  <c r="H76" i="31"/>
  <c r="G76" i="31"/>
  <c r="F76" i="31"/>
  <c r="E76" i="31"/>
  <c r="D76" i="31"/>
  <c r="AD75" i="31"/>
  <c r="AC75" i="31"/>
  <c r="AB75" i="31"/>
  <c r="AA75" i="31"/>
  <c r="Z75" i="31"/>
  <c r="Y75" i="31"/>
  <c r="X75" i="31"/>
  <c r="W75" i="31"/>
  <c r="V75" i="31"/>
  <c r="U75" i="31"/>
  <c r="M75" i="31"/>
  <c r="L75" i="31"/>
  <c r="K75" i="31"/>
  <c r="J75" i="31"/>
  <c r="I75" i="31"/>
  <c r="H75" i="31"/>
  <c r="G75" i="31"/>
  <c r="F75" i="31"/>
  <c r="E75" i="31"/>
  <c r="D75" i="31"/>
  <c r="AD74" i="31"/>
  <c r="AC74" i="31"/>
  <c r="AB74" i="31"/>
  <c r="AA74" i="31"/>
  <c r="Z74" i="31"/>
  <c r="Y74" i="31"/>
  <c r="X74" i="31"/>
  <c r="W74" i="31"/>
  <c r="V74" i="31"/>
  <c r="U74" i="31"/>
  <c r="M74" i="31"/>
  <c r="L74" i="31"/>
  <c r="K74" i="31"/>
  <c r="J74" i="31"/>
  <c r="I74" i="31"/>
  <c r="H74" i="31"/>
  <c r="G74" i="31"/>
  <c r="F74" i="31"/>
  <c r="E74" i="31"/>
  <c r="D74" i="31"/>
  <c r="AD73" i="31"/>
  <c r="AC73" i="31"/>
  <c r="AB73" i="31"/>
  <c r="AA73" i="31"/>
  <c r="Z73" i="31"/>
  <c r="Y73" i="31"/>
  <c r="X73" i="31"/>
  <c r="W73" i="31"/>
  <c r="V73" i="31"/>
  <c r="U73" i="31"/>
  <c r="M73" i="31"/>
  <c r="L73" i="31"/>
  <c r="K73" i="31"/>
  <c r="J73" i="31"/>
  <c r="I73" i="31"/>
  <c r="H73" i="31"/>
  <c r="G73" i="31"/>
  <c r="F73" i="31"/>
  <c r="E73" i="31"/>
  <c r="D73" i="31"/>
  <c r="AD72" i="31"/>
  <c r="AC72" i="31"/>
  <c r="AB72" i="31"/>
  <c r="AA72" i="31"/>
  <c r="Z72" i="31"/>
  <c r="Y72" i="31"/>
  <c r="X72" i="31"/>
  <c r="W72" i="31"/>
  <c r="V72" i="31"/>
  <c r="U72" i="31"/>
  <c r="M72" i="31"/>
  <c r="L72" i="31"/>
  <c r="K72" i="31"/>
  <c r="J72" i="31"/>
  <c r="I72" i="31"/>
  <c r="H72" i="31"/>
  <c r="G72" i="31"/>
  <c r="F72" i="31"/>
  <c r="E72" i="31"/>
  <c r="D72" i="31"/>
  <c r="AD71" i="31"/>
  <c r="AC71" i="31"/>
  <c r="AB71" i="31"/>
  <c r="AA71" i="31"/>
  <c r="Z71" i="31"/>
  <c r="Y71" i="31"/>
  <c r="X71" i="31"/>
  <c r="W71" i="31"/>
  <c r="V71" i="31"/>
  <c r="U71" i="31"/>
  <c r="M71" i="31"/>
  <c r="L71" i="31"/>
  <c r="K71" i="31"/>
  <c r="J71" i="31"/>
  <c r="I71" i="31"/>
  <c r="H71" i="31"/>
  <c r="G71" i="31"/>
  <c r="F71" i="31"/>
  <c r="E71" i="31"/>
  <c r="D71" i="31"/>
  <c r="AD70" i="31"/>
  <c r="AC70" i="31"/>
  <c r="AB70" i="31"/>
  <c r="AA70" i="31"/>
  <c r="Z70" i="31"/>
  <c r="Y70" i="31"/>
  <c r="X70" i="31"/>
  <c r="W70" i="31"/>
  <c r="V70" i="31"/>
  <c r="U70" i="31"/>
  <c r="M70" i="31"/>
  <c r="L70" i="31"/>
  <c r="K70" i="31"/>
  <c r="J70" i="31"/>
  <c r="I70" i="31"/>
  <c r="H70" i="31"/>
  <c r="G70" i="31"/>
  <c r="F70" i="31"/>
  <c r="E70" i="31"/>
  <c r="D70" i="31"/>
  <c r="U55" i="31" s="1"/>
  <c r="AD68" i="31"/>
  <c r="AC68" i="31"/>
  <c r="AB68" i="31"/>
  <c r="AA68" i="31"/>
  <c r="Z68" i="31"/>
  <c r="Y68" i="31"/>
  <c r="X68" i="31"/>
  <c r="W68" i="31"/>
  <c r="V68" i="31"/>
  <c r="U68" i="31"/>
  <c r="M68" i="31"/>
  <c r="L68" i="31"/>
  <c r="K68" i="31"/>
  <c r="J68" i="31"/>
  <c r="I68" i="31"/>
  <c r="H68" i="31"/>
  <c r="G68" i="31"/>
  <c r="F68" i="31"/>
  <c r="E68" i="31"/>
  <c r="D68" i="31"/>
  <c r="AD67" i="31"/>
  <c r="AC67" i="31"/>
  <c r="AB67" i="31"/>
  <c r="AA67" i="31"/>
  <c r="Z67" i="31"/>
  <c r="Y67" i="31"/>
  <c r="X67" i="31"/>
  <c r="W67" i="31"/>
  <c r="V67" i="31"/>
  <c r="U67" i="31"/>
  <c r="M67" i="31"/>
  <c r="L67" i="31"/>
  <c r="K67" i="31"/>
  <c r="J67" i="31"/>
  <c r="I67" i="31"/>
  <c r="H67" i="31"/>
  <c r="G67" i="31"/>
  <c r="F67" i="31"/>
  <c r="E67" i="31"/>
  <c r="D67" i="31"/>
  <c r="AD66" i="31"/>
  <c r="AC66" i="31"/>
  <c r="AB66" i="31"/>
  <c r="AA66" i="31"/>
  <c r="Z66" i="31"/>
  <c r="Y66" i="31"/>
  <c r="X66" i="31"/>
  <c r="W66" i="31"/>
  <c r="V66" i="31"/>
  <c r="U66" i="31"/>
  <c r="M66" i="31"/>
  <c r="L66" i="31"/>
  <c r="K66" i="31"/>
  <c r="J66" i="31"/>
  <c r="I66" i="31"/>
  <c r="H66" i="31"/>
  <c r="G66" i="31"/>
  <c r="F66" i="31"/>
  <c r="E66" i="31"/>
  <c r="D66" i="31"/>
  <c r="AD65" i="31"/>
  <c r="AC65" i="31"/>
  <c r="AB65" i="31"/>
  <c r="AA65" i="31"/>
  <c r="Z65" i="31"/>
  <c r="Y65" i="31"/>
  <c r="X65" i="31"/>
  <c r="W65" i="31"/>
  <c r="V65" i="31"/>
  <c r="U65" i="31"/>
  <c r="M65" i="31"/>
  <c r="L65" i="31"/>
  <c r="K65" i="31"/>
  <c r="J65" i="31"/>
  <c r="I65" i="31"/>
  <c r="H65" i="31"/>
  <c r="G65" i="31"/>
  <c r="F65" i="31"/>
  <c r="E65" i="31"/>
  <c r="D65" i="31"/>
  <c r="AD64" i="31"/>
  <c r="AC64" i="31"/>
  <c r="AB64" i="31"/>
  <c r="AA64" i="31"/>
  <c r="Z64" i="31"/>
  <c r="Y64" i="31"/>
  <c r="X64" i="31"/>
  <c r="W64" i="31"/>
  <c r="V64" i="31"/>
  <c r="U64" i="31"/>
  <c r="M64" i="31"/>
  <c r="L64" i="31"/>
  <c r="K64" i="31"/>
  <c r="J64" i="31"/>
  <c r="I64" i="31"/>
  <c r="H64" i="31"/>
  <c r="G64" i="31"/>
  <c r="F64" i="31"/>
  <c r="E64" i="31"/>
  <c r="D64" i="31"/>
  <c r="AD63" i="31"/>
  <c r="AC63" i="31"/>
  <c r="AB63" i="31"/>
  <c r="AA63" i="31"/>
  <c r="Z63" i="31"/>
  <c r="Y63" i="31"/>
  <c r="X63" i="31"/>
  <c r="W63" i="31"/>
  <c r="V63" i="31"/>
  <c r="U63" i="31"/>
  <c r="M63" i="31"/>
  <c r="L63" i="31"/>
  <c r="K63" i="31"/>
  <c r="J63" i="31"/>
  <c r="I63" i="31"/>
  <c r="H63" i="31"/>
  <c r="G63" i="31"/>
  <c r="F63" i="31"/>
  <c r="E63" i="31"/>
  <c r="D63" i="31"/>
  <c r="AD62" i="31"/>
  <c r="AC62" i="31"/>
  <c r="AB62" i="31"/>
  <c r="AA62" i="31"/>
  <c r="Z62" i="31"/>
  <c r="Y62" i="31"/>
  <c r="X62" i="31"/>
  <c r="W62" i="31"/>
  <c r="V62" i="31"/>
  <c r="U62" i="31"/>
  <c r="M62" i="31"/>
  <c r="L62" i="31"/>
  <c r="K62" i="31"/>
  <c r="J62" i="31"/>
  <c r="I62" i="31"/>
  <c r="H62" i="31"/>
  <c r="G62" i="31"/>
  <c r="F62" i="31"/>
  <c r="E62" i="31"/>
  <c r="D62" i="31"/>
  <c r="AD61" i="31"/>
  <c r="AC61" i="31"/>
  <c r="AB61" i="31"/>
  <c r="AA61" i="31"/>
  <c r="Z61" i="31"/>
  <c r="Y61" i="31"/>
  <c r="X61" i="31"/>
  <c r="W61" i="31"/>
  <c r="V61" i="31"/>
  <c r="U61" i="31"/>
  <c r="M61" i="31"/>
  <c r="L61" i="31"/>
  <c r="K61" i="31"/>
  <c r="J61" i="31"/>
  <c r="I61" i="31"/>
  <c r="H61" i="31"/>
  <c r="G61" i="31"/>
  <c r="F61" i="31"/>
  <c r="E61" i="31"/>
  <c r="D61" i="31"/>
  <c r="AD60" i="31"/>
  <c r="AC60" i="31"/>
  <c r="AB60" i="31"/>
  <c r="AA60" i="31"/>
  <c r="Z60" i="31"/>
  <c r="Y60" i="31"/>
  <c r="X60" i="31"/>
  <c r="W60" i="31"/>
  <c r="V60" i="31"/>
  <c r="U60" i="31"/>
  <c r="M60" i="31"/>
  <c r="L60" i="31"/>
  <c r="K60" i="31"/>
  <c r="J60" i="31"/>
  <c r="I60" i="31"/>
  <c r="H60" i="31"/>
  <c r="G60" i="31"/>
  <c r="F60" i="31"/>
  <c r="E60" i="31"/>
  <c r="D60" i="31"/>
  <c r="AD59" i="31"/>
  <c r="AC59" i="31"/>
  <c r="AB59" i="31"/>
  <c r="AA59" i="31"/>
  <c r="Z59" i="31"/>
  <c r="Y59" i="31"/>
  <c r="X59" i="31"/>
  <c r="W59" i="31"/>
  <c r="V59" i="31"/>
  <c r="U59" i="31"/>
  <c r="M59" i="31"/>
  <c r="L59" i="31"/>
  <c r="K59" i="31"/>
  <c r="J59" i="31"/>
  <c r="I59" i="31"/>
  <c r="H59" i="31"/>
  <c r="G59" i="31"/>
  <c r="F59" i="31"/>
  <c r="E59" i="31"/>
  <c r="D59" i="31"/>
  <c r="AD58" i="31"/>
  <c r="AC58" i="31"/>
  <c r="AB58" i="31"/>
  <c r="AA58" i="31"/>
  <c r="Z58" i="31"/>
  <c r="Y58" i="31"/>
  <c r="X58" i="31"/>
  <c r="W58" i="31"/>
  <c r="V58" i="31"/>
  <c r="U58" i="31"/>
  <c r="M58" i="31"/>
  <c r="L58" i="31"/>
  <c r="K58" i="31"/>
  <c r="J58" i="31"/>
  <c r="I58" i="31"/>
  <c r="H58" i="31"/>
  <c r="G58" i="31"/>
  <c r="F58" i="31"/>
  <c r="E58" i="31"/>
  <c r="D58" i="31"/>
  <c r="AD57" i="31"/>
  <c r="AC57" i="31"/>
  <c r="AB57" i="31"/>
  <c r="AA57" i="31"/>
  <c r="Z57" i="31"/>
  <c r="Y57" i="31"/>
  <c r="X57" i="31"/>
  <c r="W57" i="31"/>
  <c r="V57" i="31"/>
  <c r="U57" i="31"/>
  <c r="M57" i="31"/>
  <c r="L57" i="31"/>
  <c r="K57" i="31"/>
  <c r="J57" i="31"/>
  <c r="I57" i="31"/>
  <c r="H57" i="31"/>
  <c r="G57" i="31"/>
  <c r="F57" i="31"/>
  <c r="E57" i="31"/>
  <c r="D57" i="31"/>
  <c r="U54" i="31" s="1"/>
  <c r="AD78" i="9"/>
  <c r="AC78" i="9"/>
  <c r="AB78" i="9"/>
  <c r="AA78" i="9"/>
  <c r="Z78" i="9"/>
  <c r="Y78" i="9"/>
  <c r="X78" i="9"/>
  <c r="W78" i="9"/>
  <c r="V78" i="9"/>
  <c r="U78" i="9"/>
  <c r="M78" i="9"/>
  <c r="L78" i="9"/>
  <c r="K78" i="9"/>
  <c r="J78" i="9"/>
  <c r="I78" i="9"/>
  <c r="H78" i="9"/>
  <c r="G78" i="9"/>
  <c r="F78" i="9"/>
  <c r="E78" i="9"/>
  <c r="D78" i="9"/>
  <c r="AD77" i="9"/>
  <c r="AC77" i="9"/>
  <c r="AB77" i="9"/>
  <c r="AA77" i="9"/>
  <c r="Z77" i="9"/>
  <c r="Y77" i="9"/>
  <c r="X77" i="9"/>
  <c r="W77" i="9"/>
  <c r="V77" i="9"/>
  <c r="U77" i="9"/>
  <c r="M77" i="9"/>
  <c r="L77" i="9"/>
  <c r="K77" i="9"/>
  <c r="J77" i="9"/>
  <c r="I77" i="9"/>
  <c r="H77" i="9"/>
  <c r="G77" i="9"/>
  <c r="F77" i="9"/>
  <c r="E77" i="9"/>
  <c r="D77" i="9"/>
  <c r="AD76" i="9"/>
  <c r="AC76" i="9"/>
  <c r="AB76" i="9"/>
  <c r="AA76" i="9"/>
  <c r="Z76" i="9"/>
  <c r="Y76" i="9"/>
  <c r="X76" i="9"/>
  <c r="W76" i="9"/>
  <c r="V76" i="9"/>
  <c r="U76" i="9"/>
  <c r="M76" i="9"/>
  <c r="L76" i="9"/>
  <c r="K76" i="9"/>
  <c r="J76" i="9"/>
  <c r="I76" i="9"/>
  <c r="H76" i="9"/>
  <c r="G76" i="9"/>
  <c r="F76" i="9"/>
  <c r="E76" i="9"/>
  <c r="D76" i="9"/>
  <c r="AD75" i="9"/>
  <c r="AC75" i="9"/>
  <c r="AB75" i="9"/>
  <c r="AA75" i="9"/>
  <c r="Z75" i="9"/>
  <c r="Y75" i="9"/>
  <c r="X75" i="9"/>
  <c r="W75" i="9"/>
  <c r="V75" i="9"/>
  <c r="U75" i="9"/>
  <c r="M75" i="9"/>
  <c r="L75" i="9"/>
  <c r="K75" i="9"/>
  <c r="J75" i="9"/>
  <c r="I75" i="9"/>
  <c r="H75" i="9"/>
  <c r="G75" i="9"/>
  <c r="F75" i="9"/>
  <c r="E75" i="9"/>
  <c r="D75" i="9"/>
  <c r="AD74" i="9"/>
  <c r="AC74" i="9"/>
  <c r="AB74" i="9"/>
  <c r="AA74" i="9"/>
  <c r="Z74" i="9"/>
  <c r="Y74" i="9"/>
  <c r="X74" i="9"/>
  <c r="W74" i="9"/>
  <c r="V74" i="9"/>
  <c r="U74" i="9"/>
  <c r="M74" i="9"/>
  <c r="L74" i="9"/>
  <c r="K74" i="9"/>
  <c r="J74" i="9"/>
  <c r="I74" i="9"/>
  <c r="H74" i="9"/>
  <c r="G74" i="9"/>
  <c r="F74" i="9"/>
  <c r="E74" i="9"/>
  <c r="D74" i="9"/>
  <c r="AD73" i="9"/>
  <c r="AC73" i="9"/>
  <c r="AB73" i="9"/>
  <c r="AA73" i="9"/>
  <c r="Z73" i="9"/>
  <c r="Y73" i="9"/>
  <c r="X73" i="9"/>
  <c r="W73" i="9"/>
  <c r="V73" i="9"/>
  <c r="U73" i="9"/>
  <c r="M73" i="9"/>
  <c r="L73" i="9"/>
  <c r="K73" i="9"/>
  <c r="J73" i="9"/>
  <c r="I73" i="9"/>
  <c r="H73" i="9"/>
  <c r="G73" i="9"/>
  <c r="F73" i="9"/>
  <c r="E73" i="9"/>
  <c r="D73" i="9"/>
  <c r="AD72" i="9"/>
  <c r="AC72" i="9"/>
  <c r="AB72" i="9"/>
  <c r="AA72" i="9"/>
  <c r="Z72" i="9"/>
  <c r="Y72" i="9"/>
  <c r="X72" i="9"/>
  <c r="W72" i="9"/>
  <c r="V72" i="9"/>
  <c r="U72" i="9"/>
  <c r="M72" i="9"/>
  <c r="L72" i="9"/>
  <c r="K72" i="9"/>
  <c r="J72" i="9"/>
  <c r="I72" i="9"/>
  <c r="H72" i="9"/>
  <c r="G72" i="9"/>
  <c r="F72" i="9"/>
  <c r="E72" i="9"/>
  <c r="D72" i="9"/>
  <c r="AD71" i="9"/>
  <c r="AC71" i="9"/>
  <c r="AB71" i="9"/>
  <c r="AA71" i="9"/>
  <c r="Z71" i="9"/>
  <c r="Y71" i="9"/>
  <c r="X71" i="9"/>
  <c r="W71" i="9"/>
  <c r="V71" i="9"/>
  <c r="U71" i="9"/>
  <c r="M71" i="9"/>
  <c r="L71" i="9"/>
  <c r="K71" i="9"/>
  <c r="J71" i="9"/>
  <c r="I71" i="9"/>
  <c r="H71" i="9"/>
  <c r="G71" i="9"/>
  <c r="F71" i="9"/>
  <c r="E71" i="9"/>
  <c r="D71" i="9"/>
  <c r="AD70" i="9"/>
  <c r="AC70" i="9"/>
  <c r="AB70" i="9"/>
  <c r="AA70" i="9"/>
  <c r="Z70" i="9"/>
  <c r="Y70" i="9"/>
  <c r="X70" i="9"/>
  <c r="W70" i="9"/>
  <c r="V70" i="9"/>
  <c r="U70" i="9"/>
  <c r="M70" i="9"/>
  <c r="L70" i="9"/>
  <c r="K70" i="9"/>
  <c r="J70" i="9"/>
  <c r="I70" i="9"/>
  <c r="H70" i="9"/>
  <c r="G70" i="9"/>
  <c r="F70" i="9"/>
  <c r="E70" i="9"/>
  <c r="D70" i="9"/>
  <c r="U55" i="9" s="1"/>
  <c r="AD68" i="9"/>
  <c r="AC68" i="9"/>
  <c r="AB68" i="9"/>
  <c r="AA68" i="9"/>
  <c r="Z68" i="9"/>
  <c r="Y68" i="9"/>
  <c r="X68" i="9"/>
  <c r="W68" i="9"/>
  <c r="V68" i="9"/>
  <c r="U68" i="9"/>
  <c r="M68" i="9"/>
  <c r="L68" i="9"/>
  <c r="K68" i="9"/>
  <c r="J68" i="9"/>
  <c r="I68" i="9"/>
  <c r="H68" i="9"/>
  <c r="G68" i="9"/>
  <c r="F68" i="9"/>
  <c r="E68" i="9"/>
  <c r="D68" i="9"/>
  <c r="AD67" i="9"/>
  <c r="AC67" i="9"/>
  <c r="AB67" i="9"/>
  <c r="AA67" i="9"/>
  <c r="Z67" i="9"/>
  <c r="Y67" i="9"/>
  <c r="X67" i="9"/>
  <c r="W67" i="9"/>
  <c r="V67" i="9"/>
  <c r="U67" i="9"/>
  <c r="M67" i="9"/>
  <c r="L67" i="9"/>
  <c r="K67" i="9"/>
  <c r="J67" i="9"/>
  <c r="I67" i="9"/>
  <c r="H67" i="9"/>
  <c r="G67" i="9"/>
  <c r="F67" i="9"/>
  <c r="E67" i="9"/>
  <c r="D67" i="9"/>
  <c r="AD66" i="9"/>
  <c r="AC66" i="9"/>
  <c r="AB66" i="9"/>
  <c r="AA66" i="9"/>
  <c r="Z66" i="9"/>
  <c r="Y66" i="9"/>
  <c r="X66" i="9"/>
  <c r="W66" i="9"/>
  <c r="V66" i="9"/>
  <c r="U66" i="9"/>
  <c r="M66" i="9"/>
  <c r="L66" i="9"/>
  <c r="K66" i="9"/>
  <c r="J66" i="9"/>
  <c r="I66" i="9"/>
  <c r="H66" i="9"/>
  <c r="G66" i="9"/>
  <c r="F66" i="9"/>
  <c r="E66" i="9"/>
  <c r="D66" i="9"/>
  <c r="AD65" i="9"/>
  <c r="AC65" i="9"/>
  <c r="AB65" i="9"/>
  <c r="AA65" i="9"/>
  <c r="Z65" i="9"/>
  <c r="Y65" i="9"/>
  <c r="X65" i="9"/>
  <c r="W65" i="9"/>
  <c r="V65" i="9"/>
  <c r="U65" i="9"/>
  <c r="M65" i="9"/>
  <c r="L65" i="9"/>
  <c r="K65" i="9"/>
  <c r="J65" i="9"/>
  <c r="I65" i="9"/>
  <c r="H65" i="9"/>
  <c r="G65" i="9"/>
  <c r="F65" i="9"/>
  <c r="E65" i="9"/>
  <c r="D65" i="9"/>
  <c r="AD64" i="9"/>
  <c r="AC64" i="9"/>
  <c r="AB64" i="9"/>
  <c r="AA64" i="9"/>
  <c r="Z64" i="9"/>
  <c r="Y64" i="9"/>
  <c r="X64" i="9"/>
  <c r="W64" i="9"/>
  <c r="V64" i="9"/>
  <c r="U64" i="9"/>
  <c r="M64" i="9"/>
  <c r="L64" i="9"/>
  <c r="K64" i="9"/>
  <c r="J64" i="9"/>
  <c r="I64" i="9"/>
  <c r="H64" i="9"/>
  <c r="G64" i="9"/>
  <c r="F64" i="9"/>
  <c r="E64" i="9"/>
  <c r="D64" i="9"/>
  <c r="AD63" i="9"/>
  <c r="AC63" i="9"/>
  <c r="AB63" i="9"/>
  <c r="AA63" i="9"/>
  <c r="Z63" i="9"/>
  <c r="Y63" i="9"/>
  <c r="X63" i="9"/>
  <c r="W63" i="9"/>
  <c r="V63" i="9"/>
  <c r="U63" i="9"/>
  <c r="M63" i="9"/>
  <c r="L63" i="9"/>
  <c r="K63" i="9"/>
  <c r="J63" i="9"/>
  <c r="I63" i="9"/>
  <c r="H63" i="9"/>
  <c r="G63" i="9"/>
  <c r="F63" i="9"/>
  <c r="E63" i="9"/>
  <c r="D63" i="9"/>
  <c r="AD62" i="9"/>
  <c r="AC62" i="9"/>
  <c r="AB62" i="9"/>
  <c r="AA62" i="9"/>
  <c r="Z62" i="9"/>
  <c r="Y62" i="9"/>
  <c r="X62" i="9"/>
  <c r="W62" i="9"/>
  <c r="V62" i="9"/>
  <c r="U62" i="9"/>
  <c r="M62" i="9"/>
  <c r="L62" i="9"/>
  <c r="K62" i="9"/>
  <c r="J62" i="9"/>
  <c r="I62" i="9"/>
  <c r="H62" i="9"/>
  <c r="G62" i="9"/>
  <c r="F62" i="9"/>
  <c r="E62" i="9"/>
  <c r="D62" i="9"/>
  <c r="AD61" i="9"/>
  <c r="AC61" i="9"/>
  <c r="AB61" i="9"/>
  <c r="AA61" i="9"/>
  <c r="Z61" i="9"/>
  <c r="Y61" i="9"/>
  <c r="X61" i="9"/>
  <c r="W61" i="9"/>
  <c r="V61" i="9"/>
  <c r="U61" i="9"/>
  <c r="M61" i="9"/>
  <c r="L61" i="9"/>
  <c r="K61" i="9"/>
  <c r="J61" i="9"/>
  <c r="I61" i="9"/>
  <c r="H61" i="9"/>
  <c r="G61" i="9"/>
  <c r="F61" i="9"/>
  <c r="E61" i="9"/>
  <c r="D61" i="9"/>
  <c r="AD60" i="9"/>
  <c r="AC60" i="9"/>
  <c r="AB60" i="9"/>
  <c r="AA60" i="9"/>
  <c r="Z60" i="9"/>
  <c r="Y60" i="9"/>
  <c r="X60" i="9"/>
  <c r="W60" i="9"/>
  <c r="V60" i="9"/>
  <c r="U60" i="9"/>
  <c r="M60" i="9"/>
  <c r="L60" i="9"/>
  <c r="K60" i="9"/>
  <c r="J60" i="9"/>
  <c r="I60" i="9"/>
  <c r="H60" i="9"/>
  <c r="G60" i="9"/>
  <c r="F60" i="9"/>
  <c r="E60" i="9"/>
  <c r="D60" i="9"/>
  <c r="AD59" i="9"/>
  <c r="AC59" i="9"/>
  <c r="AB59" i="9"/>
  <c r="AA59" i="9"/>
  <c r="Z59" i="9"/>
  <c r="Y59" i="9"/>
  <c r="X59" i="9"/>
  <c r="W59" i="9"/>
  <c r="V59" i="9"/>
  <c r="U59" i="9"/>
  <c r="M59" i="9"/>
  <c r="L59" i="9"/>
  <c r="K59" i="9"/>
  <c r="J59" i="9"/>
  <c r="I59" i="9"/>
  <c r="H59" i="9"/>
  <c r="G59" i="9"/>
  <c r="F59" i="9"/>
  <c r="E59" i="9"/>
  <c r="D59" i="9"/>
  <c r="AD58" i="9"/>
  <c r="AC58" i="9"/>
  <c r="AB58" i="9"/>
  <c r="AA58" i="9"/>
  <c r="Z58" i="9"/>
  <c r="Y58" i="9"/>
  <c r="X58" i="9"/>
  <c r="W58" i="9"/>
  <c r="V58" i="9"/>
  <c r="U58" i="9"/>
  <c r="M58" i="9"/>
  <c r="L58" i="9"/>
  <c r="K58" i="9"/>
  <c r="J58" i="9"/>
  <c r="I58" i="9"/>
  <c r="H58" i="9"/>
  <c r="G58" i="9"/>
  <c r="F58" i="9"/>
  <c r="E58" i="9"/>
  <c r="D58" i="9"/>
  <c r="AD57" i="9"/>
  <c r="AC57" i="9"/>
  <c r="AB57" i="9"/>
  <c r="AA57" i="9"/>
  <c r="Z57" i="9"/>
  <c r="Y57" i="9"/>
  <c r="X57" i="9"/>
  <c r="W57" i="9"/>
  <c r="V57" i="9"/>
  <c r="U57" i="9"/>
  <c r="M57" i="9"/>
  <c r="L57" i="9"/>
  <c r="K57" i="9"/>
  <c r="J57" i="9"/>
  <c r="I57" i="9"/>
  <c r="H57" i="9"/>
  <c r="G57" i="9"/>
  <c r="F57" i="9"/>
  <c r="E57" i="9"/>
  <c r="D57" i="9"/>
  <c r="U54" i="9" s="1"/>
  <c r="AD78" i="30"/>
  <c r="AC78" i="30"/>
  <c r="AB78" i="30"/>
  <c r="AA78" i="30"/>
  <c r="Z78" i="30"/>
  <c r="Y78" i="30"/>
  <c r="X78" i="30"/>
  <c r="W78" i="30"/>
  <c r="V78" i="30"/>
  <c r="U78" i="30"/>
  <c r="M78" i="30"/>
  <c r="L78" i="30"/>
  <c r="K78" i="30"/>
  <c r="J78" i="30"/>
  <c r="I78" i="30"/>
  <c r="H78" i="30"/>
  <c r="G78" i="30"/>
  <c r="F78" i="30"/>
  <c r="E78" i="30"/>
  <c r="D78" i="30"/>
  <c r="AD77" i="30"/>
  <c r="AC77" i="30"/>
  <c r="AB77" i="30"/>
  <c r="AA77" i="30"/>
  <c r="Z77" i="30"/>
  <c r="Y77" i="30"/>
  <c r="X77" i="30"/>
  <c r="W77" i="30"/>
  <c r="V77" i="30"/>
  <c r="U77" i="30"/>
  <c r="M77" i="30"/>
  <c r="L77" i="30"/>
  <c r="K77" i="30"/>
  <c r="J77" i="30"/>
  <c r="I77" i="30"/>
  <c r="H77" i="30"/>
  <c r="G77" i="30"/>
  <c r="F77" i="30"/>
  <c r="E77" i="30"/>
  <c r="D77" i="30"/>
  <c r="AD76" i="30"/>
  <c r="AC76" i="30"/>
  <c r="AB76" i="30"/>
  <c r="AA76" i="30"/>
  <c r="Z76" i="30"/>
  <c r="Y76" i="30"/>
  <c r="X76" i="30"/>
  <c r="W76" i="30"/>
  <c r="V76" i="30"/>
  <c r="U76" i="30"/>
  <c r="M76" i="30"/>
  <c r="L76" i="30"/>
  <c r="K76" i="30"/>
  <c r="J76" i="30"/>
  <c r="I76" i="30"/>
  <c r="H76" i="30"/>
  <c r="G76" i="30"/>
  <c r="F76" i="30"/>
  <c r="E76" i="30"/>
  <c r="D76" i="30"/>
  <c r="AD75" i="30"/>
  <c r="AC75" i="30"/>
  <c r="AB75" i="30"/>
  <c r="AA75" i="30"/>
  <c r="Z75" i="30"/>
  <c r="Y75" i="30"/>
  <c r="X75" i="30"/>
  <c r="W75" i="30"/>
  <c r="V75" i="30"/>
  <c r="U75" i="30"/>
  <c r="M75" i="30"/>
  <c r="L75" i="30"/>
  <c r="K75" i="30"/>
  <c r="J75" i="30"/>
  <c r="I75" i="30"/>
  <c r="H75" i="30"/>
  <c r="G75" i="30"/>
  <c r="F75" i="30"/>
  <c r="E75" i="30"/>
  <c r="D75" i="30"/>
  <c r="AD74" i="30"/>
  <c r="AC74" i="30"/>
  <c r="AB74" i="30"/>
  <c r="AA74" i="30"/>
  <c r="Z74" i="30"/>
  <c r="Y74" i="30"/>
  <c r="X74" i="30"/>
  <c r="W74" i="30"/>
  <c r="V74" i="30"/>
  <c r="U74" i="30"/>
  <c r="M74" i="30"/>
  <c r="L74" i="30"/>
  <c r="K74" i="30"/>
  <c r="J74" i="30"/>
  <c r="I74" i="30"/>
  <c r="H74" i="30"/>
  <c r="G74" i="30"/>
  <c r="F74" i="30"/>
  <c r="E74" i="30"/>
  <c r="D74" i="30"/>
  <c r="AD73" i="30"/>
  <c r="AC73" i="30"/>
  <c r="AB73" i="30"/>
  <c r="AA73" i="30"/>
  <c r="Z73" i="30"/>
  <c r="Y73" i="30"/>
  <c r="X73" i="30"/>
  <c r="W73" i="30"/>
  <c r="V73" i="30"/>
  <c r="U73" i="30"/>
  <c r="M73" i="30"/>
  <c r="L73" i="30"/>
  <c r="K73" i="30"/>
  <c r="J73" i="30"/>
  <c r="I73" i="30"/>
  <c r="H73" i="30"/>
  <c r="G73" i="30"/>
  <c r="F73" i="30"/>
  <c r="E73" i="30"/>
  <c r="D73" i="30"/>
  <c r="AD72" i="30"/>
  <c r="AC72" i="30"/>
  <c r="AB72" i="30"/>
  <c r="AA72" i="30"/>
  <c r="Z72" i="30"/>
  <c r="Y72" i="30"/>
  <c r="X72" i="30"/>
  <c r="W72" i="30"/>
  <c r="V72" i="30"/>
  <c r="U72" i="30"/>
  <c r="M72" i="30"/>
  <c r="L72" i="30"/>
  <c r="K72" i="30"/>
  <c r="J72" i="30"/>
  <c r="I72" i="30"/>
  <c r="H72" i="30"/>
  <c r="G72" i="30"/>
  <c r="F72" i="30"/>
  <c r="E72" i="30"/>
  <c r="D72" i="30"/>
  <c r="AD71" i="30"/>
  <c r="AC71" i="30"/>
  <c r="AB71" i="30"/>
  <c r="AA71" i="30"/>
  <c r="Z71" i="30"/>
  <c r="Y71" i="30"/>
  <c r="X71" i="30"/>
  <c r="W71" i="30"/>
  <c r="V71" i="30"/>
  <c r="U71" i="30"/>
  <c r="M71" i="30"/>
  <c r="L71" i="30"/>
  <c r="K71" i="30"/>
  <c r="J71" i="30"/>
  <c r="I71" i="30"/>
  <c r="H71" i="30"/>
  <c r="G71" i="30"/>
  <c r="F71" i="30"/>
  <c r="E71" i="30"/>
  <c r="D71" i="30"/>
  <c r="AD70" i="30"/>
  <c r="AC70" i="30"/>
  <c r="AB70" i="30"/>
  <c r="AA70" i="30"/>
  <c r="Z70" i="30"/>
  <c r="Y70" i="30"/>
  <c r="X70" i="30"/>
  <c r="W70" i="30"/>
  <c r="V70" i="30"/>
  <c r="U70" i="30"/>
  <c r="M70" i="30"/>
  <c r="L70" i="30"/>
  <c r="K70" i="30"/>
  <c r="J70" i="30"/>
  <c r="I70" i="30"/>
  <c r="H70" i="30"/>
  <c r="G70" i="30"/>
  <c r="F70" i="30"/>
  <c r="E70" i="30"/>
  <c r="D70" i="30"/>
  <c r="U55" i="30" s="1"/>
  <c r="AD68" i="30"/>
  <c r="AC68" i="30"/>
  <c r="AB68" i="30"/>
  <c r="AA68" i="30"/>
  <c r="Z68" i="30"/>
  <c r="Y68" i="30"/>
  <c r="X68" i="30"/>
  <c r="W68" i="30"/>
  <c r="V68" i="30"/>
  <c r="U68" i="30"/>
  <c r="M68" i="30"/>
  <c r="L68" i="30"/>
  <c r="K68" i="30"/>
  <c r="J68" i="30"/>
  <c r="I68" i="30"/>
  <c r="H68" i="30"/>
  <c r="G68" i="30"/>
  <c r="F68" i="30"/>
  <c r="E68" i="30"/>
  <c r="D68" i="30"/>
  <c r="AD67" i="30"/>
  <c r="AC67" i="30"/>
  <c r="AB67" i="30"/>
  <c r="AA67" i="30"/>
  <c r="Z67" i="30"/>
  <c r="Y67" i="30"/>
  <c r="X67" i="30"/>
  <c r="W67" i="30"/>
  <c r="V67" i="30"/>
  <c r="U67" i="30"/>
  <c r="M67" i="30"/>
  <c r="L67" i="30"/>
  <c r="K67" i="30"/>
  <c r="J67" i="30"/>
  <c r="I67" i="30"/>
  <c r="H67" i="30"/>
  <c r="G67" i="30"/>
  <c r="F67" i="30"/>
  <c r="E67" i="30"/>
  <c r="D67" i="30"/>
  <c r="AD66" i="30"/>
  <c r="AC66" i="30"/>
  <c r="AB66" i="30"/>
  <c r="AA66" i="30"/>
  <c r="Z66" i="30"/>
  <c r="Y66" i="30"/>
  <c r="X66" i="30"/>
  <c r="W66" i="30"/>
  <c r="V66" i="30"/>
  <c r="U66" i="30"/>
  <c r="M66" i="30"/>
  <c r="L66" i="30"/>
  <c r="K66" i="30"/>
  <c r="J66" i="30"/>
  <c r="I66" i="30"/>
  <c r="H66" i="30"/>
  <c r="G66" i="30"/>
  <c r="F66" i="30"/>
  <c r="E66" i="30"/>
  <c r="D66" i="30"/>
  <c r="AD65" i="30"/>
  <c r="AC65" i="30"/>
  <c r="AB65" i="30"/>
  <c r="AA65" i="30"/>
  <c r="Z65" i="30"/>
  <c r="Y65" i="30"/>
  <c r="X65" i="30"/>
  <c r="W65" i="30"/>
  <c r="V65" i="30"/>
  <c r="U65" i="30"/>
  <c r="M65" i="30"/>
  <c r="L65" i="30"/>
  <c r="K65" i="30"/>
  <c r="J65" i="30"/>
  <c r="I65" i="30"/>
  <c r="H65" i="30"/>
  <c r="G65" i="30"/>
  <c r="F65" i="30"/>
  <c r="E65" i="30"/>
  <c r="D65" i="30"/>
  <c r="AD64" i="30"/>
  <c r="AC64" i="30"/>
  <c r="AB64" i="30"/>
  <c r="AA64" i="30"/>
  <c r="Z64" i="30"/>
  <c r="Y64" i="30"/>
  <c r="X64" i="30"/>
  <c r="W64" i="30"/>
  <c r="V64" i="30"/>
  <c r="U64" i="30"/>
  <c r="M64" i="30"/>
  <c r="L64" i="30"/>
  <c r="K64" i="30"/>
  <c r="J64" i="30"/>
  <c r="I64" i="30"/>
  <c r="H64" i="30"/>
  <c r="G64" i="30"/>
  <c r="F64" i="30"/>
  <c r="E64" i="30"/>
  <c r="D64" i="30"/>
  <c r="AD63" i="30"/>
  <c r="AC63" i="30"/>
  <c r="AB63" i="30"/>
  <c r="AA63" i="30"/>
  <c r="Z63" i="30"/>
  <c r="Y63" i="30"/>
  <c r="X63" i="30"/>
  <c r="W63" i="30"/>
  <c r="V63" i="30"/>
  <c r="U63" i="30"/>
  <c r="M63" i="30"/>
  <c r="L63" i="30"/>
  <c r="K63" i="30"/>
  <c r="J63" i="30"/>
  <c r="I63" i="30"/>
  <c r="H63" i="30"/>
  <c r="G63" i="30"/>
  <c r="F63" i="30"/>
  <c r="E63" i="30"/>
  <c r="D63" i="30"/>
  <c r="AD62" i="30"/>
  <c r="AC62" i="30"/>
  <c r="AB62" i="30"/>
  <c r="AA62" i="30"/>
  <c r="Z62" i="30"/>
  <c r="Y62" i="30"/>
  <c r="X62" i="30"/>
  <c r="W62" i="30"/>
  <c r="V62" i="30"/>
  <c r="U62" i="30"/>
  <c r="M62" i="30"/>
  <c r="L62" i="30"/>
  <c r="K62" i="30"/>
  <c r="J62" i="30"/>
  <c r="I62" i="30"/>
  <c r="H62" i="30"/>
  <c r="G62" i="30"/>
  <c r="F62" i="30"/>
  <c r="E62" i="30"/>
  <c r="D62" i="30"/>
  <c r="AD61" i="30"/>
  <c r="AC61" i="30"/>
  <c r="AB61" i="30"/>
  <c r="AA61" i="30"/>
  <c r="Z61" i="30"/>
  <c r="Y61" i="30"/>
  <c r="X61" i="30"/>
  <c r="W61" i="30"/>
  <c r="V61" i="30"/>
  <c r="U61" i="30"/>
  <c r="M61" i="30"/>
  <c r="L61" i="30"/>
  <c r="K61" i="30"/>
  <c r="J61" i="30"/>
  <c r="I61" i="30"/>
  <c r="H61" i="30"/>
  <c r="G61" i="30"/>
  <c r="F61" i="30"/>
  <c r="E61" i="30"/>
  <c r="D61" i="30"/>
  <c r="AD60" i="30"/>
  <c r="AC60" i="30"/>
  <c r="AB60" i="30"/>
  <c r="AA60" i="30"/>
  <c r="Z60" i="30"/>
  <c r="Y60" i="30"/>
  <c r="X60" i="30"/>
  <c r="W60" i="30"/>
  <c r="V60" i="30"/>
  <c r="U60" i="30"/>
  <c r="M60" i="30"/>
  <c r="L60" i="30"/>
  <c r="K60" i="30"/>
  <c r="J60" i="30"/>
  <c r="I60" i="30"/>
  <c r="H60" i="30"/>
  <c r="G60" i="30"/>
  <c r="F60" i="30"/>
  <c r="E60" i="30"/>
  <c r="D60" i="30"/>
  <c r="AD59" i="30"/>
  <c r="AC59" i="30"/>
  <c r="AB59" i="30"/>
  <c r="AA59" i="30"/>
  <c r="Z59" i="30"/>
  <c r="Y59" i="30"/>
  <c r="X59" i="30"/>
  <c r="W59" i="30"/>
  <c r="V59" i="30"/>
  <c r="U59" i="30"/>
  <c r="M59" i="30"/>
  <c r="L59" i="30"/>
  <c r="K59" i="30"/>
  <c r="J59" i="30"/>
  <c r="I59" i="30"/>
  <c r="H59" i="30"/>
  <c r="G59" i="30"/>
  <c r="F59" i="30"/>
  <c r="E59" i="30"/>
  <c r="D59" i="30"/>
  <c r="AD58" i="30"/>
  <c r="AC58" i="30"/>
  <c r="AB58" i="30"/>
  <c r="AA58" i="30"/>
  <c r="Z58" i="30"/>
  <c r="Y58" i="30"/>
  <c r="X58" i="30"/>
  <c r="W58" i="30"/>
  <c r="V58" i="30"/>
  <c r="U58" i="30"/>
  <c r="M58" i="30"/>
  <c r="L58" i="30"/>
  <c r="K58" i="30"/>
  <c r="J58" i="30"/>
  <c r="I58" i="30"/>
  <c r="H58" i="30"/>
  <c r="G58" i="30"/>
  <c r="F58" i="30"/>
  <c r="E58" i="30"/>
  <c r="D58" i="30"/>
  <c r="AD57" i="30"/>
  <c r="AC57" i="30"/>
  <c r="AB57" i="30"/>
  <c r="AA57" i="30"/>
  <c r="Z57" i="30"/>
  <c r="Y57" i="30"/>
  <c r="X57" i="30"/>
  <c r="W57" i="30"/>
  <c r="V57" i="30"/>
  <c r="U57" i="30"/>
  <c r="M57" i="30"/>
  <c r="L57" i="30"/>
  <c r="K57" i="30"/>
  <c r="J57" i="30"/>
  <c r="I57" i="30"/>
  <c r="H57" i="30"/>
  <c r="G57" i="30"/>
  <c r="F57" i="30"/>
  <c r="E57" i="30"/>
  <c r="D57" i="30"/>
  <c r="U54" i="30" s="1"/>
  <c r="AD78" i="10"/>
  <c r="AC78" i="10"/>
  <c r="AB78" i="10"/>
  <c r="AA78" i="10"/>
  <c r="Z78" i="10"/>
  <c r="Y78" i="10"/>
  <c r="X78" i="10"/>
  <c r="W78" i="10"/>
  <c r="V78" i="10"/>
  <c r="U78" i="10"/>
  <c r="M78" i="10"/>
  <c r="L78" i="10"/>
  <c r="K78" i="10"/>
  <c r="J78" i="10"/>
  <c r="I78" i="10"/>
  <c r="H78" i="10"/>
  <c r="G78" i="10"/>
  <c r="F78" i="10"/>
  <c r="E78" i="10"/>
  <c r="D78" i="10"/>
  <c r="AD77" i="10"/>
  <c r="AC77" i="10"/>
  <c r="AB77" i="10"/>
  <c r="AA77" i="10"/>
  <c r="Z77" i="10"/>
  <c r="Y77" i="10"/>
  <c r="X77" i="10"/>
  <c r="W77" i="10"/>
  <c r="V77" i="10"/>
  <c r="U77" i="10"/>
  <c r="M77" i="10"/>
  <c r="L77" i="10"/>
  <c r="K77" i="10"/>
  <c r="J77" i="10"/>
  <c r="I77" i="10"/>
  <c r="H77" i="10"/>
  <c r="G77" i="10"/>
  <c r="F77" i="10"/>
  <c r="E77" i="10"/>
  <c r="D77" i="10"/>
  <c r="AD76" i="10"/>
  <c r="AC76" i="10"/>
  <c r="AB76" i="10"/>
  <c r="AA76" i="10"/>
  <c r="Z76" i="10"/>
  <c r="Y76" i="10"/>
  <c r="X76" i="10"/>
  <c r="W76" i="10"/>
  <c r="V76" i="10"/>
  <c r="U76" i="10"/>
  <c r="M76" i="10"/>
  <c r="L76" i="10"/>
  <c r="K76" i="10"/>
  <c r="J76" i="10"/>
  <c r="I76" i="10"/>
  <c r="H76" i="10"/>
  <c r="G76" i="10"/>
  <c r="F76" i="10"/>
  <c r="E76" i="10"/>
  <c r="D76" i="10"/>
  <c r="AD75" i="10"/>
  <c r="AC75" i="10"/>
  <c r="AB75" i="10"/>
  <c r="AA75" i="10"/>
  <c r="Z75" i="10"/>
  <c r="Y75" i="10"/>
  <c r="X75" i="10"/>
  <c r="W75" i="10"/>
  <c r="V75" i="10"/>
  <c r="U75" i="10"/>
  <c r="M75" i="10"/>
  <c r="L75" i="10"/>
  <c r="K75" i="10"/>
  <c r="J75" i="10"/>
  <c r="I75" i="10"/>
  <c r="H75" i="10"/>
  <c r="G75" i="10"/>
  <c r="F75" i="10"/>
  <c r="E75" i="10"/>
  <c r="D75" i="10"/>
  <c r="AD74" i="10"/>
  <c r="AC74" i="10"/>
  <c r="AB74" i="10"/>
  <c r="AA74" i="10"/>
  <c r="Z74" i="10"/>
  <c r="Y74" i="10"/>
  <c r="X74" i="10"/>
  <c r="W74" i="10"/>
  <c r="V74" i="10"/>
  <c r="U74" i="10"/>
  <c r="M74" i="10"/>
  <c r="L74" i="10"/>
  <c r="K74" i="10"/>
  <c r="J74" i="10"/>
  <c r="I74" i="10"/>
  <c r="H74" i="10"/>
  <c r="G74" i="10"/>
  <c r="F74" i="10"/>
  <c r="E74" i="10"/>
  <c r="D74" i="10"/>
  <c r="AD73" i="10"/>
  <c r="AC73" i="10"/>
  <c r="AB73" i="10"/>
  <c r="AA73" i="10"/>
  <c r="Z73" i="10"/>
  <c r="Y73" i="10"/>
  <c r="X73" i="10"/>
  <c r="W73" i="10"/>
  <c r="V73" i="10"/>
  <c r="U73" i="10"/>
  <c r="M73" i="10"/>
  <c r="L73" i="10"/>
  <c r="K73" i="10"/>
  <c r="J73" i="10"/>
  <c r="I73" i="10"/>
  <c r="H73" i="10"/>
  <c r="G73" i="10"/>
  <c r="F73" i="10"/>
  <c r="E73" i="10"/>
  <c r="D73" i="10"/>
  <c r="AD72" i="10"/>
  <c r="AC72" i="10"/>
  <c r="AB72" i="10"/>
  <c r="AA72" i="10"/>
  <c r="Z72" i="10"/>
  <c r="Y72" i="10"/>
  <c r="X72" i="10"/>
  <c r="W72" i="10"/>
  <c r="V72" i="10"/>
  <c r="U72" i="10"/>
  <c r="M72" i="10"/>
  <c r="L72" i="10"/>
  <c r="K72" i="10"/>
  <c r="J72" i="10"/>
  <c r="I72" i="10"/>
  <c r="H72" i="10"/>
  <c r="G72" i="10"/>
  <c r="F72" i="10"/>
  <c r="E72" i="10"/>
  <c r="D72" i="10"/>
  <c r="AD71" i="10"/>
  <c r="AC71" i="10"/>
  <c r="AB71" i="10"/>
  <c r="AA71" i="10"/>
  <c r="Z71" i="10"/>
  <c r="Y71" i="10"/>
  <c r="X71" i="10"/>
  <c r="W71" i="10"/>
  <c r="V71" i="10"/>
  <c r="U71" i="10"/>
  <c r="M71" i="10"/>
  <c r="L71" i="10"/>
  <c r="K71" i="10"/>
  <c r="J71" i="10"/>
  <c r="I71" i="10"/>
  <c r="H71" i="10"/>
  <c r="G71" i="10"/>
  <c r="F71" i="10"/>
  <c r="E71" i="10"/>
  <c r="D71" i="10"/>
  <c r="AD70" i="10"/>
  <c r="AC70" i="10"/>
  <c r="AB70" i="10"/>
  <c r="AA70" i="10"/>
  <c r="Z70" i="10"/>
  <c r="Y70" i="10"/>
  <c r="X70" i="10"/>
  <c r="W70" i="10"/>
  <c r="V70" i="10"/>
  <c r="U70" i="10"/>
  <c r="M70" i="10"/>
  <c r="L70" i="10"/>
  <c r="K70" i="10"/>
  <c r="J70" i="10"/>
  <c r="I70" i="10"/>
  <c r="H70" i="10"/>
  <c r="G70" i="10"/>
  <c r="F70" i="10"/>
  <c r="E70" i="10"/>
  <c r="D70" i="10"/>
  <c r="U55" i="10" s="1"/>
  <c r="AD68" i="10"/>
  <c r="AC68" i="10"/>
  <c r="AB68" i="10"/>
  <c r="AA68" i="10"/>
  <c r="Z68" i="10"/>
  <c r="Y68" i="10"/>
  <c r="X68" i="10"/>
  <c r="W68" i="10"/>
  <c r="V68" i="10"/>
  <c r="U68" i="10"/>
  <c r="M68" i="10"/>
  <c r="L68" i="10"/>
  <c r="K68" i="10"/>
  <c r="J68" i="10"/>
  <c r="I68" i="10"/>
  <c r="H68" i="10"/>
  <c r="G68" i="10"/>
  <c r="F68" i="10"/>
  <c r="E68" i="10"/>
  <c r="D68" i="10"/>
  <c r="AD67" i="10"/>
  <c r="AC67" i="10"/>
  <c r="AB67" i="10"/>
  <c r="AA67" i="10"/>
  <c r="Z67" i="10"/>
  <c r="Y67" i="10"/>
  <c r="X67" i="10"/>
  <c r="W67" i="10"/>
  <c r="V67" i="10"/>
  <c r="U67" i="10"/>
  <c r="M67" i="10"/>
  <c r="L67" i="10"/>
  <c r="K67" i="10"/>
  <c r="J67" i="10"/>
  <c r="I67" i="10"/>
  <c r="H67" i="10"/>
  <c r="G67" i="10"/>
  <c r="F67" i="10"/>
  <c r="E67" i="10"/>
  <c r="D67" i="10"/>
  <c r="AD66" i="10"/>
  <c r="AC66" i="10"/>
  <c r="AB66" i="10"/>
  <c r="AA66" i="10"/>
  <c r="Z66" i="10"/>
  <c r="Y66" i="10"/>
  <c r="X66" i="10"/>
  <c r="W66" i="10"/>
  <c r="V66" i="10"/>
  <c r="U66" i="10"/>
  <c r="M66" i="10"/>
  <c r="L66" i="10"/>
  <c r="K66" i="10"/>
  <c r="J66" i="10"/>
  <c r="I66" i="10"/>
  <c r="H66" i="10"/>
  <c r="G66" i="10"/>
  <c r="F66" i="10"/>
  <c r="E66" i="10"/>
  <c r="D66" i="10"/>
  <c r="AD65" i="10"/>
  <c r="AC65" i="10"/>
  <c r="AB65" i="10"/>
  <c r="AA65" i="10"/>
  <c r="Z65" i="10"/>
  <c r="Y65" i="10"/>
  <c r="X65" i="10"/>
  <c r="W65" i="10"/>
  <c r="V65" i="10"/>
  <c r="U65" i="10"/>
  <c r="M65" i="10"/>
  <c r="L65" i="10"/>
  <c r="K65" i="10"/>
  <c r="J65" i="10"/>
  <c r="I65" i="10"/>
  <c r="H65" i="10"/>
  <c r="G65" i="10"/>
  <c r="F65" i="10"/>
  <c r="E65" i="10"/>
  <c r="D65" i="10"/>
  <c r="AD64" i="10"/>
  <c r="AC64" i="10"/>
  <c r="AB64" i="10"/>
  <c r="AA64" i="10"/>
  <c r="Z64" i="10"/>
  <c r="Y64" i="10"/>
  <c r="X64" i="10"/>
  <c r="W64" i="10"/>
  <c r="V64" i="10"/>
  <c r="U64" i="10"/>
  <c r="M64" i="10"/>
  <c r="L64" i="10"/>
  <c r="K64" i="10"/>
  <c r="J64" i="10"/>
  <c r="I64" i="10"/>
  <c r="H64" i="10"/>
  <c r="G64" i="10"/>
  <c r="F64" i="10"/>
  <c r="E64" i="10"/>
  <c r="D64" i="10"/>
  <c r="AD63" i="10"/>
  <c r="AC63" i="10"/>
  <c r="AB63" i="10"/>
  <c r="AA63" i="10"/>
  <c r="Z63" i="10"/>
  <c r="Y63" i="10"/>
  <c r="X63" i="10"/>
  <c r="W63" i="10"/>
  <c r="V63" i="10"/>
  <c r="U63" i="10"/>
  <c r="M63" i="10"/>
  <c r="L63" i="10"/>
  <c r="K63" i="10"/>
  <c r="J63" i="10"/>
  <c r="I63" i="10"/>
  <c r="H63" i="10"/>
  <c r="G63" i="10"/>
  <c r="F63" i="10"/>
  <c r="E63" i="10"/>
  <c r="D63" i="10"/>
  <c r="AD62" i="10"/>
  <c r="AC62" i="10"/>
  <c r="AB62" i="10"/>
  <c r="AA62" i="10"/>
  <c r="Z62" i="10"/>
  <c r="Y62" i="10"/>
  <c r="X62" i="10"/>
  <c r="W62" i="10"/>
  <c r="V62" i="10"/>
  <c r="U62" i="10"/>
  <c r="M62" i="10"/>
  <c r="L62" i="10"/>
  <c r="K62" i="10"/>
  <c r="J62" i="10"/>
  <c r="I62" i="10"/>
  <c r="H62" i="10"/>
  <c r="G62" i="10"/>
  <c r="F62" i="10"/>
  <c r="E62" i="10"/>
  <c r="D62" i="10"/>
  <c r="AD61" i="10"/>
  <c r="AC61" i="10"/>
  <c r="AB61" i="10"/>
  <c r="AA61" i="10"/>
  <c r="Z61" i="10"/>
  <c r="Y61" i="10"/>
  <c r="X61" i="10"/>
  <c r="W61" i="10"/>
  <c r="V61" i="10"/>
  <c r="U61" i="10"/>
  <c r="M61" i="10"/>
  <c r="L61" i="10"/>
  <c r="K61" i="10"/>
  <c r="J61" i="10"/>
  <c r="I61" i="10"/>
  <c r="H61" i="10"/>
  <c r="G61" i="10"/>
  <c r="F61" i="10"/>
  <c r="E61" i="10"/>
  <c r="D61" i="10"/>
  <c r="AD60" i="10"/>
  <c r="AC60" i="10"/>
  <c r="AB60" i="10"/>
  <c r="AA60" i="10"/>
  <c r="Z60" i="10"/>
  <c r="Y60" i="10"/>
  <c r="X60" i="10"/>
  <c r="W60" i="10"/>
  <c r="V60" i="10"/>
  <c r="U60" i="10"/>
  <c r="M60" i="10"/>
  <c r="L60" i="10"/>
  <c r="K60" i="10"/>
  <c r="J60" i="10"/>
  <c r="I60" i="10"/>
  <c r="H60" i="10"/>
  <c r="G60" i="10"/>
  <c r="F60" i="10"/>
  <c r="E60" i="10"/>
  <c r="D60" i="10"/>
  <c r="AD59" i="10"/>
  <c r="AC59" i="10"/>
  <c r="AB59" i="10"/>
  <c r="AA59" i="10"/>
  <c r="Z59" i="10"/>
  <c r="Y59" i="10"/>
  <c r="X59" i="10"/>
  <c r="W59" i="10"/>
  <c r="V59" i="10"/>
  <c r="U59" i="10"/>
  <c r="M59" i="10"/>
  <c r="L59" i="10"/>
  <c r="K59" i="10"/>
  <c r="J59" i="10"/>
  <c r="I59" i="10"/>
  <c r="H59" i="10"/>
  <c r="G59" i="10"/>
  <c r="F59" i="10"/>
  <c r="E59" i="10"/>
  <c r="D59" i="10"/>
  <c r="AD58" i="10"/>
  <c r="AC58" i="10"/>
  <c r="AB58" i="10"/>
  <c r="AA58" i="10"/>
  <c r="Z58" i="10"/>
  <c r="Y58" i="10"/>
  <c r="X58" i="10"/>
  <c r="W58" i="10"/>
  <c r="V58" i="10"/>
  <c r="U58" i="10"/>
  <c r="M58" i="10"/>
  <c r="L58" i="10"/>
  <c r="K58" i="10"/>
  <c r="J58" i="10"/>
  <c r="I58" i="10"/>
  <c r="H58" i="10"/>
  <c r="G58" i="10"/>
  <c r="F58" i="10"/>
  <c r="E58" i="10"/>
  <c r="D58" i="10"/>
  <c r="AD57" i="10"/>
  <c r="AC57" i="10"/>
  <c r="AB57" i="10"/>
  <c r="AA57" i="10"/>
  <c r="Z57" i="10"/>
  <c r="Y57" i="10"/>
  <c r="X57" i="10"/>
  <c r="W57" i="10"/>
  <c r="V57" i="10"/>
  <c r="U57" i="10"/>
  <c r="M57" i="10"/>
  <c r="L57" i="10"/>
  <c r="K57" i="10"/>
  <c r="J57" i="10"/>
  <c r="I57" i="10"/>
  <c r="H57" i="10"/>
  <c r="G57" i="10"/>
  <c r="F57" i="10"/>
  <c r="E57" i="10"/>
  <c r="D57" i="10"/>
  <c r="U54" i="10" s="1"/>
  <c r="AD78" i="29"/>
  <c r="AC78" i="29"/>
  <c r="AB78" i="29"/>
  <c r="AA78" i="29"/>
  <c r="Z78" i="29"/>
  <c r="Y78" i="29"/>
  <c r="X78" i="29"/>
  <c r="W78" i="29"/>
  <c r="V78" i="29"/>
  <c r="U78" i="29"/>
  <c r="M78" i="29"/>
  <c r="L78" i="29"/>
  <c r="K78" i="29"/>
  <c r="J78" i="29"/>
  <c r="I78" i="29"/>
  <c r="H78" i="29"/>
  <c r="G78" i="29"/>
  <c r="F78" i="29"/>
  <c r="E78" i="29"/>
  <c r="D78" i="29"/>
  <c r="AD77" i="29"/>
  <c r="AC77" i="29"/>
  <c r="AB77" i="29"/>
  <c r="AA77" i="29"/>
  <c r="Z77" i="29"/>
  <c r="Y77" i="29"/>
  <c r="X77" i="29"/>
  <c r="W77" i="29"/>
  <c r="V77" i="29"/>
  <c r="U77" i="29"/>
  <c r="M77" i="29"/>
  <c r="L77" i="29"/>
  <c r="K77" i="29"/>
  <c r="J77" i="29"/>
  <c r="I77" i="29"/>
  <c r="H77" i="29"/>
  <c r="G77" i="29"/>
  <c r="F77" i="29"/>
  <c r="E77" i="29"/>
  <c r="D77" i="29"/>
  <c r="AD76" i="29"/>
  <c r="AC76" i="29"/>
  <c r="AB76" i="29"/>
  <c r="AA76" i="29"/>
  <c r="Z76" i="29"/>
  <c r="Y76" i="29"/>
  <c r="X76" i="29"/>
  <c r="W76" i="29"/>
  <c r="V76" i="29"/>
  <c r="U76" i="29"/>
  <c r="M76" i="29"/>
  <c r="L76" i="29"/>
  <c r="K76" i="29"/>
  <c r="J76" i="29"/>
  <c r="I76" i="29"/>
  <c r="H76" i="29"/>
  <c r="G76" i="29"/>
  <c r="F76" i="29"/>
  <c r="E76" i="29"/>
  <c r="D76" i="29"/>
  <c r="AD75" i="29"/>
  <c r="AC75" i="29"/>
  <c r="AB75" i="29"/>
  <c r="AA75" i="29"/>
  <c r="Z75" i="29"/>
  <c r="Y75" i="29"/>
  <c r="X75" i="29"/>
  <c r="W75" i="29"/>
  <c r="V75" i="29"/>
  <c r="U75" i="29"/>
  <c r="M75" i="29"/>
  <c r="L75" i="29"/>
  <c r="K75" i="29"/>
  <c r="J75" i="29"/>
  <c r="I75" i="29"/>
  <c r="H75" i="29"/>
  <c r="G75" i="29"/>
  <c r="F75" i="29"/>
  <c r="E75" i="29"/>
  <c r="D75" i="29"/>
  <c r="AD74" i="29"/>
  <c r="AC74" i="29"/>
  <c r="AB74" i="29"/>
  <c r="AA74" i="29"/>
  <c r="Z74" i="29"/>
  <c r="Y74" i="29"/>
  <c r="X74" i="29"/>
  <c r="W74" i="29"/>
  <c r="V74" i="29"/>
  <c r="U74" i="29"/>
  <c r="M74" i="29"/>
  <c r="L74" i="29"/>
  <c r="K74" i="29"/>
  <c r="J74" i="29"/>
  <c r="I74" i="29"/>
  <c r="H74" i="29"/>
  <c r="G74" i="29"/>
  <c r="F74" i="29"/>
  <c r="E74" i="29"/>
  <c r="D74" i="29"/>
  <c r="AD73" i="29"/>
  <c r="AC73" i="29"/>
  <c r="AB73" i="29"/>
  <c r="AA73" i="29"/>
  <c r="Z73" i="29"/>
  <c r="Y73" i="29"/>
  <c r="X73" i="29"/>
  <c r="W73" i="29"/>
  <c r="V73" i="29"/>
  <c r="U73" i="29"/>
  <c r="M73" i="29"/>
  <c r="L73" i="29"/>
  <c r="K73" i="29"/>
  <c r="J73" i="29"/>
  <c r="I73" i="29"/>
  <c r="H73" i="29"/>
  <c r="G73" i="29"/>
  <c r="F73" i="29"/>
  <c r="E73" i="29"/>
  <c r="D73" i="29"/>
  <c r="AD72" i="29"/>
  <c r="AC72" i="29"/>
  <c r="AB72" i="29"/>
  <c r="AA72" i="29"/>
  <c r="Z72" i="29"/>
  <c r="Y72" i="29"/>
  <c r="X72" i="29"/>
  <c r="W72" i="29"/>
  <c r="V72" i="29"/>
  <c r="U72" i="29"/>
  <c r="M72" i="29"/>
  <c r="L72" i="29"/>
  <c r="K72" i="29"/>
  <c r="J72" i="29"/>
  <c r="I72" i="29"/>
  <c r="H72" i="29"/>
  <c r="G72" i="29"/>
  <c r="F72" i="29"/>
  <c r="E72" i="29"/>
  <c r="D72" i="29"/>
  <c r="AD71" i="29"/>
  <c r="AC71" i="29"/>
  <c r="AB71" i="29"/>
  <c r="AA71" i="29"/>
  <c r="Z71" i="29"/>
  <c r="Y71" i="29"/>
  <c r="X71" i="29"/>
  <c r="W71" i="29"/>
  <c r="V71" i="29"/>
  <c r="U71" i="29"/>
  <c r="M71" i="29"/>
  <c r="L71" i="29"/>
  <c r="K71" i="29"/>
  <c r="J71" i="29"/>
  <c r="I71" i="29"/>
  <c r="H71" i="29"/>
  <c r="G71" i="29"/>
  <c r="F71" i="29"/>
  <c r="E71" i="29"/>
  <c r="D71" i="29"/>
  <c r="AD70" i="29"/>
  <c r="AC70" i="29"/>
  <c r="AB70" i="29"/>
  <c r="AA70" i="29"/>
  <c r="Z70" i="29"/>
  <c r="Y70" i="29"/>
  <c r="X70" i="29"/>
  <c r="W70" i="29"/>
  <c r="V70" i="29"/>
  <c r="U70" i="29"/>
  <c r="M70" i="29"/>
  <c r="L70" i="29"/>
  <c r="K70" i="29"/>
  <c r="J70" i="29"/>
  <c r="I70" i="29"/>
  <c r="H70" i="29"/>
  <c r="G70" i="29"/>
  <c r="F70" i="29"/>
  <c r="E70" i="29"/>
  <c r="D70" i="29"/>
  <c r="U55" i="29" s="1"/>
  <c r="AD68" i="29"/>
  <c r="AC68" i="29"/>
  <c r="AB68" i="29"/>
  <c r="AA68" i="29"/>
  <c r="Z68" i="29"/>
  <c r="Y68" i="29"/>
  <c r="X68" i="29"/>
  <c r="W68" i="29"/>
  <c r="V68" i="29"/>
  <c r="U68" i="29"/>
  <c r="M68" i="29"/>
  <c r="L68" i="29"/>
  <c r="K68" i="29"/>
  <c r="J68" i="29"/>
  <c r="I68" i="29"/>
  <c r="H68" i="29"/>
  <c r="G68" i="29"/>
  <c r="F68" i="29"/>
  <c r="E68" i="29"/>
  <c r="D68" i="29"/>
  <c r="AD67" i="29"/>
  <c r="AC67" i="29"/>
  <c r="AB67" i="29"/>
  <c r="AA67" i="29"/>
  <c r="Z67" i="29"/>
  <c r="Y67" i="29"/>
  <c r="X67" i="29"/>
  <c r="W67" i="29"/>
  <c r="V67" i="29"/>
  <c r="U67" i="29"/>
  <c r="M67" i="29"/>
  <c r="L67" i="29"/>
  <c r="K67" i="29"/>
  <c r="J67" i="29"/>
  <c r="I67" i="29"/>
  <c r="H67" i="29"/>
  <c r="G67" i="29"/>
  <c r="F67" i="29"/>
  <c r="E67" i="29"/>
  <c r="D67" i="29"/>
  <c r="AD66" i="29"/>
  <c r="AC66" i="29"/>
  <c r="AB66" i="29"/>
  <c r="AA66" i="29"/>
  <c r="Z66" i="29"/>
  <c r="Y66" i="29"/>
  <c r="X66" i="29"/>
  <c r="W66" i="29"/>
  <c r="V66" i="29"/>
  <c r="U66" i="29"/>
  <c r="M66" i="29"/>
  <c r="L66" i="29"/>
  <c r="K66" i="29"/>
  <c r="J66" i="29"/>
  <c r="I66" i="29"/>
  <c r="H66" i="29"/>
  <c r="G66" i="29"/>
  <c r="F66" i="29"/>
  <c r="E66" i="29"/>
  <c r="D66" i="29"/>
  <c r="AD65" i="29"/>
  <c r="AC65" i="29"/>
  <c r="AB65" i="29"/>
  <c r="AA65" i="29"/>
  <c r="Z65" i="29"/>
  <c r="Y65" i="29"/>
  <c r="X65" i="29"/>
  <c r="W65" i="29"/>
  <c r="V65" i="29"/>
  <c r="U65" i="29"/>
  <c r="M65" i="29"/>
  <c r="L65" i="29"/>
  <c r="K65" i="29"/>
  <c r="J65" i="29"/>
  <c r="I65" i="29"/>
  <c r="H65" i="29"/>
  <c r="G65" i="29"/>
  <c r="F65" i="29"/>
  <c r="E65" i="29"/>
  <c r="D65" i="29"/>
  <c r="AD64" i="29"/>
  <c r="AC64" i="29"/>
  <c r="AB64" i="29"/>
  <c r="AA64" i="29"/>
  <c r="Z64" i="29"/>
  <c r="Y64" i="29"/>
  <c r="X64" i="29"/>
  <c r="W64" i="29"/>
  <c r="V64" i="29"/>
  <c r="U64" i="29"/>
  <c r="M64" i="29"/>
  <c r="L64" i="29"/>
  <c r="K64" i="29"/>
  <c r="J64" i="29"/>
  <c r="I64" i="29"/>
  <c r="H64" i="29"/>
  <c r="G64" i="29"/>
  <c r="F64" i="29"/>
  <c r="E64" i="29"/>
  <c r="D64" i="29"/>
  <c r="AD63" i="29"/>
  <c r="AC63" i="29"/>
  <c r="AB63" i="29"/>
  <c r="AA63" i="29"/>
  <c r="Z63" i="29"/>
  <c r="Y63" i="29"/>
  <c r="X63" i="29"/>
  <c r="W63" i="29"/>
  <c r="V63" i="29"/>
  <c r="U63" i="29"/>
  <c r="M63" i="29"/>
  <c r="L63" i="29"/>
  <c r="K63" i="29"/>
  <c r="J63" i="29"/>
  <c r="I63" i="29"/>
  <c r="H63" i="29"/>
  <c r="G63" i="29"/>
  <c r="F63" i="29"/>
  <c r="E63" i="29"/>
  <c r="D63" i="29"/>
  <c r="AD62" i="29"/>
  <c r="AC62" i="29"/>
  <c r="AB62" i="29"/>
  <c r="AA62" i="29"/>
  <c r="Z62" i="29"/>
  <c r="Y62" i="29"/>
  <c r="X62" i="29"/>
  <c r="W62" i="29"/>
  <c r="V62" i="29"/>
  <c r="U62" i="29"/>
  <c r="M62" i="29"/>
  <c r="L62" i="29"/>
  <c r="K62" i="29"/>
  <c r="J62" i="29"/>
  <c r="I62" i="29"/>
  <c r="H62" i="29"/>
  <c r="G62" i="29"/>
  <c r="F62" i="29"/>
  <c r="E62" i="29"/>
  <c r="D62" i="29"/>
  <c r="AD61" i="29"/>
  <c r="AC61" i="29"/>
  <c r="AB61" i="29"/>
  <c r="AA61" i="29"/>
  <c r="Z61" i="29"/>
  <c r="Y61" i="29"/>
  <c r="X61" i="29"/>
  <c r="W61" i="29"/>
  <c r="V61" i="29"/>
  <c r="U61" i="29"/>
  <c r="M61" i="29"/>
  <c r="L61" i="29"/>
  <c r="K61" i="29"/>
  <c r="J61" i="29"/>
  <c r="I61" i="29"/>
  <c r="H61" i="29"/>
  <c r="G61" i="29"/>
  <c r="F61" i="29"/>
  <c r="E61" i="29"/>
  <c r="D61" i="29"/>
  <c r="AD60" i="29"/>
  <c r="AC60" i="29"/>
  <c r="AB60" i="29"/>
  <c r="AA60" i="29"/>
  <c r="Z60" i="29"/>
  <c r="Y60" i="29"/>
  <c r="X60" i="29"/>
  <c r="W60" i="29"/>
  <c r="V60" i="29"/>
  <c r="U60" i="29"/>
  <c r="M60" i="29"/>
  <c r="L60" i="29"/>
  <c r="K60" i="29"/>
  <c r="J60" i="29"/>
  <c r="I60" i="29"/>
  <c r="H60" i="29"/>
  <c r="G60" i="29"/>
  <c r="F60" i="29"/>
  <c r="E60" i="29"/>
  <c r="D60" i="29"/>
  <c r="AD59" i="29"/>
  <c r="AC59" i="29"/>
  <c r="AB59" i="29"/>
  <c r="AA59" i="29"/>
  <c r="Z59" i="29"/>
  <c r="Y59" i="29"/>
  <c r="X59" i="29"/>
  <c r="W59" i="29"/>
  <c r="V59" i="29"/>
  <c r="U59" i="29"/>
  <c r="M59" i="29"/>
  <c r="L59" i="29"/>
  <c r="K59" i="29"/>
  <c r="J59" i="29"/>
  <c r="I59" i="29"/>
  <c r="H59" i="29"/>
  <c r="G59" i="29"/>
  <c r="F59" i="29"/>
  <c r="E59" i="29"/>
  <c r="D59" i="29"/>
  <c r="AD58" i="29"/>
  <c r="AC58" i="29"/>
  <c r="AB58" i="29"/>
  <c r="AA58" i="29"/>
  <c r="Z58" i="29"/>
  <c r="Y58" i="29"/>
  <c r="X58" i="29"/>
  <c r="W58" i="29"/>
  <c r="V58" i="29"/>
  <c r="U58" i="29"/>
  <c r="M58" i="29"/>
  <c r="L58" i="29"/>
  <c r="K58" i="29"/>
  <c r="J58" i="29"/>
  <c r="I58" i="29"/>
  <c r="H58" i="29"/>
  <c r="G58" i="29"/>
  <c r="F58" i="29"/>
  <c r="E58" i="29"/>
  <c r="D58" i="29"/>
  <c r="AD57" i="29"/>
  <c r="AC57" i="29"/>
  <c r="AB57" i="29"/>
  <c r="AA57" i="29"/>
  <c r="Z57" i="29"/>
  <c r="Y57" i="29"/>
  <c r="X57" i="29"/>
  <c r="W57" i="29"/>
  <c r="V57" i="29"/>
  <c r="U57" i="29"/>
  <c r="M57" i="29"/>
  <c r="L57" i="29"/>
  <c r="K57" i="29"/>
  <c r="J57" i="29"/>
  <c r="I57" i="29"/>
  <c r="H57" i="29"/>
  <c r="G57" i="29"/>
  <c r="F57" i="29"/>
  <c r="E57" i="29"/>
  <c r="D57" i="29"/>
  <c r="U53" i="29" s="1"/>
  <c r="AD78" i="8"/>
  <c r="AC78" i="8"/>
  <c r="AB78" i="8"/>
  <c r="AA78" i="8"/>
  <c r="Z78" i="8"/>
  <c r="Y78" i="8"/>
  <c r="X78" i="8"/>
  <c r="W78" i="8"/>
  <c r="V78" i="8"/>
  <c r="U78" i="8"/>
  <c r="M78" i="8"/>
  <c r="L78" i="8"/>
  <c r="K78" i="8"/>
  <c r="J78" i="8"/>
  <c r="I78" i="8"/>
  <c r="H78" i="8"/>
  <c r="G78" i="8"/>
  <c r="F78" i="8"/>
  <c r="E78" i="8"/>
  <c r="D78" i="8"/>
  <c r="AD77" i="8"/>
  <c r="AC77" i="8"/>
  <c r="AB77" i="8"/>
  <c r="AA77" i="8"/>
  <c r="Z77" i="8"/>
  <c r="Y77" i="8"/>
  <c r="X77" i="8"/>
  <c r="W77" i="8"/>
  <c r="V77" i="8"/>
  <c r="U77" i="8"/>
  <c r="M77" i="8"/>
  <c r="L77" i="8"/>
  <c r="K77" i="8"/>
  <c r="J77" i="8"/>
  <c r="I77" i="8"/>
  <c r="H77" i="8"/>
  <c r="G77" i="8"/>
  <c r="F77" i="8"/>
  <c r="E77" i="8"/>
  <c r="D77" i="8"/>
  <c r="AD76" i="8"/>
  <c r="AC76" i="8"/>
  <c r="AB76" i="8"/>
  <c r="AA76" i="8"/>
  <c r="Z76" i="8"/>
  <c r="Y76" i="8"/>
  <c r="X76" i="8"/>
  <c r="W76" i="8"/>
  <c r="V76" i="8"/>
  <c r="U76" i="8"/>
  <c r="M76" i="8"/>
  <c r="L76" i="8"/>
  <c r="K76" i="8"/>
  <c r="J76" i="8"/>
  <c r="I76" i="8"/>
  <c r="H76" i="8"/>
  <c r="G76" i="8"/>
  <c r="F76" i="8"/>
  <c r="E76" i="8"/>
  <c r="D76" i="8"/>
  <c r="AD75" i="8"/>
  <c r="AC75" i="8"/>
  <c r="AB75" i="8"/>
  <c r="AA75" i="8"/>
  <c r="Z75" i="8"/>
  <c r="Y75" i="8"/>
  <c r="X75" i="8"/>
  <c r="W75" i="8"/>
  <c r="V75" i="8"/>
  <c r="U75" i="8"/>
  <c r="M75" i="8"/>
  <c r="L75" i="8"/>
  <c r="K75" i="8"/>
  <c r="J75" i="8"/>
  <c r="I75" i="8"/>
  <c r="H75" i="8"/>
  <c r="G75" i="8"/>
  <c r="F75" i="8"/>
  <c r="E75" i="8"/>
  <c r="D75" i="8"/>
  <c r="AD74" i="8"/>
  <c r="AC74" i="8"/>
  <c r="AB74" i="8"/>
  <c r="AA74" i="8"/>
  <c r="Z74" i="8"/>
  <c r="Y74" i="8"/>
  <c r="X74" i="8"/>
  <c r="W74" i="8"/>
  <c r="V74" i="8"/>
  <c r="U74" i="8"/>
  <c r="M74" i="8"/>
  <c r="L74" i="8"/>
  <c r="K74" i="8"/>
  <c r="J74" i="8"/>
  <c r="I74" i="8"/>
  <c r="H74" i="8"/>
  <c r="G74" i="8"/>
  <c r="F74" i="8"/>
  <c r="E74" i="8"/>
  <c r="D74" i="8"/>
  <c r="AD73" i="8"/>
  <c r="AC73" i="8"/>
  <c r="AB73" i="8"/>
  <c r="AA73" i="8"/>
  <c r="Z73" i="8"/>
  <c r="Y73" i="8"/>
  <c r="X73" i="8"/>
  <c r="W73" i="8"/>
  <c r="V73" i="8"/>
  <c r="U73" i="8"/>
  <c r="M73" i="8"/>
  <c r="L73" i="8"/>
  <c r="K73" i="8"/>
  <c r="J73" i="8"/>
  <c r="I73" i="8"/>
  <c r="H73" i="8"/>
  <c r="G73" i="8"/>
  <c r="F73" i="8"/>
  <c r="E73" i="8"/>
  <c r="D73" i="8"/>
  <c r="AD72" i="8"/>
  <c r="AC72" i="8"/>
  <c r="AB72" i="8"/>
  <c r="AA72" i="8"/>
  <c r="Z72" i="8"/>
  <c r="Y72" i="8"/>
  <c r="X72" i="8"/>
  <c r="W72" i="8"/>
  <c r="V72" i="8"/>
  <c r="U72" i="8"/>
  <c r="M72" i="8"/>
  <c r="L72" i="8"/>
  <c r="K72" i="8"/>
  <c r="J72" i="8"/>
  <c r="I72" i="8"/>
  <c r="H72" i="8"/>
  <c r="G72" i="8"/>
  <c r="F72" i="8"/>
  <c r="E72" i="8"/>
  <c r="D72" i="8"/>
  <c r="AD71" i="8"/>
  <c r="AC71" i="8"/>
  <c r="AB71" i="8"/>
  <c r="AA71" i="8"/>
  <c r="Z71" i="8"/>
  <c r="Y71" i="8"/>
  <c r="X71" i="8"/>
  <c r="W71" i="8"/>
  <c r="V71" i="8"/>
  <c r="U71" i="8"/>
  <c r="M71" i="8"/>
  <c r="L71" i="8"/>
  <c r="K71" i="8"/>
  <c r="J71" i="8"/>
  <c r="I71" i="8"/>
  <c r="H71" i="8"/>
  <c r="G71" i="8"/>
  <c r="F71" i="8"/>
  <c r="E71" i="8"/>
  <c r="D71" i="8"/>
  <c r="AD70" i="8"/>
  <c r="AC70" i="8"/>
  <c r="AB70" i="8"/>
  <c r="AA70" i="8"/>
  <c r="Z70" i="8"/>
  <c r="Y70" i="8"/>
  <c r="X70" i="8"/>
  <c r="W70" i="8"/>
  <c r="V70" i="8"/>
  <c r="U70" i="8"/>
  <c r="M70" i="8"/>
  <c r="L70" i="8"/>
  <c r="K70" i="8"/>
  <c r="J70" i="8"/>
  <c r="I70" i="8"/>
  <c r="H70" i="8"/>
  <c r="G70" i="8"/>
  <c r="F70" i="8"/>
  <c r="E70" i="8"/>
  <c r="D70" i="8"/>
  <c r="U55" i="8" s="1"/>
  <c r="AD68" i="8"/>
  <c r="AC68" i="8"/>
  <c r="AB68" i="8"/>
  <c r="AA68" i="8"/>
  <c r="Z68" i="8"/>
  <c r="Y68" i="8"/>
  <c r="X68" i="8"/>
  <c r="W68" i="8"/>
  <c r="V68" i="8"/>
  <c r="U68" i="8"/>
  <c r="M68" i="8"/>
  <c r="L68" i="8"/>
  <c r="K68" i="8"/>
  <c r="J68" i="8"/>
  <c r="I68" i="8"/>
  <c r="H68" i="8"/>
  <c r="G68" i="8"/>
  <c r="F68" i="8"/>
  <c r="E68" i="8"/>
  <c r="D68" i="8"/>
  <c r="AD67" i="8"/>
  <c r="AC67" i="8"/>
  <c r="AB67" i="8"/>
  <c r="AA67" i="8"/>
  <c r="Z67" i="8"/>
  <c r="Y67" i="8"/>
  <c r="X67" i="8"/>
  <c r="W67" i="8"/>
  <c r="V67" i="8"/>
  <c r="U67" i="8"/>
  <c r="M67" i="8"/>
  <c r="L67" i="8"/>
  <c r="K67" i="8"/>
  <c r="J67" i="8"/>
  <c r="I67" i="8"/>
  <c r="H67" i="8"/>
  <c r="G67" i="8"/>
  <c r="F67" i="8"/>
  <c r="E67" i="8"/>
  <c r="D67" i="8"/>
  <c r="AD66" i="8"/>
  <c r="AC66" i="8"/>
  <c r="AB66" i="8"/>
  <c r="AA66" i="8"/>
  <c r="Z66" i="8"/>
  <c r="Y66" i="8"/>
  <c r="X66" i="8"/>
  <c r="W66" i="8"/>
  <c r="V66" i="8"/>
  <c r="U66" i="8"/>
  <c r="M66" i="8"/>
  <c r="L66" i="8"/>
  <c r="K66" i="8"/>
  <c r="J66" i="8"/>
  <c r="I66" i="8"/>
  <c r="H66" i="8"/>
  <c r="G66" i="8"/>
  <c r="F66" i="8"/>
  <c r="E66" i="8"/>
  <c r="D66" i="8"/>
  <c r="AD65" i="8"/>
  <c r="AC65" i="8"/>
  <c r="AB65" i="8"/>
  <c r="AA65" i="8"/>
  <c r="Z65" i="8"/>
  <c r="Y65" i="8"/>
  <c r="X65" i="8"/>
  <c r="W65" i="8"/>
  <c r="V65" i="8"/>
  <c r="U65" i="8"/>
  <c r="M65" i="8"/>
  <c r="L65" i="8"/>
  <c r="K65" i="8"/>
  <c r="J65" i="8"/>
  <c r="I65" i="8"/>
  <c r="H65" i="8"/>
  <c r="G65" i="8"/>
  <c r="F65" i="8"/>
  <c r="E65" i="8"/>
  <c r="D65" i="8"/>
  <c r="AD64" i="8"/>
  <c r="AC64" i="8"/>
  <c r="AB64" i="8"/>
  <c r="AA64" i="8"/>
  <c r="Z64" i="8"/>
  <c r="Y64" i="8"/>
  <c r="X64" i="8"/>
  <c r="W64" i="8"/>
  <c r="V64" i="8"/>
  <c r="U64" i="8"/>
  <c r="M64" i="8"/>
  <c r="L64" i="8"/>
  <c r="K64" i="8"/>
  <c r="J64" i="8"/>
  <c r="I64" i="8"/>
  <c r="H64" i="8"/>
  <c r="G64" i="8"/>
  <c r="F64" i="8"/>
  <c r="E64" i="8"/>
  <c r="D64" i="8"/>
  <c r="AD63" i="8"/>
  <c r="AC63" i="8"/>
  <c r="AB63" i="8"/>
  <c r="AA63" i="8"/>
  <c r="Z63" i="8"/>
  <c r="Y63" i="8"/>
  <c r="X63" i="8"/>
  <c r="W63" i="8"/>
  <c r="V63" i="8"/>
  <c r="U63" i="8"/>
  <c r="M63" i="8"/>
  <c r="L63" i="8"/>
  <c r="K63" i="8"/>
  <c r="J63" i="8"/>
  <c r="I63" i="8"/>
  <c r="H63" i="8"/>
  <c r="G63" i="8"/>
  <c r="F63" i="8"/>
  <c r="E63" i="8"/>
  <c r="D63" i="8"/>
  <c r="AD62" i="8"/>
  <c r="AC62" i="8"/>
  <c r="AB62" i="8"/>
  <c r="AA62" i="8"/>
  <c r="Z62" i="8"/>
  <c r="Y62" i="8"/>
  <c r="X62" i="8"/>
  <c r="W62" i="8"/>
  <c r="V62" i="8"/>
  <c r="U62" i="8"/>
  <c r="M62" i="8"/>
  <c r="L62" i="8"/>
  <c r="K62" i="8"/>
  <c r="J62" i="8"/>
  <c r="I62" i="8"/>
  <c r="H62" i="8"/>
  <c r="G62" i="8"/>
  <c r="F62" i="8"/>
  <c r="E62" i="8"/>
  <c r="D62" i="8"/>
  <c r="AD61" i="8"/>
  <c r="AC61" i="8"/>
  <c r="AB61" i="8"/>
  <c r="AA61" i="8"/>
  <c r="Z61" i="8"/>
  <c r="Y61" i="8"/>
  <c r="X61" i="8"/>
  <c r="W61" i="8"/>
  <c r="V61" i="8"/>
  <c r="U61" i="8"/>
  <c r="M61" i="8"/>
  <c r="L61" i="8"/>
  <c r="K61" i="8"/>
  <c r="J61" i="8"/>
  <c r="I61" i="8"/>
  <c r="H61" i="8"/>
  <c r="G61" i="8"/>
  <c r="F61" i="8"/>
  <c r="E61" i="8"/>
  <c r="D61" i="8"/>
  <c r="AD60" i="8"/>
  <c r="AC60" i="8"/>
  <c r="AB60" i="8"/>
  <c r="AA60" i="8"/>
  <c r="Z60" i="8"/>
  <c r="Y60" i="8"/>
  <c r="X60" i="8"/>
  <c r="W60" i="8"/>
  <c r="V60" i="8"/>
  <c r="U60" i="8"/>
  <c r="M60" i="8"/>
  <c r="L60" i="8"/>
  <c r="K60" i="8"/>
  <c r="J60" i="8"/>
  <c r="I60" i="8"/>
  <c r="H60" i="8"/>
  <c r="G60" i="8"/>
  <c r="F60" i="8"/>
  <c r="E60" i="8"/>
  <c r="D60" i="8"/>
  <c r="AD59" i="8"/>
  <c r="AC59" i="8"/>
  <c r="AB59" i="8"/>
  <c r="AA59" i="8"/>
  <c r="Z59" i="8"/>
  <c r="Y59" i="8"/>
  <c r="X59" i="8"/>
  <c r="W59" i="8"/>
  <c r="V59" i="8"/>
  <c r="U59" i="8"/>
  <c r="M59" i="8"/>
  <c r="L59" i="8"/>
  <c r="K59" i="8"/>
  <c r="J59" i="8"/>
  <c r="I59" i="8"/>
  <c r="H59" i="8"/>
  <c r="G59" i="8"/>
  <c r="F59" i="8"/>
  <c r="E59" i="8"/>
  <c r="D59" i="8"/>
  <c r="AD58" i="8"/>
  <c r="AC58" i="8"/>
  <c r="AB58" i="8"/>
  <c r="AA58" i="8"/>
  <c r="Z58" i="8"/>
  <c r="Y58" i="8"/>
  <c r="X58" i="8"/>
  <c r="W58" i="8"/>
  <c r="V58" i="8"/>
  <c r="U58" i="8"/>
  <c r="M58" i="8"/>
  <c r="L58" i="8"/>
  <c r="K58" i="8"/>
  <c r="J58" i="8"/>
  <c r="I58" i="8"/>
  <c r="H58" i="8"/>
  <c r="G58" i="8"/>
  <c r="F58" i="8"/>
  <c r="E58" i="8"/>
  <c r="D58" i="8"/>
  <c r="AD57" i="8"/>
  <c r="AC57" i="8"/>
  <c r="AB57" i="8"/>
  <c r="AA57" i="8"/>
  <c r="Z57" i="8"/>
  <c r="Y57" i="8"/>
  <c r="X57" i="8"/>
  <c r="W57" i="8"/>
  <c r="V57" i="8"/>
  <c r="U57" i="8"/>
  <c r="M57" i="8"/>
  <c r="L57" i="8"/>
  <c r="K57" i="8"/>
  <c r="J57" i="8"/>
  <c r="I57" i="8"/>
  <c r="H57" i="8"/>
  <c r="G57" i="8"/>
  <c r="F57" i="8"/>
  <c r="E57" i="8"/>
  <c r="D57" i="8"/>
  <c r="U54" i="8" s="1"/>
  <c r="U30" i="28"/>
  <c r="U71" i="28"/>
  <c r="V71" i="28"/>
  <c r="W71" i="28"/>
  <c r="X71" i="28"/>
  <c r="Y71" i="28"/>
  <c r="Z71" i="28"/>
  <c r="AA71" i="28"/>
  <c r="AB71" i="28"/>
  <c r="AC71" i="28"/>
  <c r="AD71" i="28"/>
  <c r="U72" i="28"/>
  <c r="V72" i="28"/>
  <c r="W72" i="28"/>
  <c r="X72" i="28"/>
  <c r="Y72" i="28"/>
  <c r="Z72" i="28"/>
  <c r="AA72" i="28"/>
  <c r="AB72" i="28"/>
  <c r="AC72" i="28"/>
  <c r="AD72" i="28"/>
  <c r="U73" i="28"/>
  <c r="V73" i="28"/>
  <c r="W73" i="28"/>
  <c r="X73" i="28"/>
  <c r="Y73" i="28"/>
  <c r="Z73" i="28"/>
  <c r="AA73" i="28"/>
  <c r="AB73" i="28"/>
  <c r="AC73" i="28"/>
  <c r="AD73" i="28"/>
  <c r="U74" i="28"/>
  <c r="V74" i="28"/>
  <c r="W74" i="28"/>
  <c r="X74" i="28"/>
  <c r="Y74" i="28"/>
  <c r="Z74" i="28"/>
  <c r="AA74" i="28"/>
  <c r="AB74" i="28"/>
  <c r="AC74" i="28"/>
  <c r="AD74" i="28"/>
  <c r="U75" i="28"/>
  <c r="V75" i="28"/>
  <c r="W75" i="28"/>
  <c r="X75" i="28"/>
  <c r="Y75" i="28"/>
  <c r="Z75" i="28"/>
  <c r="AA75" i="28"/>
  <c r="AB75" i="28"/>
  <c r="AC75" i="28"/>
  <c r="AD75" i="28"/>
  <c r="U76" i="28"/>
  <c r="V76" i="28"/>
  <c r="W76" i="28"/>
  <c r="X76" i="28"/>
  <c r="Y76" i="28"/>
  <c r="Z76" i="28"/>
  <c r="AA76" i="28"/>
  <c r="AB76" i="28"/>
  <c r="AC76" i="28"/>
  <c r="AD76" i="28"/>
  <c r="U77" i="28"/>
  <c r="V77" i="28"/>
  <c r="W77" i="28"/>
  <c r="X77" i="28"/>
  <c r="Y77" i="28"/>
  <c r="Z77" i="28"/>
  <c r="AA77" i="28"/>
  <c r="AB77" i="28"/>
  <c r="AC77" i="28"/>
  <c r="AD77" i="28"/>
  <c r="U78" i="28"/>
  <c r="V78" i="28"/>
  <c r="W78" i="28"/>
  <c r="X78" i="28"/>
  <c r="Y78" i="28"/>
  <c r="Z78" i="28"/>
  <c r="AA78" i="28"/>
  <c r="AB78" i="28"/>
  <c r="AC78" i="28"/>
  <c r="AD78" i="28"/>
  <c r="V70" i="28"/>
  <c r="W70" i="28"/>
  <c r="X70" i="28"/>
  <c r="Y70" i="28"/>
  <c r="Z70" i="28"/>
  <c r="AA70" i="28"/>
  <c r="AB70" i="28"/>
  <c r="AC70" i="28"/>
  <c r="AD70" i="28"/>
  <c r="U70" i="28"/>
  <c r="D71" i="28"/>
  <c r="E71" i="28"/>
  <c r="F71" i="28"/>
  <c r="G71" i="28"/>
  <c r="H71" i="28"/>
  <c r="I71" i="28"/>
  <c r="J71" i="28"/>
  <c r="K71" i="28"/>
  <c r="L71" i="28"/>
  <c r="M71" i="28"/>
  <c r="D72" i="28"/>
  <c r="E72" i="28"/>
  <c r="F72" i="28"/>
  <c r="G72" i="28"/>
  <c r="H72" i="28"/>
  <c r="I72" i="28"/>
  <c r="J72" i="28"/>
  <c r="K72" i="28"/>
  <c r="L72" i="28"/>
  <c r="M72" i="28"/>
  <c r="D73" i="28"/>
  <c r="E73" i="28"/>
  <c r="F73" i="28"/>
  <c r="G73" i="28"/>
  <c r="H73" i="28"/>
  <c r="I73" i="28"/>
  <c r="J73" i="28"/>
  <c r="K73" i="28"/>
  <c r="L73" i="28"/>
  <c r="M73" i="28"/>
  <c r="D74" i="28"/>
  <c r="E74" i="28"/>
  <c r="F74" i="28"/>
  <c r="G74" i="28"/>
  <c r="H74" i="28"/>
  <c r="I74" i="28"/>
  <c r="J74" i="28"/>
  <c r="K74" i="28"/>
  <c r="L74" i="28"/>
  <c r="M74" i="28"/>
  <c r="D75" i="28"/>
  <c r="E75" i="28"/>
  <c r="F75" i="28"/>
  <c r="G75" i="28"/>
  <c r="H75" i="28"/>
  <c r="I75" i="28"/>
  <c r="J75" i="28"/>
  <c r="K75" i="28"/>
  <c r="L75" i="28"/>
  <c r="M75" i="28"/>
  <c r="D76" i="28"/>
  <c r="E76" i="28"/>
  <c r="F76" i="28"/>
  <c r="G76" i="28"/>
  <c r="H76" i="28"/>
  <c r="I76" i="28"/>
  <c r="J76" i="28"/>
  <c r="K76" i="28"/>
  <c r="L76" i="28"/>
  <c r="M76" i="28"/>
  <c r="D77" i="28"/>
  <c r="E77" i="28"/>
  <c r="F77" i="28"/>
  <c r="G77" i="28"/>
  <c r="H77" i="28"/>
  <c r="I77" i="28"/>
  <c r="J77" i="28"/>
  <c r="K77" i="28"/>
  <c r="L77" i="28"/>
  <c r="M77" i="28"/>
  <c r="D78" i="28"/>
  <c r="E78" i="28"/>
  <c r="F78" i="28"/>
  <c r="G78" i="28"/>
  <c r="H78" i="28"/>
  <c r="I78" i="28"/>
  <c r="J78" i="28"/>
  <c r="K78" i="28"/>
  <c r="L78" i="28"/>
  <c r="M78" i="28"/>
  <c r="E70" i="28"/>
  <c r="F70" i="28"/>
  <c r="G70" i="28"/>
  <c r="H70" i="28"/>
  <c r="I70" i="28"/>
  <c r="J70" i="28"/>
  <c r="K70" i="28"/>
  <c r="L70" i="28"/>
  <c r="M70" i="28"/>
  <c r="D70" i="28"/>
  <c r="U58" i="28"/>
  <c r="V58" i="28"/>
  <c r="W58" i="28"/>
  <c r="X58" i="28"/>
  <c r="Y58" i="28"/>
  <c r="Z58" i="28"/>
  <c r="AA58" i="28"/>
  <c r="AB58" i="28"/>
  <c r="AC58" i="28"/>
  <c r="AD58" i="28"/>
  <c r="U59" i="28"/>
  <c r="V59" i="28"/>
  <c r="W59" i="28"/>
  <c r="X59" i="28"/>
  <c r="Y59" i="28"/>
  <c r="Z59" i="28"/>
  <c r="AA59" i="28"/>
  <c r="AB59" i="28"/>
  <c r="AC59" i="28"/>
  <c r="AD59" i="28"/>
  <c r="U60" i="28"/>
  <c r="V60" i="28"/>
  <c r="W60" i="28"/>
  <c r="X60" i="28"/>
  <c r="Y60" i="28"/>
  <c r="Z60" i="28"/>
  <c r="AA60" i="28"/>
  <c r="AB60" i="28"/>
  <c r="AC60" i="28"/>
  <c r="AD60" i="28"/>
  <c r="U61" i="28"/>
  <c r="V61" i="28"/>
  <c r="W61" i="28"/>
  <c r="X61" i="28"/>
  <c r="Y61" i="28"/>
  <c r="Z61" i="28"/>
  <c r="AA61" i="28"/>
  <c r="AB61" i="28"/>
  <c r="AC61" i="28"/>
  <c r="AD61" i="28"/>
  <c r="U62" i="28"/>
  <c r="V62" i="28"/>
  <c r="W62" i="28"/>
  <c r="X62" i="28"/>
  <c r="Y62" i="28"/>
  <c r="Z62" i="28"/>
  <c r="AA62" i="28"/>
  <c r="AB62" i="28"/>
  <c r="AC62" i="28"/>
  <c r="AD62" i="28"/>
  <c r="U63" i="28"/>
  <c r="V63" i="28"/>
  <c r="W63" i="28"/>
  <c r="X63" i="28"/>
  <c r="Y63" i="28"/>
  <c r="Z63" i="28"/>
  <c r="AA63" i="28"/>
  <c r="AB63" i="28"/>
  <c r="AC63" i="28"/>
  <c r="AD63" i="28"/>
  <c r="U64" i="28"/>
  <c r="V64" i="28"/>
  <c r="W64" i="28"/>
  <c r="X64" i="28"/>
  <c r="Y64" i="28"/>
  <c r="Z64" i="28"/>
  <c r="AA64" i="28"/>
  <c r="AB64" i="28"/>
  <c r="AC64" i="28"/>
  <c r="AD64" i="28"/>
  <c r="U65" i="28"/>
  <c r="V65" i="28"/>
  <c r="W65" i="28"/>
  <c r="X65" i="28"/>
  <c r="Y65" i="28"/>
  <c r="Z65" i="28"/>
  <c r="AA65" i="28"/>
  <c r="AB65" i="28"/>
  <c r="AC65" i="28"/>
  <c r="AD65" i="28"/>
  <c r="U66" i="28"/>
  <c r="V66" i="28"/>
  <c r="W66" i="28"/>
  <c r="X66" i="28"/>
  <c r="Y66" i="28"/>
  <c r="Z66" i="28"/>
  <c r="AA66" i="28"/>
  <c r="AB66" i="28"/>
  <c r="AC66" i="28"/>
  <c r="AD66" i="28"/>
  <c r="U67" i="28"/>
  <c r="V67" i="28"/>
  <c r="W67" i="28"/>
  <c r="X67" i="28"/>
  <c r="Y67" i="28"/>
  <c r="Z67" i="28"/>
  <c r="AA67" i="28"/>
  <c r="AB67" i="28"/>
  <c r="AC67" i="28"/>
  <c r="AD67" i="28"/>
  <c r="U68" i="28"/>
  <c r="V68" i="28"/>
  <c r="W68" i="28"/>
  <c r="X68" i="28"/>
  <c r="Y68" i="28"/>
  <c r="Z68" i="28"/>
  <c r="AA68" i="28"/>
  <c r="AB68" i="28"/>
  <c r="AC68" i="28"/>
  <c r="AD68" i="28"/>
  <c r="V57" i="28"/>
  <c r="W57" i="28"/>
  <c r="X57" i="28"/>
  <c r="Y57" i="28"/>
  <c r="Z57" i="28"/>
  <c r="AA57" i="28"/>
  <c r="AB57" i="28"/>
  <c r="AC57" i="28"/>
  <c r="AD57" i="28"/>
  <c r="U57" i="28"/>
  <c r="D68" i="28"/>
  <c r="E68" i="28"/>
  <c r="F68" i="28"/>
  <c r="G68" i="28"/>
  <c r="H68" i="28"/>
  <c r="I68" i="28"/>
  <c r="J68" i="28"/>
  <c r="K68" i="28"/>
  <c r="L68" i="28"/>
  <c r="M68" i="28"/>
  <c r="D58" i="28"/>
  <c r="E58" i="28"/>
  <c r="F58" i="28"/>
  <c r="G58" i="28"/>
  <c r="H58" i="28"/>
  <c r="I58" i="28"/>
  <c r="J58" i="28"/>
  <c r="K58" i="28"/>
  <c r="L58" i="28"/>
  <c r="M58" i="28"/>
  <c r="D59" i="28"/>
  <c r="E59" i="28"/>
  <c r="F59" i="28"/>
  <c r="G59" i="28"/>
  <c r="H59" i="28"/>
  <c r="I59" i="28"/>
  <c r="J59" i="28"/>
  <c r="K59" i="28"/>
  <c r="L59" i="28"/>
  <c r="M59" i="28"/>
  <c r="D60" i="28"/>
  <c r="E60" i="28"/>
  <c r="F60" i="28"/>
  <c r="G60" i="28"/>
  <c r="H60" i="28"/>
  <c r="I60" i="28"/>
  <c r="J60" i="28"/>
  <c r="K60" i="28"/>
  <c r="L60" i="28"/>
  <c r="M60" i="28"/>
  <c r="D61" i="28"/>
  <c r="E61" i="28"/>
  <c r="F61" i="28"/>
  <c r="G61" i="28"/>
  <c r="H61" i="28"/>
  <c r="I61" i="28"/>
  <c r="J61" i="28"/>
  <c r="K61" i="28"/>
  <c r="L61" i="28"/>
  <c r="M61" i="28"/>
  <c r="D62" i="28"/>
  <c r="E62" i="28"/>
  <c r="F62" i="28"/>
  <c r="G62" i="28"/>
  <c r="H62" i="28"/>
  <c r="I62" i="28"/>
  <c r="J62" i="28"/>
  <c r="K62" i="28"/>
  <c r="L62" i="28"/>
  <c r="M62" i="28"/>
  <c r="D63" i="28"/>
  <c r="E63" i="28"/>
  <c r="F63" i="28"/>
  <c r="G63" i="28"/>
  <c r="H63" i="28"/>
  <c r="I63" i="28"/>
  <c r="J63" i="28"/>
  <c r="K63" i="28"/>
  <c r="L63" i="28"/>
  <c r="M63" i="28"/>
  <c r="D64" i="28"/>
  <c r="E64" i="28"/>
  <c r="F64" i="28"/>
  <c r="G64" i="28"/>
  <c r="H64" i="28"/>
  <c r="I64" i="28"/>
  <c r="J64" i="28"/>
  <c r="K64" i="28"/>
  <c r="L64" i="28"/>
  <c r="M64" i="28"/>
  <c r="D65" i="28"/>
  <c r="E65" i="28"/>
  <c r="F65" i="28"/>
  <c r="G65" i="28"/>
  <c r="H65" i="28"/>
  <c r="I65" i="28"/>
  <c r="J65" i="28"/>
  <c r="K65" i="28"/>
  <c r="L65" i="28"/>
  <c r="M65" i="28"/>
  <c r="D66" i="28"/>
  <c r="E66" i="28"/>
  <c r="F66" i="28"/>
  <c r="G66" i="28"/>
  <c r="H66" i="28"/>
  <c r="I66" i="28"/>
  <c r="J66" i="28"/>
  <c r="K66" i="28"/>
  <c r="L66" i="28"/>
  <c r="M66" i="28"/>
  <c r="D67" i="28"/>
  <c r="E67" i="28"/>
  <c r="F67" i="28"/>
  <c r="G67" i="28"/>
  <c r="H67" i="28"/>
  <c r="I67" i="28"/>
  <c r="J67" i="28"/>
  <c r="K67" i="28"/>
  <c r="L67" i="28"/>
  <c r="M67" i="28"/>
  <c r="E57" i="28"/>
  <c r="F57" i="28"/>
  <c r="G57" i="28"/>
  <c r="H57" i="28"/>
  <c r="I57" i="28"/>
  <c r="J57" i="28"/>
  <c r="K57" i="28"/>
  <c r="L57" i="28"/>
  <c r="M57" i="28"/>
  <c r="D57" i="28"/>
  <c r="AD81" i="28"/>
  <c r="AC81" i="28"/>
  <c r="AB81" i="28"/>
  <c r="AA81" i="28"/>
  <c r="Z81" i="28"/>
  <c r="Y81" i="28"/>
  <c r="X81" i="28"/>
  <c r="W81" i="28"/>
  <c r="V81" i="28"/>
  <c r="U81" i="28"/>
  <c r="M81" i="28"/>
  <c r="L81" i="28"/>
  <c r="K81" i="28"/>
  <c r="J81" i="28"/>
  <c r="I81" i="28"/>
  <c r="H81" i="28"/>
  <c r="G81" i="28"/>
  <c r="F81" i="28"/>
  <c r="E81" i="28"/>
  <c r="D81" i="28"/>
  <c r="AD80" i="28"/>
  <c r="AC80" i="28"/>
  <c r="AB80" i="28"/>
  <c r="AA80" i="28"/>
  <c r="Z80" i="28"/>
  <c r="Y80" i="28"/>
  <c r="X80" i="28"/>
  <c r="W80" i="28"/>
  <c r="V80" i="28"/>
  <c r="U80" i="28"/>
  <c r="AD91" i="25"/>
  <c r="AC91" i="25"/>
  <c r="AB91" i="25"/>
  <c r="AA91" i="25"/>
  <c r="Z91" i="25"/>
  <c r="Y91" i="25"/>
  <c r="X91" i="25"/>
  <c r="W91" i="25"/>
  <c r="V91" i="25"/>
  <c r="U91" i="25"/>
  <c r="M91" i="25"/>
  <c r="L91" i="25"/>
  <c r="K91" i="25"/>
  <c r="J91" i="25"/>
  <c r="I91" i="25"/>
  <c r="H91" i="25"/>
  <c r="G91" i="25"/>
  <c r="F91" i="25"/>
  <c r="E91" i="25"/>
  <c r="D91" i="25"/>
  <c r="AD90" i="25"/>
  <c r="AC90" i="25"/>
  <c r="AB90" i="25"/>
  <c r="AA90" i="25"/>
  <c r="Z90" i="25"/>
  <c r="Y90" i="25"/>
  <c r="X90" i="25"/>
  <c r="W90" i="25"/>
  <c r="V90" i="25"/>
  <c r="U90" i="25"/>
  <c r="M90" i="25"/>
  <c r="L90" i="25"/>
  <c r="K90" i="25"/>
  <c r="J90" i="25"/>
  <c r="I90" i="25"/>
  <c r="H90" i="25"/>
  <c r="G90" i="25"/>
  <c r="F90" i="25"/>
  <c r="E90" i="25"/>
  <c r="D90" i="25"/>
  <c r="AD89" i="25"/>
  <c r="AC89" i="25"/>
  <c r="AB89" i="25"/>
  <c r="AA89" i="25"/>
  <c r="Z89" i="25"/>
  <c r="Y89" i="25"/>
  <c r="X89" i="25"/>
  <c r="W89" i="25"/>
  <c r="V89" i="25"/>
  <c r="U89" i="25"/>
  <c r="M89" i="25"/>
  <c r="L89" i="25"/>
  <c r="K89" i="25"/>
  <c r="J89" i="25"/>
  <c r="I89" i="25"/>
  <c r="H89" i="25"/>
  <c r="G89" i="25"/>
  <c r="F89" i="25"/>
  <c r="E89" i="25"/>
  <c r="D89" i="25"/>
  <c r="AD88" i="25"/>
  <c r="AC88" i="25"/>
  <c r="AB88" i="25"/>
  <c r="AA88" i="25"/>
  <c r="Z88" i="25"/>
  <c r="Y88" i="25"/>
  <c r="X88" i="25"/>
  <c r="W88" i="25"/>
  <c r="V88" i="25"/>
  <c r="U88" i="25"/>
  <c r="M88" i="25"/>
  <c r="L88" i="25"/>
  <c r="K88" i="25"/>
  <c r="J88" i="25"/>
  <c r="I88" i="25"/>
  <c r="H88" i="25"/>
  <c r="G88" i="25"/>
  <c r="F88" i="25"/>
  <c r="E88" i="25"/>
  <c r="D88" i="25"/>
  <c r="AD87" i="25"/>
  <c r="AC87" i="25"/>
  <c r="AB87" i="25"/>
  <c r="AA87" i="25"/>
  <c r="Z87" i="25"/>
  <c r="Y87" i="25"/>
  <c r="X87" i="25"/>
  <c r="W87" i="25"/>
  <c r="V87" i="25"/>
  <c r="U87" i="25"/>
  <c r="M87" i="25"/>
  <c r="L87" i="25"/>
  <c r="K87" i="25"/>
  <c r="J87" i="25"/>
  <c r="I87" i="25"/>
  <c r="H87" i="25"/>
  <c r="G87" i="25"/>
  <c r="F87" i="25"/>
  <c r="E87" i="25"/>
  <c r="D87" i="25"/>
  <c r="AD86" i="25"/>
  <c r="AC86" i="25"/>
  <c r="AB86" i="25"/>
  <c r="AA86" i="25"/>
  <c r="Z86" i="25"/>
  <c r="Y86" i="25"/>
  <c r="X86" i="25"/>
  <c r="W86" i="25"/>
  <c r="V86" i="25"/>
  <c r="U86" i="25"/>
  <c r="M86" i="25"/>
  <c r="L86" i="25"/>
  <c r="K86" i="25"/>
  <c r="J86" i="25"/>
  <c r="I86" i="25"/>
  <c r="H86" i="25"/>
  <c r="G86" i="25"/>
  <c r="F86" i="25"/>
  <c r="E86" i="25"/>
  <c r="D86" i="25"/>
  <c r="AD85" i="25"/>
  <c r="AC85" i="25"/>
  <c r="AB85" i="25"/>
  <c r="AA85" i="25"/>
  <c r="Z85" i="25"/>
  <c r="Y85" i="25"/>
  <c r="X85" i="25"/>
  <c r="W85" i="25"/>
  <c r="V85" i="25"/>
  <c r="U85" i="25"/>
  <c r="M85" i="25"/>
  <c r="L85" i="25"/>
  <c r="K85" i="25"/>
  <c r="J85" i="25"/>
  <c r="I85" i="25"/>
  <c r="H85" i="25"/>
  <c r="G85" i="25"/>
  <c r="F85" i="25"/>
  <c r="E85" i="25"/>
  <c r="D85" i="25"/>
  <c r="AD84" i="25"/>
  <c r="AC84" i="25"/>
  <c r="AB84" i="25"/>
  <c r="AA84" i="25"/>
  <c r="Z84" i="25"/>
  <c r="Y84" i="25"/>
  <c r="X84" i="25"/>
  <c r="W84" i="25"/>
  <c r="V84" i="25"/>
  <c r="U84" i="25"/>
  <c r="M84" i="25"/>
  <c r="L84" i="25"/>
  <c r="K84" i="25"/>
  <c r="J84" i="25"/>
  <c r="I84" i="25"/>
  <c r="H84" i="25"/>
  <c r="G84" i="25"/>
  <c r="F84" i="25"/>
  <c r="E84" i="25"/>
  <c r="D84" i="25"/>
  <c r="AD83" i="25"/>
  <c r="AC83" i="25"/>
  <c r="AB83" i="25"/>
  <c r="AA83" i="25"/>
  <c r="Z83" i="25"/>
  <c r="Y83" i="25"/>
  <c r="X83" i="25"/>
  <c r="W83" i="25"/>
  <c r="V83" i="25"/>
  <c r="U83" i="25"/>
  <c r="M83" i="25"/>
  <c r="L83" i="25"/>
  <c r="K83" i="25"/>
  <c r="J83" i="25"/>
  <c r="I83" i="25"/>
  <c r="H83" i="25"/>
  <c r="G83" i="25"/>
  <c r="F83" i="25"/>
  <c r="E83" i="25"/>
  <c r="D83" i="25"/>
  <c r="AD82" i="25"/>
  <c r="AC82" i="25"/>
  <c r="AB82" i="25"/>
  <c r="AA82" i="25"/>
  <c r="Z82" i="25"/>
  <c r="Y82" i="25"/>
  <c r="X82" i="25"/>
  <c r="W82" i="25"/>
  <c r="V82" i="25"/>
  <c r="U82" i="25"/>
  <c r="M82" i="25"/>
  <c r="L82" i="25"/>
  <c r="K82" i="25"/>
  <c r="J82" i="25"/>
  <c r="I82" i="25"/>
  <c r="H82" i="25"/>
  <c r="G82" i="25"/>
  <c r="F82" i="25"/>
  <c r="E82" i="25"/>
  <c r="D82" i="25"/>
  <c r="AD81" i="25"/>
  <c r="AC81" i="25"/>
  <c r="AB81" i="25"/>
  <c r="AA81" i="25"/>
  <c r="Z81" i="25"/>
  <c r="Y81" i="25"/>
  <c r="X81" i="25"/>
  <c r="W81" i="25"/>
  <c r="V81" i="25"/>
  <c r="U81" i="25"/>
  <c r="M81" i="25"/>
  <c r="L81" i="25"/>
  <c r="K81" i="25"/>
  <c r="J81" i="25"/>
  <c r="I81" i="25"/>
  <c r="H81" i="25"/>
  <c r="G81" i="25"/>
  <c r="F81" i="25"/>
  <c r="E81" i="25"/>
  <c r="D81" i="25"/>
  <c r="AD80" i="25"/>
  <c r="AC80" i="25"/>
  <c r="AB80" i="25"/>
  <c r="AA80" i="25"/>
  <c r="Z80" i="25"/>
  <c r="Y80" i="25"/>
  <c r="X80" i="25"/>
  <c r="W80" i="25"/>
  <c r="V80" i="25"/>
  <c r="U80" i="25"/>
  <c r="M80" i="25"/>
  <c r="L80" i="25"/>
  <c r="K80" i="25"/>
  <c r="J80" i="25"/>
  <c r="I80" i="25"/>
  <c r="H80" i="25"/>
  <c r="G80" i="25"/>
  <c r="F80" i="25"/>
  <c r="E80" i="25"/>
  <c r="D80" i="25"/>
  <c r="U59" i="25" s="1"/>
  <c r="AD76" i="25"/>
  <c r="AC76" i="25"/>
  <c r="AB76" i="25"/>
  <c r="AA76" i="25"/>
  <c r="Z76" i="25"/>
  <c r="Y76" i="25"/>
  <c r="X76" i="25"/>
  <c r="W76" i="25"/>
  <c r="V76" i="25"/>
  <c r="U76" i="25"/>
  <c r="M76" i="25"/>
  <c r="L76" i="25"/>
  <c r="K76" i="25"/>
  <c r="J76" i="25"/>
  <c r="I76" i="25"/>
  <c r="H76" i="25"/>
  <c r="G76" i="25"/>
  <c r="F76" i="25"/>
  <c r="E76" i="25"/>
  <c r="D76" i="25"/>
  <c r="AD75" i="25"/>
  <c r="AC75" i="25"/>
  <c r="AB75" i="25"/>
  <c r="AA75" i="25"/>
  <c r="Z75" i="25"/>
  <c r="Y75" i="25"/>
  <c r="X75" i="25"/>
  <c r="W75" i="25"/>
  <c r="V75" i="25"/>
  <c r="U75" i="25"/>
  <c r="M75" i="25"/>
  <c r="L75" i="25"/>
  <c r="K75" i="25"/>
  <c r="J75" i="25"/>
  <c r="I75" i="25"/>
  <c r="H75" i="25"/>
  <c r="G75" i="25"/>
  <c r="F75" i="25"/>
  <c r="E75" i="25"/>
  <c r="D75" i="25"/>
  <c r="AD74" i="25"/>
  <c r="AC74" i="25"/>
  <c r="AB74" i="25"/>
  <c r="AA74" i="25"/>
  <c r="Z74" i="25"/>
  <c r="Y74" i="25"/>
  <c r="X74" i="25"/>
  <c r="W74" i="25"/>
  <c r="V74" i="25"/>
  <c r="U74" i="25"/>
  <c r="M74" i="25"/>
  <c r="L74" i="25"/>
  <c r="K74" i="25"/>
  <c r="J74" i="25"/>
  <c r="I74" i="25"/>
  <c r="H74" i="25"/>
  <c r="G74" i="25"/>
  <c r="F74" i="25"/>
  <c r="E74" i="25"/>
  <c r="D74" i="25"/>
  <c r="AD73" i="25"/>
  <c r="AC73" i="25"/>
  <c r="AB73" i="25"/>
  <c r="AA73" i="25"/>
  <c r="Z73" i="25"/>
  <c r="Y73" i="25"/>
  <c r="X73" i="25"/>
  <c r="W73" i="25"/>
  <c r="V73" i="25"/>
  <c r="U73" i="25"/>
  <c r="M73" i="25"/>
  <c r="L73" i="25"/>
  <c r="K73" i="25"/>
  <c r="J73" i="25"/>
  <c r="I73" i="25"/>
  <c r="H73" i="25"/>
  <c r="G73" i="25"/>
  <c r="F73" i="25"/>
  <c r="E73" i="25"/>
  <c r="D73" i="25"/>
  <c r="AD72" i="25"/>
  <c r="AC72" i="25"/>
  <c r="AB72" i="25"/>
  <c r="AA72" i="25"/>
  <c r="Z72" i="25"/>
  <c r="Y72" i="25"/>
  <c r="X72" i="25"/>
  <c r="W72" i="25"/>
  <c r="V72" i="25"/>
  <c r="U72" i="25"/>
  <c r="M72" i="25"/>
  <c r="L72" i="25"/>
  <c r="K72" i="25"/>
  <c r="J72" i="25"/>
  <c r="I72" i="25"/>
  <c r="H72" i="25"/>
  <c r="G72" i="25"/>
  <c r="F72" i="25"/>
  <c r="E72" i="25"/>
  <c r="D72" i="25"/>
  <c r="AD71" i="25"/>
  <c r="AC71" i="25"/>
  <c r="AB71" i="25"/>
  <c r="AA71" i="25"/>
  <c r="Z71" i="25"/>
  <c r="Y71" i="25"/>
  <c r="X71" i="25"/>
  <c r="W71" i="25"/>
  <c r="V71" i="25"/>
  <c r="U71" i="25"/>
  <c r="M71" i="25"/>
  <c r="L71" i="25"/>
  <c r="K71" i="25"/>
  <c r="J71" i="25"/>
  <c r="I71" i="25"/>
  <c r="H71" i="25"/>
  <c r="G71" i="25"/>
  <c r="F71" i="25"/>
  <c r="E71" i="25"/>
  <c r="D71" i="25"/>
  <c r="AD70" i="25"/>
  <c r="AC70" i="25"/>
  <c r="AB70" i="25"/>
  <c r="AA70" i="25"/>
  <c r="Z70" i="25"/>
  <c r="Y70" i="25"/>
  <c r="X70" i="25"/>
  <c r="W70" i="25"/>
  <c r="V70" i="25"/>
  <c r="U70" i="25"/>
  <c r="M70" i="25"/>
  <c r="L70" i="25"/>
  <c r="K70" i="25"/>
  <c r="J70" i="25"/>
  <c r="I70" i="25"/>
  <c r="H70" i="25"/>
  <c r="G70" i="25"/>
  <c r="F70" i="25"/>
  <c r="E70" i="25"/>
  <c r="D70" i="25"/>
  <c r="AD69" i="25"/>
  <c r="AC69" i="25"/>
  <c r="AB69" i="25"/>
  <c r="AA69" i="25"/>
  <c r="Z69" i="25"/>
  <c r="Y69" i="25"/>
  <c r="X69" i="25"/>
  <c r="W69" i="25"/>
  <c r="V69" i="25"/>
  <c r="U69" i="25"/>
  <c r="M69" i="25"/>
  <c r="L69" i="25"/>
  <c r="K69" i="25"/>
  <c r="J69" i="25"/>
  <c r="I69" i="25"/>
  <c r="H69" i="25"/>
  <c r="G69" i="25"/>
  <c r="F69" i="25"/>
  <c r="E69" i="25"/>
  <c r="D69" i="25"/>
  <c r="AD68" i="25"/>
  <c r="AC68" i="25"/>
  <c r="AB68" i="25"/>
  <c r="AA68" i="25"/>
  <c r="Z68" i="25"/>
  <c r="Y68" i="25"/>
  <c r="X68" i="25"/>
  <c r="W68" i="25"/>
  <c r="V68" i="25"/>
  <c r="U68" i="25"/>
  <c r="M68" i="25"/>
  <c r="L68" i="25"/>
  <c r="K68" i="25"/>
  <c r="J68" i="25"/>
  <c r="I68" i="25"/>
  <c r="H68" i="25"/>
  <c r="G68" i="25"/>
  <c r="F68" i="25"/>
  <c r="E68" i="25"/>
  <c r="D68" i="25"/>
  <c r="AD67" i="25"/>
  <c r="AC67" i="25"/>
  <c r="AB67" i="25"/>
  <c r="AA67" i="25"/>
  <c r="Z67" i="25"/>
  <c r="Y67" i="25"/>
  <c r="X67" i="25"/>
  <c r="W67" i="25"/>
  <c r="V67" i="25"/>
  <c r="U67" i="25"/>
  <c r="M67" i="25"/>
  <c r="L67" i="25"/>
  <c r="K67" i="25"/>
  <c r="J67" i="25"/>
  <c r="I67" i="25"/>
  <c r="H67" i="25"/>
  <c r="G67" i="25"/>
  <c r="F67" i="25"/>
  <c r="E67" i="25"/>
  <c r="D67" i="25"/>
  <c r="AD66" i="25"/>
  <c r="AC66" i="25"/>
  <c r="AB66" i="25"/>
  <c r="AA66" i="25"/>
  <c r="Z66" i="25"/>
  <c r="Y66" i="25"/>
  <c r="X66" i="25"/>
  <c r="W66" i="25"/>
  <c r="V66" i="25"/>
  <c r="U66" i="25"/>
  <c r="M66" i="25"/>
  <c r="L66" i="25"/>
  <c r="K66" i="25"/>
  <c r="J66" i="25"/>
  <c r="I66" i="25"/>
  <c r="H66" i="25"/>
  <c r="G66" i="25"/>
  <c r="F66" i="25"/>
  <c r="E66" i="25"/>
  <c r="D66" i="25"/>
  <c r="AD65" i="25"/>
  <c r="AC65" i="25"/>
  <c r="AB65" i="25"/>
  <c r="AA65" i="25"/>
  <c r="Z65" i="25"/>
  <c r="Y65" i="25"/>
  <c r="X65" i="25"/>
  <c r="W65" i="25"/>
  <c r="V65" i="25"/>
  <c r="U65" i="25"/>
  <c r="M65" i="25"/>
  <c r="L65" i="25"/>
  <c r="K65" i="25"/>
  <c r="J65" i="25"/>
  <c r="I65" i="25"/>
  <c r="H65" i="25"/>
  <c r="G65" i="25"/>
  <c r="F65" i="25"/>
  <c r="E65" i="25"/>
  <c r="D65" i="25"/>
  <c r="AD64" i="25"/>
  <c r="AC64" i="25"/>
  <c r="AB64" i="25"/>
  <c r="AA64" i="25"/>
  <c r="Z64" i="25"/>
  <c r="Y64" i="25"/>
  <c r="X64" i="25"/>
  <c r="W64" i="25"/>
  <c r="V64" i="25"/>
  <c r="U64" i="25"/>
  <c r="M64" i="25"/>
  <c r="L64" i="25"/>
  <c r="K64" i="25"/>
  <c r="J64" i="25"/>
  <c r="I64" i="25"/>
  <c r="H64" i="25"/>
  <c r="G64" i="25"/>
  <c r="F64" i="25"/>
  <c r="E64" i="25"/>
  <c r="D64" i="25"/>
  <c r="AD63" i="25"/>
  <c r="AC63" i="25"/>
  <c r="AB63" i="25"/>
  <c r="AA63" i="25"/>
  <c r="Z63" i="25"/>
  <c r="Y63" i="25"/>
  <c r="X63" i="25"/>
  <c r="W63" i="25"/>
  <c r="V63" i="25"/>
  <c r="U63" i="25"/>
  <c r="M63" i="25"/>
  <c r="L63" i="25"/>
  <c r="K63" i="25"/>
  <c r="J63" i="25"/>
  <c r="I63" i="25"/>
  <c r="H63" i="25"/>
  <c r="G63" i="25"/>
  <c r="F63" i="25"/>
  <c r="E63" i="25"/>
  <c r="D63" i="25"/>
  <c r="AD62" i="25"/>
  <c r="AC62" i="25"/>
  <c r="AB62" i="25"/>
  <c r="AA62" i="25"/>
  <c r="Z62" i="25"/>
  <c r="Y62" i="25"/>
  <c r="X62" i="25"/>
  <c r="W62" i="25"/>
  <c r="V62" i="25"/>
  <c r="U62" i="25"/>
  <c r="M62" i="25"/>
  <c r="L62" i="25"/>
  <c r="K62" i="25"/>
  <c r="J62" i="25"/>
  <c r="I62" i="25"/>
  <c r="H62" i="25"/>
  <c r="G62" i="25"/>
  <c r="F62" i="25"/>
  <c r="E62" i="25"/>
  <c r="D62" i="25"/>
  <c r="AD61" i="25"/>
  <c r="AC61" i="25"/>
  <c r="AB61" i="25"/>
  <c r="AA61" i="25"/>
  <c r="Z61" i="25"/>
  <c r="Y61" i="25"/>
  <c r="X61" i="25"/>
  <c r="W61" i="25"/>
  <c r="V61" i="25"/>
  <c r="U61" i="25"/>
  <c r="M61" i="25"/>
  <c r="L61" i="25"/>
  <c r="K61" i="25"/>
  <c r="J61" i="25"/>
  <c r="I61" i="25"/>
  <c r="H61" i="25"/>
  <c r="G61" i="25"/>
  <c r="F61" i="25"/>
  <c r="E61" i="25"/>
  <c r="D61" i="25"/>
  <c r="U58" i="25" s="1"/>
  <c r="AD91" i="35"/>
  <c r="AC91" i="35"/>
  <c r="AB91" i="35"/>
  <c r="AA91" i="35"/>
  <c r="Z91" i="35"/>
  <c r="Y91" i="35"/>
  <c r="X91" i="35"/>
  <c r="W91" i="35"/>
  <c r="V91" i="35"/>
  <c r="U91" i="35"/>
  <c r="M91" i="35"/>
  <c r="L91" i="35"/>
  <c r="K91" i="35"/>
  <c r="J91" i="35"/>
  <c r="I91" i="35"/>
  <c r="H91" i="35"/>
  <c r="G91" i="35"/>
  <c r="F91" i="35"/>
  <c r="E91" i="35"/>
  <c r="D91" i="35"/>
  <c r="AD90" i="35"/>
  <c r="AC90" i="35"/>
  <c r="AB90" i="35"/>
  <c r="AA90" i="35"/>
  <c r="Z90" i="35"/>
  <c r="Y90" i="35"/>
  <c r="X90" i="35"/>
  <c r="W90" i="35"/>
  <c r="V90" i="35"/>
  <c r="U90" i="35"/>
  <c r="M90" i="35"/>
  <c r="L90" i="35"/>
  <c r="K90" i="35"/>
  <c r="J90" i="35"/>
  <c r="I90" i="35"/>
  <c r="H90" i="35"/>
  <c r="G90" i="35"/>
  <c r="F90" i="35"/>
  <c r="E90" i="35"/>
  <c r="D90" i="35"/>
  <c r="AD89" i="35"/>
  <c r="AC89" i="35"/>
  <c r="AB89" i="35"/>
  <c r="AA89" i="35"/>
  <c r="Z89" i="35"/>
  <c r="Y89" i="35"/>
  <c r="X89" i="35"/>
  <c r="W89" i="35"/>
  <c r="V89" i="35"/>
  <c r="U89" i="35"/>
  <c r="M89" i="35"/>
  <c r="L89" i="35"/>
  <c r="K89" i="35"/>
  <c r="J89" i="35"/>
  <c r="I89" i="35"/>
  <c r="H89" i="35"/>
  <c r="G89" i="35"/>
  <c r="F89" i="35"/>
  <c r="E89" i="35"/>
  <c r="D89" i="35"/>
  <c r="AD88" i="35"/>
  <c r="AC88" i="35"/>
  <c r="AB88" i="35"/>
  <c r="AA88" i="35"/>
  <c r="Z88" i="35"/>
  <c r="Y88" i="35"/>
  <c r="X88" i="35"/>
  <c r="W88" i="35"/>
  <c r="V88" i="35"/>
  <c r="U88" i="35"/>
  <c r="M88" i="35"/>
  <c r="L88" i="35"/>
  <c r="K88" i="35"/>
  <c r="J88" i="35"/>
  <c r="I88" i="35"/>
  <c r="H88" i="35"/>
  <c r="G88" i="35"/>
  <c r="F88" i="35"/>
  <c r="E88" i="35"/>
  <c r="D88" i="35"/>
  <c r="AD87" i="35"/>
  <c r="AC87" i="35"/>
  <c r="AB87" i="35"/>
  <c r="AA87" i="35"/>
  <c r="Z87" i="35"/>
  <c r="Y87" i="35"/>
  <c r="X87" i="35"/>
  <c r="W87" i="35"/>
  <c r="V87" i="35"/>
  <c r="U87" i="35"/>
  <c r="M87" i="35"/>
  <c r="L87" i="35"/>
  <c r="K87" i="35"/>
  <c r="J87" i="35"/>
  <c r="I87" i="35"/>
  <c r="H87" i="35"/>
  <c r="G87" i="35"/>
  <c r="F87" i="35"/>
  <c r="E87" i="35"/>
  <c r="D87" i="35"/>
  <c r="AD86" i="35"/>
  <c r="AC86" i="35"/>
  <c r="AB86" i="35"/>
  <c r="AA86" i="35"/>
  <c r="Z86" i="35"/>
  <c r="Y86" i="35"/>
  <c r="X86" i="35"/>
  <c r="W86" i="35"/>
  <c r="V86" i="35"/>
  <c r="U86" i="35"/>
  <c r="M86" i="35"/>
  <c r="L86" i="35"/>
  <c r="K86" i="35"/>
  <c r="J86" i="35"/>
  <c r="I86" i="35"/>
  <c r="H86" i="35"/>
  <c r="G86" i="35"/>
  <c r="F86" i="35"/>
  <c r="E86" i="35"/>
  <c r="D86" i="35"/>
  <c r="AD85" i="35"/>
  <c r="AC85" i="35"/>
  <c r="AB85" i="35"/>
  <c r="AA85" i="35"/>
  <c r="Z85" i="35"/>
  <c r="Y85" i="35"/>
  <c r="X85" i="35"/>
  <c r="W85" i="35"/>
  <c r="V85" i="35"/>
  <c r="U85" i="35"/>
  <c r="M85" i="35"/>
  <c r="L85" i="35"/>
  <c r="K85" i="35"/>
  <c r="J85" i="35"/>
  <c r="I85" i="35"/>
  <c r="H85" i="35"/>
  <c r="G85" i="35"/>
  <c r="F85" i="35"/>
  <c r="E85" i="35"/>
  <c r="D85" i="35"/>
  <c r="AD84" i="35"/>
  <c r="AC84" i="35"/>
  <c r="AB84" i="35"/>
  <c r="AA84" i="35"/>
  <c r="Z84" i="35"/>
  <c r="Y84" i="35"/>
  <c r="X84" i="35"/>
  <c r="W84" i="35"/>
  <c r="V84" i="35"/>
  <c r="U84" i="35"/>
  <c r="M84" i="35"/>
  <c r="L84" i="35"/>
  <c r="K84" i="35"/>
  <c r="J84" i="35"/>
  <c r="I84" i="35"/>
  <c r="H84" i="35"/>
  <c r="G84" i="35"/>
  <c r="F84" i="35"/>
  <c r="E84" i="35"/>
  <c r="D84" i="35"/>
  <c r="AD83" i="35"/>
  <c r="AC83" i="35"/>
  <c r="AB83" i="35"/>
  <c r="AA83" i="35"/>
  <c r="Z83" i="35"/>
  <c r="Y83" i="35"/>
  <c r="X83" i="35"/>
  <c r="W83" i="35"/>
  <c r="V83" i="35"/>
  <c r="U83" i="35"/>
  <c r="M83" i="35"/>
  <c r="L83" i="35"/>
  <c r="K83" i="35"/>
  <c r="J83" i="35"/>
  <c r="I83" i="35"/>
  <c r="H83" i="35"/>
  <c r="G83" i="35"/>
  <c r="F83" i="35"/>
  <c r="E83" i="35"/>
  <c r="D83" i="35"/>
  <c r="AD82" i="35"/>
  <c r="AC82" i="35"/>
  <c r="AB82" i="35"/>
  <c r="AA82" i="35"/>
  <c r="Z82" i="35"/>
  <c r="Y82" i="35"/>
  <c r="X82" i="35"/>
  <c r="W82" i="35"/>
  <c r="V82" i="35"/>
  <c r="U82" i="35"/>
  <c r="M82" i="35"/>
  <c r="L82" i="35"/>
  <c r="K82" i="35"/>
  <c r="J82" i="35"/>
  <c r="I82" i="35"/>
  <c r="H82" i="35"/>
  <c r="G82" i="35"/>
  <c r="F82" i="35"/>
  <c r="E82" i="35"/>
  <c r="D82" i="35"/>
  <c r="AD81" i="35"/>
  <c r="AC81" i="35"/>
  <c r="AB81" i="35"/>
  <c r="AA81" i="35"/>
  <c r="Z81" i="35"/>
  <c r="Y81" i="35"/>
  <c r="X81" i="35"/>
  <c r="W81" i="35"/>
  <c r="V81" i="35"/>
  <c r="U81" i="35"/>
  <c r="M81" i="35"/>
  <c r="L81" i="35"/>
  <c r="K81" i="35"/>
  <c r="J81" i="35"/>
  <c r="I81" i="35"/>
  <c r="H81" i="35"/>
  <c r="G81" i="35"/>
  <c r="F81" i="35"/>
  <c r="E81" i="35"/>
  <c r="D81" i="35"/>
  <c r="AD80" i="35"/>
  <c r="AC80" i="35"/>
  <c r="AB80" i="35"/>
  <c r="AA80" i="35"/>
  <c r="Z80" i="35"/>
  <c r="Y80" i="35"/>
  <c r="X80" i="35"/>
  <c r="W80" i="35"/>
  <c r="V80" i="35"/>
  <c r="U80" i="35"/>
  <c r="M80" i="35"/>
  <c r="L80" i="35"/>
  <c r="K80" i="35"/>
  <c r="J80" i="35"/>
  <c r="I80" i="35"/>
  <c r="H80" i="35"/>
  <c r="G80" i="35"/>
  <c r="F80" i="35"/>
  <c r="E80" i="35"/>
  <c r="D80" i="35"/>
  <c r="U59" i="35" s="1"/>
  <c r="AD76" i="35"/>
  <c r="AC76" i="35"/>
  <c r="AB76" i="35"/>
  <c r="AA76" i="35"/>
  <c r="Z76" i="35"/>
  <c r="Y76" i="35"/>
  <c r="X76" i="35"/>
  <c r="W76" i="35"/>
  <c r="V76" i="35"/>
  <c r="U76" i="35"/>
  <c r="M76" i="35"/>
  <c r="L76" i="35"/>
  <c r="K76" i="35"/>
  <c r="J76" i="35"/>
  <c r="I76" i="35"/>
  <c r="H76" i="35"/>
  <c r="G76" i="35"/>
  <c r="F76" i="35"/>
  <c r="E76" i="35"/>
  <c r="D76" i="35"/>
  <c r="AD75" i="35"/>
  <c r="AC75" i="35"/>
  <c r="AB75" i="35"/>
  <c r="AA75" i="35"/>
  <c r="Z75" i="35"/>
  <c r="Y75" i="35"/>
  <c r="X75" i="35"/>
  <c r="W75" i="35"/>
  <c r="V75" i="35"/>
  <c r="U75" i="35"/>
  <c r="M75" i="35"/>
  <c r="L75" i="35"/>
  <c r="K75" i="35"/>
  <c r="J75" i="35"/>
  <c r="I75" i="35"/>
  <c r="H75" i="35"/>
  <c r="G75" i="35"/>
  <c r="F75" i="35"/>
  <c r="E75" i="35"/>
  <c r="D75" i="35"/>
  <c r="AD74" i="35"/>
  <c r="AC74" i="35"/>
  <c r="AB74" i="35"/>
  <c r="AA74" i="35"/>
  <c r="Z74" i="35"/>
  <c r="Y74" i="35"/>
  <c r="X74" i="35"/>
  <c r="W74" i="35"/>
  <c r="V74" i="35"/>
  <c r="U74" i="35"/>
  <c r="M74" i="35"/>
  <c r="L74" i="35"/>
  <c r="K74" i="35"/>
  <c r="J74" i="35"/>
  <c r="I74" i="35"/>
  <c r="H74" i="35"/>
  <c r="G74" i="35"/>
  <c r="F74" i="35"/>
  <c r="E74" i="35"/>
  <c r="D74" i="35"/>
  <c r="AD73" i="35"/>
  <c r="AC73" i="35"/>
  <c r="AB73" i="35"/>
  <c r="AA73" i="35"/>
  <c r="Z73" i="35"/>
  <c r="Y73" i="35"/>
  <c r="X73" i="35"/>
  <c r="W73" i="35"/>
  <c r="V73" i="35"/>
  <c r="U73" i="35"/>
  <c r="M73" i="35"/>
  <c r="L73" i="35"/>
  <c r="K73" i="35"/>
  <c r="J73" i="35"/>
  <c r="I73" i="35"/>
  <c r="H73" i="35"/>
  <c r="G73" i="35"/>
  <c r="F73" i="35"/>
  <c r="E73" i="35"/>
  <c r="D73" i="35"/>
  <c r="AD72" i="35"/>
  <c r="AC72" i="35"/>
  <c r="AB72" i="35"/>
  <c r="AA72" i="35"/>
  <c r="Z72" i="35"/>
  <c r="Y72" i="35"/>
  <c r="X72" i="35"/>
  <c r="W72" i="35"/>
  <c r="V72" i="35"/>
  <c r="U72" i="35"/>
  <c r="M72" i="35"/>
  <c r="L72" i="35"/>
  <c r="K72" i="35"/>
  <c r="J72" i="35"/>
  <c r="I72" i="35"/>
  <c r="H72" i="35"/>
  <c r="G72" i="35"/>
  <c r="F72" i="35"/>
  <c r="E72" i="35"/>
  <c r="D72" i="35"/>
  <c r="AD71" i="35"/>
  <c r="AC71" i="35"/>
  <c r="AB71" i="35"/>
  <c r="AA71" i="35"/>
  <c r="Z71" i="35"/>
  <c r="Y71" i="35"/>
  <c r="X71" i="35"/>
  <c r="W71" i="35"/>
  <c r="V71" i="35"/>
  <c r="U71" i="35"/>
  <c r="M71" i="35"/>
  <c r="L71" i="35"/>
  <c r="K71" i="35"/>
  <c r="J71" i="35"/>
  <c r="I71" i="35"/>
  <c r="H71" i="35"/>
  <c r="G71" i="35"/>
  <c r="F71" i="35"/>
  <c r="E71" i="35"/>
  <c r="D71" i="35"/>
  <c r="AD70" i="35"/>
  <c r="AC70" i="35"/>
  <c r="AB70" i="35"/>
  <c r="AA70" i="35"/>
  <c r="Z70" i="35"/>
  <c r="Y70" i="35"/>
  <c r="X70" i="35"/>
  <c r="W70" i="35"/>
  <c r="V70" i="35"/>
  <c r="U70" i="35"/>
  <c r="M70" i="35"/>
  <c r="L70" i="35"/>
  <c r="K70" i="35"/>
  <c r="J70" i="35"/>
  <c r="I70" i="35"/>
  <c r="H70" i="35"/>
  <c r="G70" i="35"/>
  <c r="F70" i="35"/>
  <c r="E70" i="35"/>
  <c r="D70" i="35"/>
  <c r="AD69" i="35"/>
  <c r="AC69" i="35"/>
  <c r="AB69" i="35"/>
  <c r="AA69" i="35"/>
  <c r="Z69" i="35"/>
  <c r="Y69" i="35"/>
  <c r="X69" i="35"/>
  <c r="W69" i="35"/>
  <c r="V69" i="35"/>
  <c r="U69" i="35"/>
  <c r="M69" i="35"/>
  <c r="L69" i="35"/>
  <c r="K69" i="35"/>
  <c r="J69" i="35"/>
  <c r="I69" i="35"/>
  <c r="H69" i="35"/>
  <c r="G69" i="35"/>
  <c r="F69" i="35"/>
  <c r="E69" i="35"/>
  <c r="D69" i="35"/>
  <c r="AD68" i="35"/>
  <c r="AC68" i="35"/>
  <c r="AB68" i="35"/>
  <c r="AA68" i="35"/>
  <c r="Z68" i="35"/>
  <c r="Y68" i="35"/>
  <c r="X68" i="35"/>
  <c r="W68" i="35"/>
  <c r="V68" i="35"/>
  <c r="U68" i="35"/>
  <c r="M68" i="35"/>
  <c r="L68" i="35"/>
  <c r="K68" i="35"/>
  <c r="J68" i="35"/>
  <c r="I68" i="35"/>
  <c r="H68" i="35"/>
  <c r="G68" i="35"/>
  <c r="F68" i="35"/>
  <c r="E68" i="35"/>
  <c r="D68" i="35"/>
  <c r="AD67" i="35"/>
  <c r="AC67" i="35"/>
  <c r="AB67" i="35"/>
  <c r="AA67" i="35"/>
  <c r="Z67" i="35"/>
  <c r="Y67" i="35"/>
  <c r="X67" i="35"/>
  <c r="W67" i="35"/>
  <c r="V67" i="35"/>
  <c r="U67" i="35"/>
  <c r="M67" i="35"/>
  <c r="L67" i="35"/>
  <c r="K67" i="35"/>
  <c r="J67" i="35"/>
  <c r="I67" i="35"/>
  <c r="H67" i="35"/>
  <c r="G67" i="35"/>
  <c r="F67" i="35"/>
  <c r="E67" i="35"/>
  <c r="D67" i="35"/>
  <c r="AD66" i="35"/>
  <c r="AC66" i="35"/>
  <c r="AB66" i="35"/>
  <c r="AA66" i="35"/>
  <c r="Z66" i="35"/>
  <c r="Y66" i="35"/>
  <c r="X66" i="35"/>
  <c r="W66" i="35"/>
  <c r="V66" i="35"/>
  <c r="U66" i="35"/>
  <c r="M66" i="35"/>
  <c r="L66" i="35"/>
  <c r="K66" i="35"/>
  <c r="J66" i="35"/>
  <c r="I66" i="35"/>
  <c r="H66" i="35"/>
  <c r="G66" i="35"/>
  <c r="F66" i="35"/>
  <c r="E66" i="35"/>
  <c r="D66" i="35"/>
  <c r="AD65" i="35"/>
  <c r="AC65" i="35"/>
  <c r="AB65" i="35"/>
  <c r="AA65" i="35"/>
  <c r="Z65" i="35"/>
  <c r="Y65" i="35"/>
  <c r="X65" i="35"/>
  <c r="W65" i="35"/>
  <c r="V65" i="35"/>
  <c r="U65" i="35"/>
  <c r="M65" i="35"/>
  <c r="L65" i="35"/>
  <c r="K65" i="35"/>
  <c r="J65" i="35"/>
  <c r="I65" i="35"/>
  <c r="H65" i="35"/>
  <c r="G65" i="35"/>
  <c r="F65" i="35"/>
  <c r="E65" i="35"/>
  <c r="D65" i="35"/>
  <c r="AD64" i="35"/>
  <c r="AC64" i="35"/>
  <c r="AB64" i="35"/>
  <c r="AA64" i="35"/>
  <c r="Z64" i="35"/>
  <c r="Y64" i="35"/>
  <c r="X64" i="35"/>
  <c r="W64" i="35"/>
  <c r="V64" i="35"/>
  <c r="U64" i="35"/>
  <c r="M64" i="35"/>
  <c r="L64" i="35"/>
  <c r="K64" i="35"/>
  <c r="J64" i="35"/>
  <c r="I64" i="35"/>
  <c r="H64" i="35"/>
  <c r="G64" i="35"/>
  <c r="F64" i="35"/>
  <c r="E64" i="35"/>
  <c r="D64" i="35"/>
  <c r="AD63" i="35"/>
  <c r="AC63" i="35"/>
  <c r="AB63" i="35"/>
  <c r="AA63" i="35"/>
  <c r="Z63" i="35"/>
  <c r="Y63" i="35"/>
  <c r="X63" i="35"/>
  <c r="W63" i="35"/>
  <c r="V63" i="35"/>
  <c r="U63" i="35"/>
  <c r="M63" i="35"/>
  <c r="L63" i="35"/>
  <c r="K63" i="35"/>
  <c r="J63" i="35"/>
  <c r="I63" i="35"/>
  <c r="H63" i="35"/>
  <c r="G63" i="35"/>
  <c r="F63" i="35"/>
  <c r="E63" i="35"/>
  <c r="D63" i="35"/>
  <c r="AD62" i="35"/>
  <c r="AC62" i="35"/>
  <c r="AB62" i="35"/>
  <c r="AA62" i="35"/>
  <c r="Z62" i="35"/>
  <c r="Y62" i="35"/>
  <c r="X62" i="35"/>
  <c r="W62" i="35"/>
  <c r="V62" i="35"/>
  <c r="U62" i="35"/>
  <c r="M62" i="35"/>
  <c r="L62" i="35"/>
  <c r="K62" i="35"/>
  <c r="J62" i="35"/>
  <c r="I62" i="35"/>
  <c r="H62" i="35"/>
  <c r="G62" i="35"/>
  <c r="F62" i="35"/>
  <c r="E62" i="35"/>
  <c r="D62" i="35"/>
  <c r="AD61" i="35"/>
  <c r="AC61" i="35"/>
  <c r="AB61" i="35"/>
  <c r="AA61" i="35"/>
  <c r="Z61" i="35"/>
  <c r="Y61" i="35"/>
  <c r="X61" i="35"/>
  <c r="W61" i="35"/>
  <c r="V61" i="35"/>
  <c r="U61" i="35"/>
  <c r="M61" i="35"/>
  <c r="L61" i="35"/>
  <c r="K61" i="35"/>
  <c r="J61" i="35"/>
  <c r="I61" i="35"/>
  <c r="H61" i="35"/>
  <c r="G61" i="35"/>
  <c r="F61" i="35"/>
  <c r="E61" i="35"/>
  <c r="D61" i="35"/>
  <c r="U58" i="35" s="1"/>
  <c r="AD91" i="24"/>
  <c r="AC91" i="24"/>
  <c r="AB91" i="24"/>
  <c r="AA91" i="24"/>
  <c r="Z91" i="24"/>
  <c r="Y91" i="24"/>
  <c r="X91" i="24"/>
  <c r="W91" i="24"/>
  <c r="V91" i="24"/>
  <c r="U91" i="24"/>
  <c r="M91" i="24"/>
  <c r="L91" i="24"/>
  <c r="K91" i="24"/>
  <c r="J91" i="24"/>
  <c r="I91" i="24"/>
  <c r="H91" i="24"/>
  <c r="G91" i="24"/>
  <c r="F91" i="24"/>
  <c r="E91" i="24"/>
  <c r="D91" i="24"/>
  <c r="AD90" i="24"/>
  <c r="AC90" i="24"/>
  <c r="AB90" i="24"/>
  <c r="AA90" i="24"/>
  <c r="Z90" i="24"/>
  <c r="Y90" i="24"/>
  <c r="X90" i="24"/>
  <c r="W90" i="24"/>
  <c r="V90" i="24"/>
  <c r="U90" i="24"/>
  <c r="M90" i="24"/>
  <c r="L90" i="24"/>
  <c r="K90" i="24"/>
  <c r="J90" i="24"/>
  <c r="I90" i="24"/>
  <c r="H90" i="24"/>
  <c r="G90" i="24"/>
  <c r="F90" i="24"/>
  <c r="E90" i="24"/>
  <c r="D90" i="24"/>
  <c r="AD89" i="24"/>
  <c r="AC89" i="24"/>
  <c r="AB89" i="24"/>
  <c r="AA89" i="24"/>
  <c r="Z89" i="24"/>
  <c r="Y89" i="24"/>
  <c r="X89" i="24"/>
  <c r="W89" i="24"/>
  <c r="V89" i="24"/>
  <c r="U89" i="24"/>
  <c r="M89" i="24"/>
  <c r="L89" i="24"/>
  <c r="K89" i="24"/>
  <c r="J89" i="24"/>
  <c r="I89" i="24"/>
  <c r="H89" i="24"/>
  <c r="G89" i="24"/>
  <c r="F89" i="24"/>
  <c r="E89" i="24"/>
  <c r="D89" i="24"/>
  <c r="AD88" i="24"/>
  <c r="AC88" i="24"/>
  <c r="AB88" i="24"/>
  <c r="AA88" i="24"/>
  <c r="Z88" i="24"/>
  <c r="Y88" i="24"/>
  <c r="X88" i="24"/>
  <c r="W88" i="24"/>
  <c r="V88" i="24"/>
  <c r="U88" i="24"/>
  <c r="M88" i="24"/>
  <c r="L88" i="24"/>
  <c r="K88" i="24"/>
  <c r="J88" i="24"/>
  <c r="I88" i="24"/>
  <c r="H88" i="24"/>
  <c r="G88" i="24"/>
  <c r="F88" i="24"/>
  <c r="E88" i="24"/>
  <c r="D88" i="24"/>
  <c r="AD87" i="24"/>
  <c r="AC87" i="24"/>
  <c r="AB87" i="24"/>
  <c r="AA87" i="24"/>
  <c r="Z87" i="24"/>
  <c r="Y87" i="24"/>
  <c r="X87" i="24"/>
  <c r="W87" i="24"/>
  <c r="V87" i="24"/>
  <c r="U87" i="24"/>
  <c r="M87" i="24"/>
  <c r="L87" i="24"/>
  <c r="K87" i="24"/>
  <c r="J87" i="24"/>
  <c r="I87" i="24"/>
  <c r="H87" i="24"/>
  <c r="G87" i="24"/>
  <c r="F87" i="24"/>
  <c r="E87" i="24"/>
  <c r="D87" i="24"/>
  <c r="AD86" i="24"/>
  <c r="AC86" i="24"/>
  <c r="AB86" i="24"/>
  <c r="AA86" i="24"/>
  <c r="Z86" i="24"/>
  <c r="Y86" i="24"/>
  <c r="X86" i="24"/>
  <c r="W86" i="24"/>
  <c r="V86" i="24"/>
  <c r="U86" i="24"/>
  <c r="M86" i="24"/>
  <c r="L86" i="24"/>
  <c r="K86" i="24"/>
  <c r="J86" i="24"/>
  <c r="I86" i="24"/>
  <c r="H86" i="24"/>
  <c r="G86" i="24"/>
  <c r="F86" i="24"/>
  <c r="E86" i="24"/>
  <c r="D86" i="24"/>
  <c r="AD85" i="24"/>
  <c r="AC85" i="24"/>
  <c r="AB85" i="24"/>
  <c r="AA85" i="24"/>
  <c r="Z85" i="24"/>
  <c r="Y85" i="24"/>
  <c r="X85" i="24"/>
  <c r="W85" i="24"/>
  <c r="V85" i="24"/>
  <c r="U85" i="24"/>
  <c r="M85" i="24"/>
  <c r="L85" i="24"/>
  <c r="K85" i="24"/>
  <c r="J85" i="24"/>
  <c r="I85" i="24"/>
  <c r="H85" i="24"/>
  <c r="G85" i="24"/>
  <c r="F85" i="24"/>
  <c r="E85" i="24"/>
  <c r="D85" i="24"/>
  <c r="AD84" i="24"/>
  <c r="AC84" i="24"/>
  <c r="AB84" i="24"/>
  <c r="AA84" i="24"/>
  <c r="Z84" i="24"/>
  <c r="Y84" i="24"/>
  <c r="X84" i="24"/>
  <c r="W84" i="24"/>
  <c r="V84" i="24"/>
  <c r="U84" i="24"/>
  <c r="M84" i="24"/>
  <c r="L84" i="24"/>
  <c r="K84" i="24"/>
  <c r="J84" i="24"/>
  <c r="I84" i="24"/>
  <c r="H84" i="24"/>
  <c r="G84" i="24"/>
  <c r="F84" i="24"/>
  <c r="E84" i="24"/>
  <c r="D84" i="24"/>
  <c r="AD83" i="24"/>
  <c r="AC83" i="24"/>
  <c r="AB83" i="24"/>
  <c r="AA83" i="24"/>
  <c r="Z83" i="24"/>
  <c r="Y83" i="24"/>
  <c r="X83" i="24"/>
  <c r="W83" i="24"/>
  <c r="V83" i="24"/>
  <c r="U83" i="24"/>
  <c r="M83" i="24"/>
  <c r="L83" i="24"/>
  <c r="K83" i="24"/>
  <c r="J83" i="24"/>
  <c r="I83" i="24"/>
  <c r="H83" i="24"/>
  <c r="G83" i="24"/>
  <c r="F83" i="24"/>
  <c r="E83" i="24"/>
  <c r="D83" i="24"/>
  <c r="AD82" i="24"/>
  <c r="AC82" i="24"/>
  <c r="AB82" i="24"/>
  <c r="AA82" i="24"/>
  <c r="Z82" i="24"/>
  <c r="Y82" i="24"/>
  <c r="X82" i="24"/>
  <c r="W82" i="24"/>
  <c r="V82" i="24"/>
  <c r="U82" i="24"/>
  <c r="M82" i="24"/>
  <c r="L82" i="24"/>
  <c r="K82" i="24"/>
  <c r="J82" i="24"/>
  <c r="I82" i="24"/>
  <c r="H82" i="24"/>
  <c r="G82" i="24"/>
  <c r="F82" i="24"/>
  <c r="E82" i="24"/>
  <c r="D82" i="24"/>
  <c r="AD81" i="24"/>
  <c r="AC81" i="24"/>
  <c r="AB81" i="24"/>
  <c r="AA81" i="24"/>
  <c r="Z81" i="24"/>
  <c r="Y81" i="24"/>
  <c r="X81" i="24"/>
  <c r="W81" i="24"/>
  <c r="V81" i="24"/>
  <c r="U81" i="24"/>
  <c r="M81" i="24"/>
  <c r="L81" i="24"/>
  <c r="K81" i="24"/>
  <c r="J81" i="24"/>
  <c r="I81" i="24"/>
  <c r="H81" i="24"/>
  <c r="G81" i="24"/>
  <c r="F81" i="24"/>
  <c r="E81" i="24"/>
  <c r="D81" i="24"/>
  <c r="AD80" i="24"/>
  <c r="AC80" i="24"/>
  <c r="AB80" i="24"/>
  <c r="AA80" i="24"/>
  <c r="Z80" i="24"/>
  <c r="Y80" i="24"/>
  <c r="X80" i="24"/>
  <c r="W80" i="24"/>
  <c r="V80" i="24"/>
  <c r="U80" i="24"/>
  <c r="M80" i="24"/>
  <c r="L80" i="24"/>
  <c r="K80" i="24"/>
  <c r="J80" i="24"/>
  <c r="I80" i="24"/>
  <c r="H80" i="24"/>
  <c r="G80" i="24"/>
  <c r="F80" i="24"/>
  <c r="E80" i="24"/>
  <c r="D80" i="24"/>
  <c r="U59" i="24" s="1"/>
  <c r="AD76" i="24"/>
  <c r="AC76" i="24"/>
  <c r="AB76" i="24"/>
  <c r="AA76" i="24"/>
  <c r="Z76" i="24"/>
  <c r="Y76" i="24"/>
  <c r="X76" i="24"/>
  <c r="W76" i="24"/>
  <c r="V76" i="24"/>
  <c r="U76" i="24"/>
  <c r="M76" i="24"/>
  <c r="L76" i="24"/>
  <c r="K76" i="24"/>
  <c r="J76" i="24"/>
  <c r="I76" i="24"/>
  <c r="H76" i="24"/>
  <c r="G76" i="24"/>
  <c r="F76" i="24"/>
  <c r="E76" i="24"/>
  <c r="D76" i="24"/>
  <c r="AD75" i="24"/>
  <c r="AC75" i="24"/>
  <c r="AB75" i="24"/>
  <c r="AA75" i="24"/>
  <c r="Z75" i="24"/>
  <c r="Y75" i="24"/>
  <c r="X75" i="24"/>
  <c r="W75" i="24"/>
  <c r="V75" i="24"/>
  <c r="U75" i="24"/>
  <c r="M75" i="24"/>
  <c r="L75" i="24"/>
  <c r="K75" i="24"/>
  <c r="J75" i="24"/>
  <c r="I75" i="24"/>
  <c r="H75" i="24"/>
  <c r="G75" i="24"/>
  <c r="F75" i="24"/>
  <c r="E75" i="24"/>
  <c r="D75" i="24"/>
  <c r="AD74" i="24"/>
  <c r="AC74" i="24"/>
  <c r="AB74" i="24"/>
  <c r="AA74" i="24"/>
  <c r="Z74" i="24"/>
  <c r="Y74" i="24"/>
  <c r="X74" i="24"/>
  <c r="W74" i="24"/>
  <c r="V74" i="24"/>
  <c r="U74" i="24"/>
  <c r="M74" i="24"/>
  <c r="L74" i="24"/>
  <c r="K74" i="24"/>
  <c r="J74" i="24"/>
  <c r="I74" i="24"/>
  <c r="H74" i="24"/>
  <c r="G74" i="24"/>
  <c r="F74" i="24"/>
  <c r="E74" i="24"/>
  <c r="D74" i="24"/>
  <c r="AD73" i="24"/>
  <c r="AC73" i="24"/>
  <c r="AB73" i="24"/>
  <c r="AA73" i="24"/>
  <c r="Z73" i="24"/>
  <c r="Y73" i="24"/>
  <c r="X73" i="24"/>
  <c r="W73" i="24"/>
  <c r="V73" i="24"/>
  <c r="U73" i="24"/>
  <c r="M73" i="24"/>
  <c r="L73" i="24"/>
  <c r="K73" i="24"/>
  <c r="J73" i="24"/>
  <c r="I73" i="24"/>
  <c r="H73" i="24"/>
  <c r="G73" i="24"/>
  <c r="F73" i="24"/>
  <c r="E73" i="24"/>
  <c r="D73" i="24"/>
  <c r="AD72" i="24"/>
  <c r="AC72" i="24"/>
  <c r="AB72" i="24"/>
  <c r="AA72" i="24"/>
  <c r="Z72" i="24"/>
  <c r="Y72" i="24"/>
  <c r="X72" i="24"/>
  <c r="W72" i="24"/>
  <c r="V72" i="24"/>
  <c r="U72" i="24"/>
  <c r="M72" i="24"/>
  <c r="L72" i="24"/>
  <c r="K72" i="24"/>
  <c r="J72" i="24"/>
  <c r="I72" i="24"/>
  <c r="H72" i="24"/>
  <c r="G72" i="24"/>
  <c r="F72" i="24"/>
  <c r="E72" i="24"/>
  <c r="D72" i="24"/>
  <c r="AD71" i="24"/>
  <c r="AC71" i="24"/>
  <c r="AB71" i="24"/>
  <c r="AA71" i="24"/>
  <c r="Z71" i="24"/>
  <c r="Y71" i="24"/>
  <c r="X71" i="24"/>
  <c r="W71" i="24"/>
  <c r="V71" i="24"/>
  <c r="U71" i="24"/>
  <c r="M71" i="24"/>
  <c r="L71" i="24"/>
  <c r="K71" i="24"/>
  <c r="J71" i="24"/>
  <c r="I71" i="24"/>
  <c r="H71" i="24"/>
  <c r="G71" i="24"/>
  <c r="F71" i="24"/>
  <c r="E71" i="24"/>
  <c r="D71" i="24"/>
  <c r="AD70" i="24"/>
  <c r="AC70" i="24"/>
  <c r="AB70" i="24"/>
  <c r="AA70" i="24"/>
  <c r="Z70" i="24"/>
  <c r="Y70" i="24"/>
  <c r="X70" i="24"/>
  <c r="W70" i="24"/>
  <c r="V70" i="24"/>
  <c r="U70" i="24"/>
  <c r="M70" i="24"/>
  <c r="L70" i="24"/>
  <c r="K70" i="24"/>
  <c r="J70" i="24"/>
  <c r="I70" i="24"/>
  <c r="H70" i="24"/>
  <c r="G70" i="24"/>
  <c r="F70" i="24"/>
  <c r="E70" i="24"/>
  <c r="D70" i="24"/>
  <c r="AD69" i="24"/>
  <c r="AC69" i="24"/>
  <c r="AB69" i="24"/>
  <c r="AA69" i="24"/>
  <c r="Z69" i="24"/>
  <c r="Y69" i="24"/>
  <c r="X69" i="24"/>
  <c r="W69" i="24"/>
  <c r="V69" i="24"/>
  <c r="U69" i="24"/>
  <c r="M69" i="24"/>
  <c r="L69" i="24"/>
  <c r="K69" i="24"/>
  <c r="J69" i="24"/>
  <c r="I69" i="24"/>
  <c r="H69" i="24"/>
  <c r="G69" i="24"/>
  <c r="F69" i="24"/>
  <c r="E69" i="24"/>
  <c r="D69" i="24"/>
  <c r="AD68" i="24"/>
  <c r="AC68" i="24"/>
  <c r="AB68" i="24"/>
  <c r="AA68" i="24"/>
  <c r="Z68" i="24"/>
  <c r="Y68" i="24"/>
  <c r="X68" i="24"/>
  <c r="W68" i="24"/>
  <c r="V68" i="24"/>
  <c r="U68" i="24"/>
  <c r="M68" i="24"/>
  <c r="L68" i="24"/>
  <c r="K68" i="24"/>
  <c r="J68" i="24"/>
  <c r="I68" i="24"/>
  <c r="H68" i="24"/>
  <c r="G68" i="24"/>
  <c r="F68" i="24"/>
  <c r="E68" i="24"/>
  <c r="D68" i="24"/>
  <c r="AD67" i="24"/>
  <c r="AC67" i="24"/>
  <c r="AB67" i="24"/>
  <c r="AA67" i="24"/>
  <c r="Z67" i="24"/>
  <c r="Y67" i="24"/>
  <c r="X67" i="24"/>
  <c r="W67" i="24"/>
  <c r="V67" i="24"/>
  <c r="U67" i="24"/>
  <c r="M67" i="24"/>
  <c r="L67" i="24"/>
  <c r="K67" i="24"/>
  <c r="J67" i="24"/>
  <c r="I67" i="24"/>
  <c r="H67" i="24"/>
  <c r="G67" i="24"/>
  <c r="F67" i="24"/>
  <c r="E67" i="24"/>
  <c r="D67" i="24"/>
  <c r="AD66" i="24"/>
  <c r="AC66" i="24"/>
  <c r="AB66" i="24"/>
  <c r="AA66" i="24"/>
  <c r="Z66" i="24"/>
  <c r="Y66" i="24"/>
  <c r="X66" i="24"/>
  <c r="W66" i="24"/>
  <c r="V66" i="24"/>
  <c r="U66" i="24"/>
  <c r="M66" i="24"/>
  <c r="L66" i="24"/>
  <c r="K66" i="24"/>
  <c r="J66" i="24"/>
  <c r="I66" i="24"/>
  <c r="H66" i="24"/>
  <c r="G66" i="24"/>
  <c r="F66" i="24"/>
  <c r="E66" i="24"/>
  <c r="D66" i="24"/>
  <c r="AD65" i="24"/>
  <c r="AC65" i="24"/>
  <c r="AB65" i="24"/>
  <c r="AA65" i="24"/>
  <c r="Z65" i="24"/>
  <c r="Y65" i="24"/>
  <c r="X65" i="24"/>
  <c r="W65" i="24"/>
  <c r="V65" i="24"/>
  <c r="U65" i="24"/>
  <c r="M65" i="24"/>
  <c r="L65" i="24"/>
  <c r="K65" i="24"/>
  <c r="J65" i="24"/>
  <c r="I65" i="24"/>
  <c r="H65" i="24"/>
  <c r="G65" i="24"/>
  <c r="F65" i="24"/>
  <c r="E65" i="24"/>
  <c r="D65" i="24"/>
  <c r="AD64" i="24"/>
  <c r="AC64" i="24"/>
  <c r="AB64" i="24"/>
  <c r="AA64" i="24"/>
  <c r="Z64" i="24"/>
  <c r="Y64" i="24"/>
  <c r="X64" i="24"/>
  <c r="W64" i="24"/>
  <c r="V64" i="24"/>
  <c r="U64" i="24"/>
  <c r="M64" i="24"/>
  <c r="L64" i="24"/>
  <c r="K64" i="24"/>
  <c r="J64" i="24"/>
  <c r="I64" i="24"/>
  <c r="H64" i="24"/>
  <c r="G64" i="24"/>
  <c r="F64" i="24"/>
  <c r="E64" i="24"/>
  <c r="D64" i="24"/>
  <c r="AD63" i="24"/>
  <c r="AC63" i="24"/>
  <c r="AB63" i="24"/>
  <c r="AA63" i="24"/>
  <c r="Z63" i="24"/>
  <c r="Y63" i="24"/>
  <c r="X63" i="24"/>
  <c r="W63" i="24"/>
  <c r="V63" i="24"/>
  <c r="U63" i="24"/>
  <c r="M63" i="24"/>
  <c r="L63" i="24"/>
  <c r="K63" i="24"/>
  <c r="J63" i="24"/>
  <c r="I63" i="24"/>
  <c r="H63" i="24"/>
  <c r="G63" i="24"/>
  <c r="F63" i="24"/>
  <c r="E63" i="24"/>
  <c r="D63" i="24"/>
  <c r="AD62" i="24"/>
  <c r="AC62" i="24"/>
  <c r="AB62" i="24"/>
  <c r="AA62" i="24"/>
  <c r="Z62" i="24"/>
  <c r="Y62" i="24"/>
  <c r="X62" i="24"/>
  <c r="W62" i="24"/>
  <c r="V62" i="24"/>
  <c r="U62" i="24"/>
  <c r="M62" i="24"/>
  <c r="L62" i="24"/>
  <c r="K62" i="24"/>
  <c r="J62" i="24"/>
  <c r="I62" i="24"/>
  <c r="H62" i="24"/>
  <c r="G62" i="24"/>
  <c r="F62" i="24"/>
  <c r="E62" i="24"/>
  <c r="D62" i="24"/>
  <c r="AD61" i="24"/>
  <c r="AC61" i="24"/>
  <c r="AB61" i="24"/>
  <c r="AA61" i="24"/>
  <c r="Z61" i="24"/>
  <c r="Y61" i="24"/>
  <c r="X61" i="24"/>
  <c r="W61" i="24"/>
  <c r="V61" i="24"/>
  <c r="U61" i="24"/>
  <c r="M61" i="24"/>
  <c r="L61" i="24"/>
  <c r="K61" i="24"/>
  <c r="J61" i="24"/>
  <c r="I61" i="24"/>
  <c r="H61" i="24"/>
  <c r="G61" i="24"/>
  <c r="F61" i="24"/>
  <c r="E61" i="24"/>
  <c r="D61" i="24"/>
  <c r="U58" i="24" s="1"/>
  <c r="AD91" i="34"/>
  <c r="AC91" i="34"/>
  <c r="AB91" i="34"/>
  <c r="AA91" i="34"/>
  <c r="Z91" i="34"/>
  <c r="Y91" i="34"/>
  <c r="X91" i="34"/>
  <c r="W91" i="34"/>
  <c r="V91" i="34"/>
  <c r="U91" i="34"/>
  <c r="M91" i="34"/>
  <c r="L91" i="34"/>
  <c r="K91" i="34"/>
  <c r="J91" i="34"/>
  <c r="I91" i="34"/>
  <c r="H91" i="34"/>
  <c r="G91" i="34"/>
  <c r="F91" i="34"/>
  <c r="E91" i="34"/>
  <c r="D91" i="34"/>
  <c r="AD90" i="34"/>
  <c r="AC90" i="34"/>
  <c r="AB90" i="34"/>
  <c r="AA90" i="34"/>
  <c r="Z90" i="34"/>
  <c r="Y90" i="34"/>
  <c r="X90" i="34"/>
  <c r="W90" i="34"/>
  <c r="V90" i="34"/>
  <c r="U90" i="34"/>
  <c r="M90" i="34"/>
  <c r="L90" i="34"/>
  <c r="K90" i="34"/>
  <c r="J90" i="34"/>
  <c r="I90" i="34"/>
  <c r="H90" i="34"/>
  <c r="G90" i="34"/>
  <c r="F90" i="34"/>
  <c r="E90" i="34"/>
  <c r="D90" i="34"/>
  <c r="AD89" i="34"/>
  <c r="AC89" i="34"/>
  <c r="AB89" i="34"/>
  <c r="AA89" i="34"/>
  <c r="Z89" i="34"/>
  <c r="Y89" i="34"/>
  <c r="X89" i="34"/>
  <c r="W89" i="34"/>
  <c r="V89" i="34"/>
  <c r="U89" i="34"/>
  <c r="M89" i="34"/>
  <c r="L89" i="34"/>
  <c r="K89" i="34"/>
  <c r="J89" i="34"/>
  <c r="I89" i="34"/>
  <c r="H89" i="34"/>
  <c r="G89" i="34"/>
  <c r="F89" i="34"/>
  <c r="E89" i="34"/>
  <c r="D89" i="34"/>
  <c r="AD88" i="34"/>
  <c r="AC88" i="34"/>
  <c r="AB88" i="34"/>
  <c r="AA88" i="34"/>
  <c r="Z88" i="34"/>
  <c r="Y88" i="34"/>
  <c r="X88" i="34"/>
  <c r="W88" i="34"/>
  <c r="V88" i="34"/>
  <c r="U88" i="34"/>
  <c r="M88" i="34"/>
  <c r="L88" i="34"/>
  <c r="K88" i="34"/>
  <c r="J88" i="34"/>
  <c r="I88" i="34"/>
  <c r="H88" i="34"/>
  <c r="G88" i="34"/>
  <c r="F88" i="34"/>
  <c r="E88" i="34"/>
  <c r="D88" i="34"/>
  <c r="AD87" i="34"/>
  <c r="AC87" i="34"/>
  <c r="AB87" i="34"/>
  <c r="AA87" i="34"/>
  <c r="Z87" i="34"/>
  <c r="Y87" i="34"/>
  <c r="X87" i="34"/>
  <c r="W87" i="34"/>
  <c r="V87" i="34"/>
  <c r="U87" i="34"/>
  <c r="M87" i="34"/>
  <c r="L87" i="34"/>
  <c r="K87" i="34"/>
  <c r="J87" i="34"/>
  <c r="I87" i="34"/>
  <c r="H87" i="34"/>
  <c r="G87" i="34"/>
  <c r="F87" i="34"/>
  <c r="E87" i="34"/>
  <c r="D87" i="34"/>
  <c r="AD86" i="34"/>
  <c r="AC86" i="34"/>
  <c r="AB86" i="34"/>
  <c r="AA86" i="34"/>
  <c r="Z86" i="34"/>
  <c r="Y86" i="34"/>
  <c r="X86" i="34"/>
  <c r="W86" i="34"/>
  <c r="V86" i="34"/>
  <c r="U86" i="34"/>
  <c r="M86" i="34"/>
  <c r="L86" i="34"/>
  <c r="K86" i="34"/>
  <c r="J86" i="34"/>
  <c r="I86" i="34"/>
  <c r="H86" i="34"/>
  <c r="G86" i="34"/>
  <c r="F86" i="34"/>
  <c r="E86" i="34"/>
  <c r="D86" i="34"/>
  <c r="AD85" i="34"/>
  <c r="AC85" i="34"/>
  <c r="AB85" i="34"/>
  <c r="AA85" i="34"/>
  <c r="Z85" i="34"/>
  <c r="Y85" i="34"/>
  <c r="X85" i="34"/>
  <c r="W85" i="34"/>
  <c r="V85" i="34"/>
  <c r="U85" i="34"/>
  <c r="M85" i="34"/>
  <c r="L85" i="34"/>
  <c r="K85" i="34"/>
  <c r="J85" i="34"/>
  <c r="I85" i="34"/>
  <c r="H85" i="34"/>
  <c r="G85" i="34"/>
  <c r="F85" i="34"/>
  <c r="E85" i="34"/>
  <c r="D85" i="34"/>
  <c r="AD84" i="34"/>
  <c r="AC84" i="34"/>
  <c r="AB84" i="34"/>
  <c r="AA84" i="34"/>
  <c r="Z84" i="34"/>
  <c r="Y84" i="34"/>
  <c r="X84" i="34"/>
  <c r="W84" i="34"/>
  <c r="V84" i="34"/>
  <c r="U84" i="34"/>
  <c r="M84" i="34"/>
  <c r="L84" i="34"/>
  <c r="K84" i="34"/>
  <c r="J84" i="34"/>
  <c r="I84" i="34"/>
  <c r="H84" i="34"/>
  <c r="G84" i="34"/>
  <c r="F84" i="34"/>
  <c r="E84" i="34"/>
  <c r="D84" i="34"/>
  <c r="AD83" i="34"/>
  <c r="AC83" i="34"/>
  <c r="AB83" i="34"/>
  <c r="AA83" i="34"/>
  <c r="Z83" i="34"/>
  <c r="Y83" i="34"/>
  <c r="X83" i="34"/>
  <c r="W83" i="34"/>
  <c r="V83" i="34"/>
  <c r="U83" i="34"/>
  <c r="M83" i="34"/>
  <c r="L83" i="34"/>
  <c r="K83" i="34"/>
  <c r="J83" i="34"/>
  <c r="I83" i="34"/>
  <c r="H83" i="34"/>
  <c r="G83" i="34"/>
  <c r="F83" i="34"/>
  <c r="E83" i="34"/>
  <c r="D83" i="34"/>
  <c r="AD82" i="34"/>
  <c r="AC82" i="34"/>
  <c r="AB82" i="34"/>
  <c r="AA82" i="34"/>
  <c r="Z82" i="34"/>
  <c r="Y82" i="34"/>
  <c r="X82" i="34"/>
  <c r="W82" i="34"/>
  <c r="V82" i="34"/>
  <c r="U82" i="34"/>
  <c r="M82" i="34"/>
  <c r="L82" i="34"/>
  <c r="K82" i="34"/>
  <c r="J82" i="34"/>
  <c r="I82" i="34"/>
  <c r="H82" i="34"/>
  <c r="G82" i="34"/>
  <c r="F82" i="34"/>
  <c r="E82" i="34"/>
  <c r="D82" i="34"/>
  <c r="AD81" i="34"/>
  <c r="AC81" i="34"/>
  <c r="AB81" i="34"/>
  <c r="AA81" i="34"/>
  <c r="Z81" i="34"/>
  <c r="Y81" i="34"/>
  <c r="X81" i="34"/>
  <c r="W81" i="34"/>
  <c r="V81" i="34"/>
  <c r="U81" i="34"/>
  <c r="M81" i="34"/>
  <c r="L81" i="34"/>
  <c r="K81" i="34"/>
  <c r="J81" i="34"/>
  <c r="I81" i="34"/>
  <c r="H81" i="34"/>
  <c r="G81" i="34"/>
  <c r="F81" i="34"/>
  <c r="E81" i="34"/>
  <c r="D81" i="34"/>
  <c r="AD80" i="34"/>
  <c r="AC80" i="34"/>
  <c r="AB80" i="34"/>
  <c r="AA80" i="34"/>
  <c r="Z80" i="34"/>
  <c r="Y80" i="34"/>
  <c r="X80" i="34"/>
  <c r="W80" i="34"/>
  <c r="V80" i="34"/>
  <c r="U80" i="34"/>
  <c r="M80" i="34"/>
  <c r="L80" i="34"/>
  <c r="K80" i="34"/>
  <c r="J80" i="34"/>
  <c r="I80" i="34"/>
  <c r="H80" i="34"/>
  <c r="G80" i="34"/>
  <c r="F80" i="34"/>
  <c r="E80" i="34"/>
  <c r="D80" i="34"/>
  <c r="U59" i="34" s="1"/>
  <c r="AD76" i="34"/>
  <c r="AC76" i="34"/>
  <c r="AB76" i="34"/>
  <c r="AA76" i="34"/>
  <c r="Z76" i="34"/>
  <c r="Y76" i="34"/>
  <c r="X76" i="34"/>
  <c r="W76" i="34"/>
  <c r="V76" i="34"/>
  <c r="U76" i="34"/>
  <c r="M76" i="34"/>
  <c r="L76" i="34"/>
  <c r="K76" i="34"/>
  <c r="J76" i="34"/>
  <c r="I76" i="34"/>
  <c r="H76" i="34"/>
  <c r="G76" i="34"/>
  <c r="F76" i="34"/>
  <c r="E76" i="34"/>
  <c r="D76" i="34"/>
  <c r="AD75" i="34"/>
  <c r="AC75" i="34"/>
  <c r="AB75" i="34"/>
  <c r="AA75" i="34"/>
  <c r="Z75" i="34"/>
  <c r="Y75" i="34"/>
  <c r="X75" i="34"/>
  <c r="W75" i="34"/>
  <c r="V75" i="34"/>
  <c r="U75" i="34"/>
  <c r="M75" i="34"/>
  <c r="L75" i="34"/>
  <c r="K75" i="34"/>
  <c r="J75" i="34"/>
  <c r="I75" i="34"/>
  <c r="H75" i="34"/>
  <c r="G75" i="34"/>
  <c r="F75" i="34"/>
  <c r="E75" i="34"/>
  <c r="D75" i="34"/>
  <c r="AD74" i="34"/>
  <c r="AC74" i="34"/>
  <c r="AB74" i="34"/>
  <c r="AA74" i="34"/>
  <c r="Z74" i="34"/>
  <c r="Y74" i="34"/>
  <c r="X74" i="34"/>
  <c r="W74" i="34"/>
  <c r="V74" i="34"/>
  <c r="U74" i="34"/>
  <c r="M74" i="34"/>
  <c r="L74" i="34"/>
  <c r="K74" i="34"/>
  <c r="J74" i="34"/>
  <c r="I74" i="34"/>
  <c r="H74" i="34"/>
  <c r="G74" i="34"/>
  <c r="F74" i="34"/>
  <c r="E74" i="34"/>
  <c r="D74" i="34"/>
  <c r="AD73" i="34"/>
  <c r="AC73" i="34"/>
  <c r="AB73" i="34"/>
  <c r="AA73" i="34"/>
  <c r="Z73" i="34"/>
  <c r="Y73" i="34"/>
  <c r="X73" i="34"/>
  <c r="W73" i="34"/>
  <c r="V73" i="34"/>
  <c r="U73" i="34"/>
  <c r="M73" i="34"/>
  <c r="L73" i="34"/>
  <c r="K73" i="34"/>
  <c r="J73" i="34"/>
  <c r="I73" i="34"/>
  <c r="H73" i="34"/>
  <c r="G73" i="34"/>
  <c r="F73" i="34"/>
  <c r="E73" i="34"/>
  <c r="D73" i="34"/>
  <c r="AD72" i="34"/>
  <c r="AC72" i="34"/>
  <c r="AB72" i="34"/>
  <c r="AA72" i="34"/>
  <c r="Z72" i="34"/>
  <c r="Y72" i="34"/>
  <c r="X72" i="34"/>
  <c r="W72" i="34"/>
  <c r="V72" i="34"/>
  <c r="U72" i="34"/>
  <c r="M72" i="34"/>
  <c r="L72" i="34"/>
  <c r="K72" i="34"/>
  <c r="J72" i="34"/>
  <c r="I72" i="34"/>
  <c r="H72" i="34"/>
  <c r="G72" i="34"/>
  <c r="F72" i="34"/>
  <c r="E72" i="34"/>
  <c r="D72" i="34"/>
  <c r="AD71" i="34"/>
  <c r="AC71" i="34"/>
  <c r="AB71" i="34"/>
  <c r="AA71" i="34"/>
  <c r="Z71" i="34"/>
  <c r="Y71" i="34"/>
  <c r="X71" i="34"/>
  <c r="W71" i="34"/>
  <c r="V71" i="34"/>
  <c r="U71" i="34"/>
  <c r="M71" i="34"/>
  <c r="L71" i="34"/>
  <c r="K71" i="34"/>
  <c r="J71" i="34"/>
  <c r="I71" i="34"/>
  <c r="H71" i="34"/>
  <c r="G71" i="34"/>
  <c r="F71" i="34"/>
  <c r="E71" i="34"/>
  <c r="D71" i="34"/>
  <c r="AD70" i="34"/>
  <c r="AC70" i="34"/>
  <c r="AB70" i="34"/>
  <c r="AA70" i="34"/>
  <c r="Z70" i="34"/>
  <c r="Y70" i="34"/>
  <c r="X70" i="34"/>
  <c r="W70" i="34"/>
  <c r="V70" i="34"/>
  <c r="U70" i="34"/>
  <c r="M70" i="34"/>
  <c r="L70" i="34"/>
  <c r="K70" i="34"/>
  <c r="J70" i="34"/>
  <c r="I70" i="34"/>
  <c r="H70" i="34"/>
  <c r="G70" i="34"/>
  <c r="F70" i="34"/>
  <c r="E70" i="34"/>
  <c r="D70" i="34"/>
  <c r="AD69" i="34"/>
  <c r="AC69" i="34"/>
  <c r="AB69" i="34"/>
  <c r="AA69" i="34"/>
  <c r="Z69" i="34"/>
  <c r="Y69" i="34"/>
  <c r="X69" i="34"/>
  <c r="W69" i="34"/>
  <c r="V69" i="34"/>
  <c r="U69" i="34"/>
  <c r="M69" i="34"/>
  <c r="L69" i="34"/>
  <c r="K69" i="34"/>
  <c r="J69" i="34"/>
  <c r="I69" i="34"/>
  <c r="H69" i="34"/>
  <c r="G69" i="34"/>
  <c r="F69" i="34"/>
  <c r="E69" i="34"/>
  <c r="D69" i="34"/>
  <c r="AD68" i="34"/>
  <c r="AC68" i="34"/>
  <c r="AB68" i="34"/>
  <c r="AA68" i="34"/>
  <c r="Z68" i="34"/>
  <c r="Y68" i="34"/>
  <c r="X68" i="34"/>
  <c r="W68" i="34"/>
  <c r="V68" i="34"/>
  <c r="U68" i="34"/>
  <c r="M68" i="34"/>
  <c r="L68" i="34"/>
  <c r="K68" i="34"/>
  <c r="J68" i="34"/>
  <c r="I68" i="34"/>
  <c r="H68" i="34"/>
  <c r="G68" i="34"/>
  <c r="F68" i="34"/>
  <c r="E68" i="34"/>
  <c r="D68" i="34"/>
  <c r="AD67" i="34"/>
  <c r="AC67" i="34"/>
  <c r="AB67" i="34"/>
  <c r="AA67" i="34"/>
  <c r="Z67" i="34"/>
  <c r="Y67" i="34"/>
  <c r="X67" i="34"/>
  <c r="W67" i="34"/>
  <c r="V67" i="34"/>
  <c r="U67" i="34"/>
  <c r="M67" i="34"/>
  <c r="L67" i="34"/>
  <c r="K67" i="34"/>
  <c r="J67" i="34"/>
  <c r="I67" i="34"/>
  <c r="H67" i="34"/>
  <c r="G67" i="34"/>
  <c r="F67" i="34"/>
  <c r="E67" i="34"/>
  <c r="D67" i="34"/>
  <c r="AD66" i="34"/>
  <c r="AC66" i="34"/>
  <c r="AB66" i="34"/>
  <c r="AA66" i="34"/>
  <c r="Z66" i="34"/>
  <c r="Y66" i="34"/>
  <c r="X66" i="34"/>
  <c r="W66" i="34"/>
  <c r="V66" i="34"/>
  <c r="U66" i="34"/>
  <c r="M66" i="34"/>
  <c r="L66" i="34"/>
  <c r="K66" i="34"/>
  <c r="J66" i="34"/>
  <c r="I66" i="34"/>
  <c r="H66" i="34"/>
  <c r="G66" i="34"/>
  <c r="F66" i="34"/>
  <c r="E66" i="34"/>
  <c r="D66" i="34"/>
  <c r="AD65" i="34"/>
  <c r="AC65" i="34"/>
  <c r="AB65" i="34"/>
  <c r="AA65" i="34"/>
  <c r="Z65" i="34"/>
  <c r="Y65" i="34"/>
  <c r="X65" i="34"/>
  <c r="W65" i="34"/>
  <c r="V65" i="34"/>
  <c r="U65" i="34"/>
  <c r="M65" i="34"/>
  <c r="L65" i="34"/>
  <c r="K65" i="34"/>
  <c r="J65" i="34"/>
  <c r="I65" i="34"/>
  <c r="H65" i="34"/>
  <c r="G65" i="34"/>
  <c r="F65" i="34"/>
  <c r="E65" i="34"/>
  <c r="D65" i="34"/>
  <c r="AD64" i="34"/>
  <c r="AC64" i="34"/>
  <c r="AB64" i="34"/>
  <c r="AA64" i="34"/>
  <c r="Z64" i="34"/>
  <c r="Y64" i="34"/>
  <c r="X64" i="34"/>
  <c r="W64" i="34"/>
  <c r="V64" i="34"/>
  <c r="U64" i="34"/>
  <c r="M64" i="34"/>
  <c r="L64" i="34"/>
  <c r="K64" i="34"/>
  <c r="J64" i="34"/>
  <c r="I64" i="34"/>
  <c r="H64" i="34"/>
  <c r="G64" i="34"/>
  <c r="F64" i="34"/>
  <c r="E64" i="34"/>
  <c r="D64" i="34"/>
  <c r="AD63" i="34"/>
  <c r="AC63" i="34"/>
  <c r="AB63" i="34"/>
  <c r="AA63" i="34"/>
  <c r="Z63" i="34"/>
  <c r="Y63" i="34"/>
  <c r="X63" i="34"/>
  <c r="W63" i="34"/>
  <c r="V63" i="34"/>
  <c r="U63" i="34"/>
  <c r="M63" i="34"/>
  <c r="L63" i="34"/>
  <c r="K63" i="34"/>
  <c r="J63" i="34"/>
  <c r="I63" i="34"/>
  <c r="H63" i="34"/>
  <c r="G63" i="34"/>
  <c r="F63" i="34"/>
  <c r="E63" i="34"/>
  <c r="D63" i="34"/>
  <c r="AD62" i="34"/>
  <c r="AC62" i="34"/>
  <c r="AB62" i="34"/>
  <c r="AA62" i="34"/>
  <c r="Z62" i="34"/>
  <c r="Y62" i="34"/>
  <c r="X62" i="34"/>
  <c r="W62" i="34"/>
  <c r="V62" i="34"/>
  <c r="U62" i="34"/>
  <c r="M62" i="34"/>
  <c r="L62" i="34"/>
  <c r="K62" i="34"/>
  <c r="J62" i="34"/>
  <c r="I62" i="34"/>
  <c r="H62" i="34"/>
  <c r="G62" i="34"/>
  <c r="F62" i="34"/>
  <c r="E62" i="34"/>
  <c r="D62" i="34"/>
  <c r="AD61" i="34"/>
  <c r="AC61" i="34"/>
  <c r="AB61" i="34"/>
  <c r="AA61" i="34"/>
  <c r="Z61" i="34"/>
  <c r="Y61" i="34"/>
  <c r="X61" i="34"/>
  <c r="W61" i="34"/>
  <c r="V61" i="34"/>
  <c r="U61" i="34"/>
  <c r="M61" i="34"/>
  <c r="L61" i="34"/>
  <c r="K61" i="34"/>
  <c r="J61" i="34"/>
  <c r="I61" i="34"/>
  <c r="H61" i="34"/>
  <c r="G61" i="34"/>
  <c r="F61" i="34"/>
  <c r="E61" i="34"/>
  <c r="D61" i="34"/>
  <c r="U58" i="34" s="1"/>
  <c r="AD91" i="23"/>
  <c r="AC91" i="23"/>
  <c r="AB91" i="23"/>
  <c r="AA91" i="23"/>
  <c r="Z91" i="23"/>
  <c r="Y91" i="23"/>
  <c r="X91" i="23"/>
  <c r="W91" i="23"/>
  <c r="V91" i="23"/>
  <c r="U91" i="23"/>
  <c r="M91" i="23"/>
  <c r="L91" i="23"/>
  <c r="K91" i="23"/>
  <c r="J91" i="23"/>
  <c r="I91" i="23"/>
  <c r="H91" i="23"/>
  <c r="G91" i="23"/>
  <c r="F91" i="23"/>
  <c r="E91" i="23"/>
  <c r="D91" i="23"/>
  <c r="AD90" i="23"/>
  <c r="AC90" i="23"/>
  <c r="AB90" i="23"/>
  <c r="AA90" i="23"/>
  <c r="Z90" i="23"/>
  <c r="Y90" i="23"/>
  <c r="X90" i="23"/>
  <c r="W90" i="23"/>
  <c r="V90" i="23"/>
  <c r="U90" i="23"/>
  <c r="M90" i="23"/>
  <c r="L90" i="23"/>
  <c r="K90" i="23"/>
  <c r="J90" i="23"/>
  <c r="I90" i="23"/>
  <c r="H90" i="23"/>
  <c r="G90" i="23"/>
  <c r="F90" i="23"/>
  <c r="E90" i="23"/>
  <c r="D90" i="23"/>
  <c r="AD89" i="23"/>
  <c r="AC89" i="23"/>
  <c r="AB89" i="23"/>
  <c r="AA89" i="23"/>
  <c r="Z89" i="23"/>
  <c r="Y89" i="23"/>
  <c r="X89" i="23"/>
  <c r="W89" i="23"/>
  <c r="V89" i="23"/>
  <c r="U89" i="23"/>
  <c r="M89" i="23"/>
  <c r="L89" i="23"/>
  <c r="K89" i="23"/>
  <c r="J89" i="23"/>
  <c r="I89" i="23"/>
  <c r="H89" i="23"/>
  <c r="G89" i="23"/>
  <c r="F89" i="23"/>
  <c r="E89" i="23"/>
  <c r="D89" i="23"/>
  <c r="AD88" i="23"/>
  <c r="AC88" i="23"/>
  <c r="AB88" i="23"/>
  <c r="AA88" i="23"/>
  <c r="Z88" i="23"/>
  <c r="Y88" i="23"/>
  <c r="X88" i="23"/>
  <c r="W88" i="23"/>
  <c r="V88" i="23"/>
  <c r="U88" i="23"/>
  <c r="M88" i="23"/>
  <c r="L88" i="23"/>
  <c r="K88" i="23"/>
  <c r="J88" i="23"/>
  <c r="I88" i="23"/>
  <c r="H88" i="23"/>
  <c r="G88" i="23"/>
  <c r="F88" i="23"/>
  <c r="E88" i="23"/>
  <c r="D88" i="23"/>
  <c r="AD87" i="23"/>
  <c r="AC87" i="23"/>
  <c r="AB87" i="23"/>
  <c r="AA87" i="23"/>
  <c r="Z87" i="23"/>
  <c r="Y87" i="23"/>
  <c r="X87" i="23"/>
  <c r="W87" i="23"/>
  <c r="V87" i="23"/>
  <c r="U87" i="23"/>
  <c r="M87" i="23"/>
  <c r="L87" i="23"/>
  <c r="K87" i="23"/>
  <c r="J87" i="23"/>
  <c r="I87" i="23"/>
  <c r="H87" i="23"/>
  <c r="G87" i="23"/>
  <c r="F87" i="23"/>
  <c r="E87" i="23"/>
  <c r="D87" i="23"/>
  <c r="AD86" i="23"/>
  <c r="AC86" i="23"/>
  <c r="AB86" i="23"/>
  <c r="AA86" i="23"/>
  <c r="Z86" i="23"/>
  <c r="Y86" i="23"/>
  <c r="X86" i="23"/>
  <c r="W86" i="23"/>
  <c r="V86" i="23"/>
  <c r="U86" i="23"/>
  <c r="M86" i="23"/>
  <c r="L86" i="23"/>
  <c r="K86" i="23"/>
  <c r="J86" i="23"/>
  <c r="I86" i="23"/>
  <c r="H86" i="23"/>
  <c r="G86" i="23"/>
  <c r="F86" i="23"/>
  <c r="E86" i="23"/>
  <c r="D86" i="23"/>
  <c r="AD85" i="23"/>
  <c r="AC85" i="23"/>
  <c r="AB85" i="23"/>
  <c r="AA85" i="23"/>
  <c r="Z85" i="23"/>
  <c r="Y85" i="23"/>
  <c r="X85" i="23"/>
  <c r="W85" i="23"/>
  <c r="V85" i="23"/>
  <c r="U85" i="23"/>
  <c r="M85" i="23"/>
  <c r="L85" i="23"/>
  <c r="K85" i="23"/>
  <c r="J85" i="23"/>
  <c r="I85" i="23"/>
  <c r="H85" i="23"/>
  <c r="G85" i="23"/>
  <c r="F85" i="23"/>
  <c r="E85" i="23"/>
  <c r="D85" i="23"/>
  <c r="AD84" i="23"/>
  <c r="AC84" i="23"/>
  <c r="AB84" i="23"/>
  <c r="AA84" i="23"/>
  <c r="Z84" i="23"/>
  <c r="Y84" i="23"/>
  <c r="X84" i="23"/>
  <c r="W84" i="23"/>
  <c r="V84" i="23"/>
  <c r="U84" i="23"/>
  <c r="M84" i="23"/>
  <c r="L84" i="23"/>
  <c r="K84" i="23"/>
  <c r="J84" i="23"/>
  <c r="I84" i="23"/>
  <c r="H84" i="23"/>
  <c r="G84" i="23"/>
  <c r="F84" i="23"/>
  <c r="E84" i="23"/>
  <c r="D84" i="23"/>
  <c r="AD83" i="23"/>
  <c r="AC83" i="23"/>
  <c r="AB83" i="23"/>
  <c r="AA83" i="23"/>
  <c r="Z83" i="23"/>
  <c r="Y83" i="23"/>
  <c r="X83" i="23"/>
  <c r="W83" i="23"/>
  <c r="V83" i="23"/>
  <c r="U83" i="23"/>
  <c r="M83" i="23"/>
  <c r="L83" i="23"/>
  <c r="K83" i="23"/>
  <c r="J83" i="23"/>
  <c r="I83" i="23"/>
  <c r="H83" i="23"/>
  <c r="G83" i="23"/>
  <c r="F83" i="23"/>
  <c r="E83" i="23"/>
  <c r="D83" i="23"/>
  <c r="AD82" i="23"/>
  <c r="AC82" i="23"/>
  <c r="AB82" i="23"/>
  <c r="AA82" i="23"/>
  <c r="Z82" i="23"/>
  <c r="Y82" i="23"/>
  <c r="X82" i="23"/>
  <c r="W82" i="23"/>
  <c r="V82" i="23"/>
  <c r="U82" i="23"/>
  <c r="M82" i="23"/>
  <c r="L82" i="23"/>
  <c r="K82" i="23"/>
  <c r="J82" i="23"/>
  <c r="I82" i="23"/>
  <c r="H82" i="23"/>
  <c r="G82" i="23"/>
  <c r="F82" i="23"/>
  <c r="E82" i="23"/>
  <c r="D82" i="23"/>
  <c r="AD81" i="23"/>
  <c r="AC81" i="23"/>
  <c r="AB81" i="23"/>
  <c r="AA81" i="23"/>
  <c r="Z81" i="23"/>
  <c r="Y81" i="23"/>
  <c r="X81" i="23"/>
  <c r="W81" i="23"/>
  <c r="V81" i="23"/>
  <c r="U81" i="23"/>
  <c r="M81" i="23"/>
  <c r="L81" i="23"/>
  <c r="K81" i="23"/>
  <c r="J81" i="23"/>
  <c r="I81" i="23"/>
  <c r="H81" i="23"/>
  <c r="G81" i="23"/>
  <c r="F81" i="23"/>
  <c r="E81" i="23"/>
  <c r="D81" i="23"/>
  <c r="AD80" i="23"/>
  <c r="AC80" i="23"/>
  <c r="AB80" i="23"/>
  <c r="AA80" i="23"/>
  <c r="Z80" i="23"/>
  <c r="Y80" i="23"/>
  <c r="X80" i="23"/>
  <c r="W80" i="23"/>
  <c r="V80" i="23"/>
  <c r="U80" i="23"/>
  <c r="M80" i="23"/>
  <c r="L80" i="23"/>
  <c r="K80" i="23"/>
  <c r="J80" i="23"/>
  <c r="I80" i="23"/>
  <c r="H80" i="23"/>
  <c r="G80" i="23"/>
  <c r="F80" i="23"/>
  <c r="E80" i="23"/>
  <c r="D80" i="23"/>
  <c r="U59" i="23" s="1"/>
  <c r="AD76" i="23"/>
  <c r="AC76" i="23"/>
  <c r="AB76" i="23"/>
  <c r="AA76" i="23"/>
  <c r="Z76" i="23"/>
  <c r="Y76" i="23"/>
  <c r="X76" i="23"/>
  <c r="W76" i="23"/>
  <c r="V76" i="23"/>
  <c r="U76" i="23"/>
  <c r="M76" i="23"/>
  <c r="L76" i="23"/>
  <c r="K76" i="23"/>
  <c r="J76" i="23"/>
  <c r="I76" i="23"/>
  <c r="H76" i="23"/>
  <c r="G76" i="23"/>
  <c r="F76" i="23"/>
  <c r="E76" i="23"/>
  <c r="D76" i="23"/>
  <c r="AD75" i="23"/>
  <c r="AC75" i="23"/>
  <c r="AB75" i="23"/>
  <c r="AA75" i="23"/>
  <c r="Z75" i="23"/>
  <c r="Y75" i="23"/>
  <c r="X75" i="23"/>
  <c r="W75" i="23"/>
  <c r="V75" i="23"/>
  <c r="U75" i="23"/>
  <c r="M75" i="23"/>
  <c r="L75" i="23"/>
  <c r="K75" i="23"/>
  <c r="J75" i="23"/>
  <c r="I75" i="23"/>
  <c r="H75" i="23"/>
  <c r="G75" i="23"/>
  <c r="F75" i="23"/>
  <c r="E75" i="23"/>
  <c r="D75" i="23"/>
  <c r="AD74" i="23"/>
  <c r="AC74" i="23"/>
  <c r="AB74" i="23"/>
  <c r="AA74" i="23"/>
  <c r="Z74" i="23"/>
  <c r="Y74" i="23"/>
  <c r="X74" i="23"/>
  <c r="W74" i="23"/>
  <c r="V74" i="23"/>
  <c r="U74" i="23"/>
  <c r="M74" i="23"/>
  <c r="L74" i="23"/>
  <c r="K74" i="23"/>
  <c r="J74" i="23"/>
  <c r="I74" i="23"/>
  <c r="H74" i="23"/>
  <c r="G74" i="23"/>
  <c r="F74" i="23"/>
  <c r="E74" i="23"/>
  <c r="D74" i="23"/>
  <c r="AD73" i="23"/>
  <c r="AC73" i="23"/>
  <c r="AB73" i="23"/>
  <c r="AA73" i="23"/>
  <c r="Z73" i="23"/>
  <c r="Y73" i="23"/>
  <c r="X73" i="23"/>
  <c r="W73" i="23"/>
  <c r="V73" i="23"/>
  <c r="U73" i="23"/>
  <c r="M73" i="23"/>
  <c r="L73" i="23"/>
  <c r="K73" i="23"/>
  <c r="J73" i="23"/>
  <c r="I73" i="23"/>
  <c r="H73" i="23"/>
  <c r="G73" i="23"/>
  <c r="F73" i="23"/>
  <c r="E73" i="23"/>
  <c r="D73" i="23"/>
  <c r="AD72" i="23"/>
  <c r="AC72" i="23"/>
  <c r="AB72" i="23"/>
  <c r="AA72" i="23"/>
  <c r="Z72" i="23"/>
  <c r="Y72" i="23"/>
  <c r="X72" i="23"/>
  <c r="W72" i="23"/>
  <c r="V72" i="23"/>
  <c r="U72" i="23"/>
  <c r="M72" i="23"/>
  <c r="L72" i="23"/>
  <c r="K72" i="23"/>
  <c r="J72" i="23"/>
  <c r="I72" i="23"/>
  <c r="H72" i="23"/>
  <c r="G72" i="23"/>
  <c r="F72" i="23"/>
  <c r="E72" i="23"/>
  <c r="D72" i="23"/>
  <c r="AD71" i="23"/>
  <c r="AC71" i="23"/>
  <c r="AB71" i="23"/>
  <c r="AA71" i="23"/>
  <c r="Z71" i="23"/>
  <c r="Y71" i="23"/>
  <c r="X71" i="23"/>
  <c r="W71" i="23"/>
  <c r="V71" i="23"/>
  <c r="U71" i="23"/>
  <c r="M71" i="23"/>
  <c r="L71" i="23"/>
  <c r="K71" i="23"/>
  <c r="J71" i="23"/>
  <c r="I71" i="23"/>
  <c r="H71" i="23"/>
  <c r="G71" i="23"/>
  <c r="F71" i="23"/>
  <c r="E71" i="23"/>
  <c r="D71" i="23"/>
  <c r="AD70" i="23"/>
  <c r="AC70" i="23"/>
  <c r="AB70" i="23"/>
  <c r="AA70" i="23"/>
  <c r="Z70" i="23"/>
  <c r="Y70" i="23"/>
  <c r="X70" i="23"/>
  <c r="W70" i="23"/>
  <c r="V70" i="23"/>
  <c r="U70" i="23"/>
  <c r="M70" i="23"/>
  <c r="L70" i="23"/>
  <c r="K70" i="23"/>
  <c r="J70" i="23"/>
  <c r="I70" i="23"/>
  <c r="H70" i="23"/>
  <c r="G70" i="23"/>
  <c r="F70" i="23"/>
  <c r="E70" i="23"/>
  <c r="D70" i="23"/>
  <c r="AD69" i="23"/>
  <c r="AC69" i="23"/>
  <c r="AB69" i="23"/>
  <c r="AA69" i="23"/>
  <c r="Z69" i="23"/>
  <c r="Y69" i="23"/>
  <c r="X69" i="23"/>
  <c r="W69" i="23"/>
  <c r="V69" i="23"/>
  <c r="U69" i="23"/>
  <c r="M69" i="23"/>
  <c r="L69" i="23"/>
  <c r="K69" i="23"/>
  <c r="J69" i="23"/>
  <c r="I69" i="23"/>
  <c r="H69" i="23"/>
  <c r="G69" i="23"/>
  <c r="F69" i="23"/>
  <c r="E69" i="23"/>
  <c r="D69" i="23"/>
  <c r="AD68" i="23"/>
  <c r="AC68" i="23"/>
  <c r="AB68" i="23"/>
  <c r="AA68" i="23"/>
  <c r="Z68" i="23"/>
  <c r="Y68" i="23"/>
  <c r="X68" i="23"/>
  <c r="W68" i="23"/>
  <c r="V68" i="23"/>
  <c r="U68" i="23"/>
  <c r="M68" i="23"/>
  <c r="L68" i="23"/>
  <c r="K68" i="23"/>
  <c r="J68" i="23"/>
  <c r="I68" i="23"/>
  <c r="H68" i="23"/>
  <c r="G68" i="23"/>
  <c r="F68" i="23"/>
  <c r="E68" i="23"/>
  <c r="D68" i="23"/>
  <c r="AD67" i="23"/>
  <c r="AC67" i="23"/>
  <c r="AB67" i="23"/>
  <c r="AA67" i="23"/>
  <c r="Z67" i="23"/>
  <c r="Y67" i="23"/>
  <c r="X67" i="23"/>
  <c r="W67" i="23"/>
  <c r="V67" i="23"/>
  <c r="U67" i="23"/>
  <c r="M67" i="23"/>
  <c r="L67" i="23"/>
  <c r="K67" i="23"/>
  <c r="J67" i="23"/>
  <c r="I67" i="23"/>
  <c r="H67" i="23"/>
  <c r="G67" i="23"/>
  <c r="F67" i="23"/>
  <c r="E67" i="23"/>
  <c r="D67" i="23"/>
  <c r="AD66" i="23"/>
  <c r="AC66" i="23"/>
  <c r="AB66" i="23"/>
  <c r="AA66" i="23"/>
  <c r="Z66" i="23"/>
  <c r="Y66" i="23"/>
  <c r="X66" i="23"/>
  <c r="W66" i="23"/>
  <c r="V66" i="23"/>
  <c r="U66" i="23"/>
  <c r="M66" i="23"/>
  <c r="L66" i="23"/>
  <c r="K66" i="23"/>
  <c r="J66" i="23"/>
  <c r="I66" i="23"/>
  <c r="H66" i="23"/>
  <c r="G66" i="23"/>
  <c r="F66" i="23"/>
  <c r="E66" i="23"/>
  <c r="D66" i="23"/>
  <c r="AD65" i="23"/>
  <c r="AC65" i="23"/>
  <c r="AB65" i="23"/>
  <c r="AA65" i="23"/>
  <c r="Z65" i="23"/>
  <c r="Y65" i="23"/>
  <c r="X65" i="23"/>
  <c r="W65" i="23"/>
  <c r="V65" i="23"/>
  <c r="U65" i="23"/>
  <c r="M65" i="23"/>
  <c r="L65" i="23"/>
  <c r="K65" i="23"/>
  <c r="J65" i="23"/>
  <c r="I65" i="23"/>
  <c r="H65" i="23"/>
  <c r="G65" i="23"/>
  <c r="F65" i="23"/>
  <c r="E65" i="23"/>
  <c r="D65" i="23"/>
  <c r="AD64" i="23"/>
  <c r="AC64" i="23"/>
  <c r="AB64" i="23"/>
  <c r="AA64" i="23"/>
  <c r="Z64" i="23"/>
  <c r="Y64" i="23"/>
  <c r="X64" i="23"/>
  <c r="W64" i="23"/>
  <c r="V64" i="23"/>
  <c r="U64" i="23"/>
  <c r="M64" i="23"/>
  <c r="L64" i="23"/>
  <c r="K64" i="23"/>
  <c r="J64" i="23"/>
  <c r="I64" i="23"/>
  <c r="H64" i="23"/>
  <c r="G64" i="23"/>
  <c r="F64" i="23"/>
  <c r="E64" i="23"/>
  <c r="D64" i="23"/>
  <c r="AD63" i="23"/>
  <c r="AC63" i="23"/>
  <c r="AB63" i="23"/>
  <c r="AA63" i="23"/>
  <c r="Z63" i="23"/>
  <c r="Y63" i="23"/>
  <c r="X63" i="23"/>
  <c r="W63" i="23"/>
  <c r="V63" i="23"/>
  <c r="U63" i="23"/>
  <c r="M63" i="23"/>
  <c r="L63" i="23"/>
  <c r="K63" i="23"/>
  <c r="J63" i="23"/>
  <c r="I63" i="23"/>
  <c r="H63" i="23"/>
  <c r="G63" i="23"/>
  <c r="F63" i="23"/>
  <c r="E63" i="23"/>
  <c r="D63" i="23"/>
  <c r="AD62" i="23"/>
  <c r="AC62" i="23"/>
  <c r="AB62" i="23"/>
  <c r="AA62" i="23"/>
  <c r="Z62" i="23"/>
  <c r="Y62" i="23"/>
  <c r="X62" i="23"/>
  <c r="W62" i="23"/>
  <c r="V62" i="23"/>
  <c r="U62" i="23"/>
  <c r="M62" i="23"/>
  <c r="L62" i="23"/>
  <c r="K62" i="23"/>
  <c r="J62" i="23"/>
  <c r="I62" i="23"/>
  <c r="H62" i="23"/>
  <c r="G62" i="23"/>
  <c r="F62" i="23"/>
  <c r="E62" i="23"/>
  <c r="D62" i="23"/>
  <c r="AD61" i="23"/>
  <c r="AC61" i="23"/>
  <c r="AB61" i="23"/>
  <c r="AA61" i="23"/>
  <c r="Z61" i="23"/>
  <c r="Y61" i="23"/>
  <c r="X61" i="23"/>
  <c r="W61" i="23"/>
  <c r="V61" i="23"/>
  <c r="U61" i="23"/>
  <c r="M61" i="23"/>
  <c r="L61" i="23"/>
  <c r="K61" i="23"/>
  <c r="J61" i="23"/>
  <c r="I61" i="23"/>
  <c r="H61" i="23"/>
  <c r="G61" i="23"/>
  <c r="F61" i="23"/>
  <c r="E61" i="23"/>
  <c r="D61" i="23"/>
  <c r="U58" i="23" s="1"/>
  <c r="U59" i="33"/>
  <c r="U58" i="33"/>
  <c r="U82" i="33"/>
  <c r="V82" i="33"/>
  <c r="W82" i="33"/>
  <c r="X82" i="33"/>
  <c r="Y82" i="33"/>
  <c r="Z82" i="33"/>
  <c r="AA82" i="33"/>
  <c r="AB82" i="33"/>
  <c r="AC82" i="33"/>
  <c r="AD82" i="33"/>
  <c r="U83" i="33"/>
  <c r="V83" i="33"/>
  <c r="W83" i="33"/>
  <c r="X83" i="33"/>
  <c r="Y83" i="33"/>
  <c r="Z83" i="33"/>
  <c r="AA83" i="33"/>
  <c r="AB83" i="33"/>
  <c r="AC83" i="33"/>
  <c r="AD83" i="33"/>
  <c r="U84" i="33"/>
  <c r="V84" i="33"/>
  <c r="W84" i="33"/>
  <c r="X84" i="33"/>
  <c r="Y84" i="33"/>
  <c r="Z84" i="33"/>
  <c r="AA84" i="33"/>
  <c r="AB84" i="33"/>
  <c r="AC84" i="33"/>
  <c r="AD84" i="33"/>
  <c r="U85" i="33"/>
  <c r="V85" i="33"/>
  <c r="W85" i="33"/>
  <c r="X85" i="33"/>
  <c r="Y85" i="33"/>
  <c r="Z85" i="33"/>
  <c r="AA85" i="33"/>
  <c r="AB85" i="33"/>
  <c r="AC85" i="33"/>
  <c r="AD85" i="33"/>
  <c r="U86" i="33"/>
  <c r="V86" i="33"/>
  <c r="W86" i="33"/>
  <c r="X86" i="33"/>
  <c r="Y86" i="33"/>
  <c r="Z86" i="33"/>
  <c r="AA86" i="33"/>
  <c r="AB86" i="33"/>
  <c r="AC86" i="33"/>
  <c r="AD86" i="33"/>
  <c r="U87" i="33"/>
  <c r="V87" i="33"/>
  <c r="W87" i="33"/>
  <c r="X87" i="33"/>
  <c r="Y87" i="33"/>
  <c r="Z87" i="33"/>
  <c r="AA87" i="33"/>
  <c r="AB87" i="33"/>
  <c r="AC87" i="33"/>
  <c r="AD87" i="33"/>
  <c r="U88" i="33"/>
  <c r="V88" i="33"/>
  <c r="W88" i="33"/>
  <c r="X88" i="33"/>
  <c r="Y88" i="33"/>
  <c r="Z88" i="33"/>
  <c r="AA88" i="33"/>
  <c r="AB88" i="33"/>
  <c r="AC88" i="33"/>
  <c r="AD88" i="33"/>
  <c r="U89" i="33"/>
  <c r="V89" i="33"/>
  <c r="W89" i="33"/>
  <c r="X89" i="33"/>
  <c r="Y89" i="33"/>
  <c r="Z89" i="33"/>
  <c r="AA89" i="33"/>
  <c r="AB89" i="33"/>
  <c r="AC89" i="33"/>
  <c r="AD89" i="33"/>
  <c r="U90" i="33"/>
  <c r="V90" i="33"/>
  <c r="W90" i="33"/>
  <c r="X90" i="33"/>
  <c r="Y90" i="33"/>
  <c r="Z90" i="33"/>
  <c r="AA90" i="33"/>
  <c r="AB90" i="33"/>
  <c r="AC90" i="33"/>
  <c r="AD90" i="33"/>
  <c r="U91" i="33"/>
  <c r="V91" i="33"/>
  <c r="W91" i="33"/>
  <c r="X91" i="33"/>
  <c r="Y91" i="33"/>
  <c r="Z91" i="33"/>
  <c r="AA91" i="33"/>
  <c r="AB91" i="33"/>
  <c r="AC91" i="33"/>
  <c r="AD91" i="33"/>
  <c r="V80" i="33"/>
  <c r="W80" i="33"/>
  <c r="X80" i="33"/>
  <c r="Y80" i="33"/>
  <c r="Z80" i="33"/>
  <c r="AA80" i="33"/>
  <c r="AB80" i="33"/>
  <c r="AC80" i="33"/>
  <c r="AD80" i="33"/>
  <c r="V81" i="33"/>
  <c r="W81" i="33"/>
  <c r="X81" i="33"/>
  <c r="Y81" i="33"/>
  <c r="Z81" i="33"/>
  <c r="AA81" i="33"/>
  <c r="AB81" i="33"/>
  <c r="AC81" i="33"/>
  <c r="AD81" i="33"/>
  <c r="U80" i="33"/>
  <c r="U81" i="33"/>
  <c r="D82" i="33"/>
  <c r="E82" i="33"/>
  <c r="F82" i="33"/>
  <c r="G82" i="33"/>
  <c r="H82" i="33"/>
  <c r="I82" i="33"/>
  <c r="J82" i="33"/>
  <c r="K82" i="33"/>
  <c r="L82" i="33"/>
  <c r="M82" i="33"/>
  <c r="D83" i="33"/>
  <c r="E83" i="33"/>
  <c r="F83" i="33"/>
  <c r="G83" i="33"/>
  <c r="H83" i="33"/>
  <c r="I83" i="33"/>
  <c r="J83" i="33"/>
  <c r="K83" i="33"/>
  <c r="L83" i="33"/>
  <c r="M83" i="33"/>
  <c r="D84" i="33"/>
  <c r="E84" i="33"/>
  <c r="F84" i="33"/>
  <c r="G84" i="33"/>
  <c r="H84" i="33"/>
  <c r="I84" i="33"/>
  <c r="J84" i="33"/>
  <c r="K84" i="33"/>
  <c r="L84" i="33"/>
  <c r="M84" i="33"/>
  <c r="D85" i="33"/>
  <c r="E85" i="33"/>
  <c r="F85" i="33"/>
  <c r="G85" i="33"/>
  <c r="H85" i="33"/>
  <c r="I85" i="33"/>
  <c r="J85" i="33"/>
  <c r="K85" i="33"/>
  <c r="L85" i="33"/>
  <c r="M85" i="33"/>
  <c r="D86" i="33"/>
  <c r="E86" i="33"/>
  <c r="F86" i="33"/>
  <c r="G86" i="33"/>
  <c r="H86" i="33"/>
  <c r="I86" i="33"/>
  <c r="J86" i="33"/>
  <c r="K86" i="33"/>
  <c r="L86" i="33"/>
  <c r="M86" i="33"/>
  <c r="D87" i="33"/>
  <c r="E87" i="33"/>
  <c r="F87" i="33"/>
  <c r="G87" i="33"/>
  <c r="H87" i="33"/>
  <c r="I87" i="33"/>
  <c r="J87" i="33"/>
  <c r="K87" i="33"/>
  <c r="L87" i="33"/>
  <c r="M87" i="33"/>
  <c r="D88" i="33"/>
  <c r="E88" i="33"/>
  <c r="F88" i="33"/>
  <c r="G88" i="33"/>
  <c r="H88" i="33"/>
  <c r="I88" i="33"/>
  <c r="J88" i="33"/>
  <c r="K88" i="33"/>
  <c r="L88" i="33"/>
  <c r="M88" i="33"/>
  <c r="D89" i="33"/>
  <c r="E89" i="33"/>
  <c r="F89" i="33"/>
  <c r="G89" i="33"/>
  <c r="H89" i="33"/>
  <c r="I89" i="33"/>
  <c r="J89" i="33"/>
  <c r="K89" i="33"/>
  <c r="L89" i="33"/>
  <c r="M89" i="33"/>
  <c r="D90" i="33"/>
  <c r="E90" i="33"/>
  <c r="F90" i="33"/>
  <c r="G90" i="33"/>
  <c r="H90" i="33"/>
  <c r="I90" i="33"/>
  <c r="J90" i="33"/>
  <c r="K90" i="33"/>
  <c r="L90" i="33"/>
  <c r="M90" i="33"/>
  <c r="D91" i="33"/>
  <c r="E91" i="33"/>
  <c r="F91" i="33"/>
  <c r="G91" i="33"/>
  <c r="H91" i="33"/>
  <c r="I91" i="33"/>
  <c r="J91" i="33"/>
  <c r="K91" i="33"/>
  <c r="L91" i="33"/>
  <c r="M91" i="33"/>
  <c r="E80" i="33"/>
  <c r="F80" i="33"/>
  <c r="G80" i="33"/>
  <c r="H80" i="33"/>
  <c r="I80" i="33"/>
  <c r="J80" i="33"/>
  <c r="K80" i="33"/>
  <c r="L80" i="33"/>
  <c r="M80" i="33"/>
  <c r="E81" i="33"/>
  <c r="F81" i="33"/>
  <c r="G81" i="33"/>
  <c r="H81" i="33"/>
  <c r="I81" i="33"/>
  <c r="J81" i="33"/>
  <c r="K81" i="33"/>
  <c r="L81" i="33"/>
  <c r="M81" i="33"/>
  <c r="D81" i="33"/>
  <c r="D80" i="33"/>
  <c r="D97" i="33"/>
  <c r="E97" i="33"/>
  <c r="F97" i="33"/>
  <c r="G97" i="33"/>
  <c r="H97" i="33"/>
  <c r="I97" i="33"/>
  <c r="J97" i="33"/>
  <c r="K97" i="33"/>
  <c r="L97" i="33"/>
  <c r="M97" i="33"/>
  <c r="D98" i="33"/>
  <c r="E98" i="33"/>
  <c r="F98" i="33"/>
  <c r="G98" i="33"/>
  <c r="H98" i="33"/>
  <c r="I98" i="33"/>
  <c r="J98" i="33"/>
  <c r="K98" i="33"/>
  <c r="L98" i="33"/>
  <c r="M98" i="33"/>
  <c r="U57" i="33"/>
  <c r="U63" i="33"/>
  <c r="V63" i="33"/>
  <c r="W63" i="33"/>
  <c r="X63" i="33"/>
  <c r="Y63" i="33"/>
  <c r="Z63" i="33"/>
  <c r="AA63" i="33"/>
  <c r="AB63" i="33"/>
  <c r="AC63" i="33"/>
  <c r="AD63" i="33"/>
  <c r="U64" i="33"/>
  <c r="V64" i="33"/>
  <c r="W64" i="33"/>
  <c r="X64" i="33"/>
  <c r="Y64" i="33"/>
  <c r="Z64" i="33"/>
  <c r="AA64" i="33"/>
  <c r="AB64" i="33"/>
  <c r="AC64" i="33"/>
  <c r="AD64" i="33"/>
  <c r="U65" i="33"/>
  <c r="V65" i="33"/>
  <c r="W65" i="33"/>
  <c r="X65" i="33"/>
  <c r="Y65" i="33"/>
  <c r="Z65" i="33"/>
  <c r="AA65" i="33"/>
  <c r="AB65" i="33"/>
  <c r="AC65" i="33"/>
  <c r="AD65" i="33"/>
  <c r="U66" i="33"/>
  <c r="V66" i="33"/>
  <c r="W66" i="33"/>
  <c r="X66" i="33"/>
  <c r="Y66" i="33"/>
  <c r="Z66" i="33"/>
  <c r="AA66" i="33"/>
  <c r="AB66" i="33"/>
  <c r="AC66" i="33"/>
  <c r="AD66" i="33"/>
  <c r="U67" i="33"/>
  <c r="V67" i="33"/>
  <c r="W67" i="33"/>
  <c r="X67" i="33"/>
  <c r="Y67" i="33"/>
  <c r="Z67" i="33"/>
  <c r="AA67" i="33"/>
  <c r="AB67" i="33"/>
  <c r="AC67" i="33"/>
  <c r="AD67" i="33"/>
  <c r="U68" i="33"/>
  <c r="V68" i="33"/>
  <c r="W68" i="33"/>
  <c r="X68" i="33"/>
  <c r="Y68" i="33"/>
  <c r="Z68" i="33"/>
  <c r="AA68" i="33"/>
  <c r="AB68" i="33"/>
  <c r="AC68" i="33"/>
  <c r="AD68" i="33"/>
  <c r="U69" i="33"/>
  <c r="V69" i="33"/>
  <c r="W69" i="33"/>
  <c r="X69" i="33"/>
  <c r="Y69" i="33"/>
  <c r="Z69" i="33"/>
  <c r="AA69" i="33"/>
  <c r="AB69" i="33"/>
  <c r="AC69" i="33"/>
  <c r="AD69" i="33"/>
  <c r="U70" i="33"/>
  <c r="V70" i="33"/>
  <c r="W70" i="33"/>
  <c r="X70" i="33"/>
  <c r="Y70" i="33"/>
  <c r="Z70" i="33"/>
  <c r="AA70" i="33"/>
  <c r="AB70" i="33"/>
  <c r="AC70" i="33"/>
  <c r="AD70" i="33"/>
  <c r="U71" i="33"/>
  <c r="V71" i="33"/>
  <c r="W71" i="33"/>
  <c r="X71" i="33"/>
  <c r="Y71" i="33"/>
  <c r="Z71" i="33"/>
  <c r="AA71" i="33"/>
  <c r="AB71" i="33"/>
  <c r="AC71" i="33"/>
  <c r="AD71" i="33"/>
  <c r="U72" i="33"/>
  <c r="V72" i="33"/>
  <c r="W72" i="33"/>
  <c r="X72" i="33"/>
  <c r="Y72" i="33"/>
  <c r="Z72" i="33"/>
  <c r="AA72" i="33"/>
  <c r="AB72" i="33"/>
  <c r="AC72" i="33"/>
  <c r="AD72" i="33"/>
  <c r="U73" i="33"/>
  <c r="V73" i="33"/>
  <c r="W73" i="33"/>
  <c r="X73" i="33"/>
  <c r="Y73" i="33"/>
  <c r="Z73" i="33"/>
  <c r="AA73" i="33"/>
  <c r="AB73" i="33"/>
  <c r="AC73" i="33"/>
  <c r="AD73" i="33"/>
  <c r="U74" i="33"/>
  <c r="V74" i="33"/>
  <c r="W74" i="33"/>
  <c r="X74" i="33"/>
  <c r="Y74" i="33"/>
  <c r="Z74" i="33"/>
  <c r="AA74" i="33"/>
  <c r="AB74" i="33"/>
  <c r="AC74" i="33"/>
  <c r="AD74" i="33"/>
  <c r="U75" i="33"/>
  <c r="V75" i="33"/>
  <c r="W75" i="33"/>
  <c r="X75" i="33"/>
  <c r="Y75" i="33"/>
  <c r="Z75" i="33"/>
  <c r="AA75" i="33"/>
  <c r="AB75" i="33"/>
  <c r="AC75" i="33"/>
  <c r="AD75" i="33"/>
  <c r="U76" i="33"/>
  <c r="V76" i="33"/>
  <c r="W76" i="33"/>
  <c r="X76" i="33"/>
  <c r="Y76" i="33"/>
  <c r="Z76" i="33"/>
  <c r="AA76" i="33"/>
  <c r="AB76" i="33"/>
  <c r="AC76" i="33"/>
  <c r="AD76" i="33"/>
  <c r="V61" i="33"/>
  <c r="W61" i="33"/>
  <c r="X61" i="33"/>
  <c r="Y61" i="33"/>
  <c r="Z61" i="33"/>
  <c r="AA61" i="33"/>
  <c r="AB61" i="33"/>
  <c r="AC61" i="33"/>
  <c r="AD61" i="33"/>
  <c r="V62" i="33"/>
  <c r="W62" i="33"/>
  <c r="X62" i="33"/>
  <c r="Y62" i="33"/>
  <c r="Z62" i="33"/>
  <c r="AA62" i="33"/>
  <c r="AB62" i="33"/>
  <c r="AC62" i="33"/>
  <c r="AD62" i="33"/>
  <c r="U61" i="33"/>
  <c r="U62" i="33"/>
  <c r="D63" i="33"/>
  <c r="E63" i="33"/>
  <c r="F63" i="33"/>
  <c r="G63" i="33"/>
  <c r="H63" i="33"/>
  <c r="I63" i="33"/>
  <c r="J63" i="33"/>
  <c r="K63" i="33"/>
  <c r="L63" i="33"/>
  <c r="M63" i="33"/>
  <c r="D64" i="33"/>
  <c r="E64" i="33"/>
  <c r="F64" i="33"/>
  <c r="G64" i="33"/>
  <c r="H64" i="33"/>
  <c r="I64" i="33"/>
  <c r="J64" i="33"/>
  <c r="K64" i="33"/>
  <c r="L64" i="33"/>
  <c r="M64" i="33"/>
  <c r="D65" i="33"/>
  <c r="E65" i="33"/>
  <c r="F65" i="33"/>
  <c r="G65" i="33"/>
  <c r="H65" i="33"/>
  <c r="I65" i="33"/>
  <c r="J65" i="33"/>
  <c r="K65" i="33"/>
  <c r="L65" i="33"/>
  <c r="M65" i="33"/>
  <c r="D66" i="33"/>
  <c r="E66" i="33"/>
  <c r="F66" i="33"/>
  <c r="G66" i="33"/>
  <c r="H66" i="33"/>
  <c r="I66" i="33"/>
  <c r="J66" i="33"/>
  <c r="K66" i="33"/>
  <c r="L66" i="33"/>
  <c r="M66" i="33"/>
  <c r="D67" i="33"/>
  <c r="E67" i="33"/>
  <c r="F67" i="33"/>
  <c r="G67" i="33"/>
  <c r="H67" i="33"/>
  <c r="I67" i="33"/>
  <c r="J67" i="33"/>
  <c r="K67" i="33"/>
  <c r="L67" i="33"/>
  <c r="M67" i="33"/>
  <c r="D68" i="33"/>
  <c r="E68" i="33"/>
  <c r="F68" i="33"/>
  <c r="G68" i="33"/>
  <c r="H68" i="33"/>
  <c r="I68" i="33"/>
  <c r="J68" i="33"/>
  <c r="K68" i="33"/>
  <c r="L68" i="33"/>
  <c r="M68" i="33"/>
  <c r="D69" i="33"/>
  <c r="E69" i="33"/>
  <c r="F69" i="33"/>
  <c r="G69" i="33"/>
  <c r="H69" i="33"/>
  <c r="I69" i="33"/>
  <c r="J69" i="33"/>
  <c r="K69" i="33"/>
  <c r="L69" i="33"/>
  <c r="M69" i="33"/>
  <c r="D70" i="33"/>
  <c r="E70" i="33"/>
  <c r="F70" i="33"/>
  <c r="G70" i="33"/>
  <c r="H70" i="33"/>
  <c r="I70" i="33"/>
  <c r="J70" i="33"/>
  <c r="K70" i="33"/>
  <c r="L70" i="33"/>
  <c r="M70" i="33"/>
  <c r="D71" i="33"/>
  <c r="E71" i="33"/>
  <c r="F71" i="33"/>
  <c r="G71" i="33"/>
  <c r="H71" i="33"/>
  <c r="I71" i="33"/>
  <c r="J71" i="33"/>
  <c r="K71" i="33"/>
  <c r="L71" i="33"/>
  <c r="M71" i="33"/>
  <c r="D72" i="33"/>
  <c r="E72" i="33"/>
  <c r="F72" i="33"/>
  <c r="G72" i="33"/>
  <c r="H72" i="33"/>
  <c r="I72" i="33"/>
  <c r="J72" i="33"/>
  <c r="K72" i="33"/>
  <c r="L72" i="33"/>
  <c r="M72" i="33"/>
  <c r="D73" i="33"/>
  <c r="E73" i="33"/>
  <c r="F73" i="33"/>
  <c r="G73" i="33"/>
  <c r="H73" i="33"/>
  <c r="I73" i="33"/>
  <c r="J73" i="33"/>
  <c r="K73" i="33"/>
  <c r="L73" i="33"/>
  <c r="M73" i="33"/>
  <c r="D74" i="33"/>
  <c r="E74" i="33"/>
  <c r="F74" i="33"/>
  <c r="G74" i="33"/>
  <c r="H74" i="33"/>
  <c r="I74" i="33"/>
  <c r="J74" i="33"/>
  <c r="K74" i="33"/>
  <c r="L74" i="33"/>
  <c r="M74" i="33"/>
  <c r="D75" i="33"/>
  <c r="E75" i="33"/>
  <c r="F75" i="33"/>
  <c r="G75" i="33"/>
  <c r="H75" i="33"/>
  <c r="I75" i="33"/>
  <c r="J75" i="33"/>
  <c r="K75" i="33"/>
  <c r="L75" i="33"/>
  <c r="M75" i="33"/>
  <c r="D76" i="33"/>
  <c r="E76" i="33"/>
  <c r="F76" i="33"/>
  <c r="G76" i="33"/>
  <c r="H76" i="33"/>
  <c r="I76" i="33"/>
  <c r="J76" i="33"/>
  <c r="K76" i="33"/>
  <c r="L76" i="33"/>
  <c r="M76" i="33"/>
  <c r="E61" i="33"/>
  <c r="F61" i="33"/>
  <c r="G61" i="33"/>
  <c r="H61" i="33"/>
  <c r="I61" i="33"/>
  <c r="J61" i="33"/>
  <c r="K61" i="33"/>
  <c r="L61" i="33"/>
  <c r="M61" i="33"/>
  <c r="E62" i="33"/>
  <c r="F62" i="33"/>
  <c r="G62" i="33"/>
  <c r="H62" i="33"/>
  <c r="I62" i="33"/>
  <c r="J62" i="33"/>
  <c r="K62" i="33"/>
  <c r="L62" i="33"/>
  <c r="M62" i="33"/>
  <c r="D62" i="33"/>
  <c r="D61" i="33"/>
  <c r="AA63" i="27"/>
  <c r="AA62" i="27"/>
  <c r="AA61" i="27"/>
  <c r="AA60" i="27"/>
  <c r="AA59" i="27"/>
  <c r="AA58" i="27"/>
  <c r="AA57" i="27"/>
  <c r="O59" i="27"/>
  <c r="P59" i="27"/>
  <c r="Q59" i="27"/>
  <c r="R59" i="27"/>
  <c r="S59" i="27"/>
  <c r="T59" i="27"/>
  <c r="U59" i="27"/>
  <c r="V59" i="27"/>
  <c r="W59" i="27"/>
  <c r="X59" i="27"/>
  <c r="O60" i="27"/>
  <c r="P60" i="27"/>
  <c r="Q60" i="27"/>
  <c r="R60" i="27"/>
  <c r="S60" i="27"/>
  <c r="T60" i="27"/>
  <c r="U60" i="27"/>
  <c r="V60" i="27"/>
  <c r="W60" i="27"/>
  <c r="X60" i="27"/>
  <c r="O61" i="27"/>
  <c r="P61" i="27"/>
  <c r="Q61" i="27"/>
  <c r="R61" i="27"/>
  <c r="S61" i="27"/>
  <c r="T61" i="27"/>
  <c r="U61" i="27"/>
  <c r="V61" i="27"/>
  <c r="W61" i="27"/>
  <c r="X61" i="27"/>
  <c r="O62" i="27"/>
  <c r="P62" i="27"/>
  <c r="Q62" i="27"/>
  <c r="R62" i="27"/>
  <c r="S62" i="27"/>
  <c r="T62" i="27"/>
  <c r="U62" i="27"/>
  <c r="V62" i="27"/>
  <c r="W62" i="27"/>
  <c r="X62" i="27"/>
  <c r="O63" i="27"/>
  <c r="P63" i="27"/>
  <c r="Q63" i="27"/>
  <c r="R63" i="27"/>
  <c r="S63" i="27"/>
  <c r="T63" i="27"/>
  <c r="U63" i="27"/>
  <c r="V63" i="27"/>
  <c r="W63" i="27"/>
  <c r="X63" i="27"/>
  <c r="O64" i="27"/>
  <c r="P64" i="27"/>
  <c r="Q64" i="27"/>
  <c r="R64" i="27"/>
  <c r="S64" i="27"/>
  <c r="T64" i="27"/>
  <c r="U64" i="27"/>
  <c r="V64" i="27"/>
  <c r="W64" i="27"/>
  <c r="X64" i="27"/>
  <c r="O65" i="27"/>
  <c r="P65" i="27"/>
  <c r="Q65" i="27"/>
  <c r="R65" i="27"/>
  <c r="S65" i="27"/>
  <c r="T65" i="27"/>
  <c r="U65" i="27"/>
  <c r="V65" i="27"/>
  <c r="W65" i="27"/>
  <c r="X65" i="27"/>
  <c r="O66" i="27"/>
  <c r="P66" i="27"/>
  <c r="Q66" i="27"/>
  <c r="R66" i="27"/>
  <c r="S66" i="27"/>
  <c r="T66" i="27"/>
  <c r="U66" i="27"/>
  <c r="V66" i="27"/>
  <c r="W66" i="27"/>
  <c r="X66" i="27"/>
  <c r="O67" i="27"/>
  <c r="P67" i="27"/>
  <c r="Q67" i="27"/>
  <c r="R67" i="27"/>
  <c r="S67" i="27"/>
  <c r="T67" i="27"/>
  <c r="U67" i="27"/>
  <c r="V67" i="27"/>
  <c r="W67" i="27"/>
  <c r="X67" i="27"/>
  <c r="O68" i="27"/>
  <c r="P68" i="27"/>
  <c r="Q68" i="27"/>
  <c r="R68" i="27"/>
  <c r="S68" i="27"/>
  <c r="T68" i="27"/>
  <c r="U68" i="27"/>
  <c r="V68" i="27"/>
  <c r="W68" i="27"/>
  <c r="X68" i="27"/>
  <c r="O69" i="27"/>
  <c r="P69" i="27"/>
  <c r="Q69" i="27"/>
  <c r="R69" i="27"/>
  <c r="S69" i="27"/>
  <c r="T69" i="27"/>
  <c r="U69" i="27"/>
  <c r="V69" i="27"/>
  <c r="W69" i="27"/>
  <c r="X69" i="27"/>
  <c r="O70" i="27"/>
  <c r="P70" i="27"/>
  <c r="Q70" i="27"/>
  <c r="R70" i="27"/>
  <c r="S70" i="27"/>
  <c r="T70" i="27"/>
  <c r="U70" i="27"/>
  <c r="V70" i="27"/>
  <c r="W70" i="27"/>
  <c r="X70" i="27"/>
  <c r="O71" i="27"/>
  <c r="P71" i="27"/>
  <c r="Q71" i="27"/>
  <c r="R71" i="27"/>
  <c r="S71" i="27"/>
  <c r="T71" i="27"/>
  <c r="U71" i="27"/>
  <c r="V71" i="27"/>
  <c r="W71" i="27"/>
  <c r="X71" i="27"/>
  <c r="O72" i="27"/>
  <c r="P72" i="27"/>
  <c r="Q72" i="27"/>
  <c r="R72" i="27"/>
  <c r="S72" i="27"/>
  <c r="T72" i="27"/>
  <c r="U72" i="27"/>
  <c r="V72" i="27"/>
  <c r="W72" i="27"/>
  <c r="X72" i="27"/>
  <c r="O73" i="27"/>
  <c r="P73" i="27"/>
  <c r="Q73" i="27"/>
  <c r="R73" i="27"/>
  <c r="S73" i="27"/>
  <c r="T73" i="27"/>
  <c r="U73" i="27"/>
  <c r="V73" i="27"/>
  <c r="W73" i="27"/>
  <c r="X73" i="27"/>
  <c r="O74" i="27"/>
  <c r="P74" i="27"/>
  <c r="Q74" i="27"/>
  <c r="R74" i="27"/>
  <c r="S74" i="27"/>
  <c r="T74" i="27"/>
  <c r="U74" i="27"/>
  <c r="V74" i="27"/>
  <c r="W74" i="27"/>
  <c r="X74" i="27"/>
  <c r="O75" i="27"/>
  <c r="P75" i="27"/>
  <c r="Q75" i="27"/>
  <c r="R75" i="27"/>
  <c r="S75" i="27"/>
  <c r="T75" i="27"/>
  <c r="U75" i="27"/>
  <c r="V75" i="27"/>
  <c r="W75" i="27"/>
  <c r="X75" i="27"/>
  <c r="O76" i="27"/>
  <c r="P76" i="27"/>
  <c r="Q76" i="27"/>
  <c r="R76" i="27"/>
  <c r="S76" i="27"/>
  <c r="T76" i="27"/>
  <c r="U76" i="27"/>
  <c r="V76" i="27"/>
  <c r="W76" i="27"/>
  <c r="X76" i="27"/>
  <c r="O77" i="27"/>
  <c r="P77" i="27"/>
  <c r="Q77" i="27"/>
  <c r="R77" i="27"/>
  <c r="S77" i="27"/>
  <c r="T77" i="27"/>
  <c r="U77" i="27"/>
  <c r="V77" i="27"/>
  <c r="W77" i="27"/>
  <c r="X77" i="27"/>
  <c r="O78" i="27"/>
  <c r="P78" i="27"/>
  <c r="Q78" i="27"/>
  <c r="R78" i="27"/>
  <c r="S78" i="27"/>
  <c r="T78" i="27"/>
  <c r="U78" i="27"/>
  <c r="V78" i="27"/>
  <c r="W78" i="27"/>
  <c r="X78" i="27"/>
  <c r="O79" i="27"/>
  <c r="P79" i="27"/>
  <c r="Q79" i="27"/>
  <c r="R79" i="27"/>
  <c r="S79" i="27"/>
  <c r="T79" i="27"/>
  <c r="U79" i="27"/>
  <c r="V79" i="27"/>
  <c r="W79" i="27"/>
  <c r="X79" i="27"/>
  <c r="O80" i="27"/>
  <c r="P80" i="27"/>
  <c r="Q80" i="27"/>
  <c r="R80" i="27"/>
  <c r="S80" i="27"/>
  <c r="T80" i="27"/>
  <c r="U80" i="27"/>
  <c r="V80" i="27"/>
  <c r="W80" i="27"/>
  <c r="X80" i="27"/>
  <c r="O81" i="27"/>
  <c r="P81" i="27"/>
  <c r="Q81" i="27"/>
  <c r="R81" i="27"/>
  <c r="S81" i="27"/>
  <c r="T81" i="27"/>
  <c r="U81" i="27"/>
  <c r="V81" i="27"/>
  <c r="W81" i="27"/>
  <c r="X81" i="27"/>
  <c r="O82" i="27"/>
  <c r="P82" i="27"/>
  <c r="Q82" i="27"/>
  <c r="R82" i="27"/>
  <c r="S82" i="27"/>
  <c r="T82" i="27"/>
  <c r="U82" i="27"/>
  <c r="V82" i="27"/>
  <c r="W82" i="27"/>
  <c r="X82" i="27"/>
  <c r="O83" i="27"/>
  <c r="P83" i="27"/>
  <c r="Q83" i="27"/>
  <c r="R83" i="27"/>
  <c r="S83" i="27"/>
  <c r="T83" i="27"/>
  <c r="U83" i="27"/>
  <c r="V83" i="27"/>
  <c r="W83" i="27"/>
  <c r="X83" i="27"/>
  <c r="O84" i="27"/>
  <c r="P84" i="27"/>
  <c r="Q84" i="27"/>
  <c r="R84" i="27"/>
  <c r="S84" i="27"/>
  <c r="T84" i="27"/>
  <c r="U84" i="27"/>
  <c r="V84" i="27"/>
  <c r="W84" i="27"/>
  <c r="X84" i="27"/>
  <c r="O85" i="27"/>
  <c r="P85" i="27"/>
  <c r="Q85" i="27"/>
  <c r="R85" i="27"/>
  <c r="S85" i="27"/>
  <c r="T85" i="27"/>
  <c r="U85" i="27"/>
  <c r="V85" i="27"/>
  <c r="W85" i="27"/>
  <c r="X85" i="27"/>
  <c r="O86" i="27"/>
  <c r="P86" i="27"/>
  <c r="Q86" i="27"/>
  <c r="R86" i="27"/>
  <c r="S86" i="27"/>
  <c r="T86" i="27"/>
  <c r="U86" i="27"/>
  <c r="V86" i="27"/>
  <c r="W86" i="27"/>
  <c r="X86" i="27"/>
  <c r="O87" i="27"/>
  <c r="P87" i="27"/>
  <c r="Q87" i="27"/>
  <c r="R87" i="27"/>
  <c r="S87" i="27"/>
  <c r="T87" i="27"/>
  <c r="U87" i="27"/>
  <c r="V87" i="27"/>
  <c r="W87" i="27"/>
  <c r="X87" i="27"/>
  <c r="O88" i="27"/>
  <c r="P88" i="27"/>
  <c r="Q88" i="27"/>
  <c r="R88" i="27"/>
  <c r="S88" i="27"/>
  <c r="T88" i="27"/>
  <c r="U88" i="27"/>
  <c r="V88" i="27"/>
  <c r="W88" i="27"/>
  <c r="X88" i="27"/>
  <c r="O89" i="27"/>
  <c r="P89" i="27"/>
  <c r="Q89" i="27"/>
  <c r="R89" i="27"/>
  <c r="S89" i="27"/>
  <c r="T89" i="27"/>
  <c r="U89" i="27"/>
  <c r="V89" i="27"/>
  <c r="W89" i="27"/>
  <c r="X89" i="27"/>
  <c r="O90" i="27"/>
  <c r="P90" i="27"/>
  <c r="Q90" i="27"/>
  <c r="R90" i="27"/>
  <c r="S90" i="27"/>
  <c r="T90" i="27"/>
  <c r="U90" i="27"/>
  <c r="V90" i="27"/>
  <c r="W90" i="27"/>
  <c r="X90" i="27"/>
  <c r="O91" i="27"/>
  <c r="P91" i="27"/>
  <c r="Q91" i="27"/>
  <c r="R91" i="27"/>
  <c r="S91" i="27"/>
  <c r="T91" i="27"/>
  <c r="U91" i="27"/>
  <c r="V91" i="27"/>
  <c r="W91" i="27"/>
  <c r="X91" i="27"/>
  <c r="O92" i="27"/>
  <c r="P92" i="27"/>
  <c r="Q92" i="27"/>
  <c r="R92" i="27"/>
  <c r="S92" i="27"/>
  <c r="T92" i="27"/>
  <c r="U92" i="27"/>
  <c r="V92" i="27"/>
  <c r="W92" i="27"/>
  <c r="X92" i="27"/>
  <c r="O93" i="27"/>
  <c r="P93" i="27"/>
  <c r="Q93" i="27"/>
  <c r="R93" i="27"/>
  <c r="S93" i="27"/>
  <c r="T93" i="27"/>
  <c r="U93" i="27"/>
  <c r="V93" i="27"/>
  <c r="W93" i="27"/>
  <c r="X93" i="27"/>
  <c r="O94" i="27"/>
  <c r="P94" i="27"/>
  <c r="Q94" i="27"/>
  <c r="R94" i="27"/>
  <c r="S94" i="27"/>
  <c r="T94" i="27"/>
  <c r="U94" i="27"/>
  <c r="V94" i="27"/>
  <c r="W94" i="27"/>
  <c r="X94" i="27"/>
  <c r="O95" i="27"/>
  <c r="P95" i="27"/>
  <c r="Q95" i="27"/>
  <c r="R95" i="27"/>
  <c r="S95" i="27"/>
  <c r="T95" i="27"/>
  <c r="U95" i="27"/>
  <c r="V95" i="27"/>
  <c r="W95" i="27"/>
  <c r="X95" i="27"/>
  <c r="O96" i="27"/>
  <c r="P96" i="27"/>
  <c r="Q96" i="27"/>
  <c r="R96" i="27"/>
  <c r="S96" i="27"/>
  <c r="T96" i="27"/>
  <c r="U96" i="27"/>
  <c r="V96" i="27"/>
  <c r="W96" i="27"/>
  <c r="X96" i="27"/>
  <c r="O97" i="27"/>
  <c r="P97" i="27"/>
  <c r="Q97" i="27"/>
  <c r="R97" i="27"/>
  <c r="S97" i="27"/>
  <c r="T97" i="27"/>
  <c r="U97" i="27"/>
  <c r="V97" i="27"/>
  <c r="W97" i="27"/>
  <c r="X97" i="27"/>
  <c r="O98" i="27"/>
  <c r="P98" i="27"/>
  <c r="Q98" i="27"/>
  <c r="R98" i="27"/>
  <c r="S98" i="27"/>
  <c r="T98" i="27"/>
  <c r="U98" i="27"/>
  <c r="V98" i="27"/>
  <c r="W98" i="27"/>
  <c r="X98" i="27"/>
  <c r="O99" i="27"/>
  <c r="P99" i="27"/>
  <c r="Q99" i="27"/>
  <c r="R99" i="27"/>
  <c r="S99" i="27"/>
  <c r="T99" i="27"/>
  <c r="U99" i="27"/>
  <c r="V99" i="27"/>
  <c r="W99" i="27"/>
  <c r="X99" i="27"/>
  <c r="O100" i="27"/>
  <c r="P100" i="27"/>
  <c r="Q100" i="27"/>
  <c r="R100" i="27"/>
  <c r="S100" i="27"/>
  <c r="T100" i="27"/>
  <c r="U100" i="27"/>
  <c r="V100" i="27"/>
  <c r="W100" i="27"/>
  <c r="X100" i="27"/>
  <c r="O101" i="27"/>
  <c r="P101" i="27"/>
  <c r="Q101" i="27"/>
  <c r="R101" i="27"/>
  <c r="S101" i="27"/>
  <c r="T101" i="27"/>
  <c r="U101" i="27"/>
  <c r="V101" i="27"/>
  <c r="W101" i="27"/>
  <c r="X101" i="27"/>
  <c r="O102" i="27"/>
  <c r="P102" i="27"/>
  <c r="Q102" i="27"/>
  <c r="R102" i="27"/>
  <c r="S102" i="27"/>
  <c r="T102" i="27"/>
  <c r="U102" i="27"/>
  <c r="V102" i="27"/>
  <c r="W102" i="27"/>
  <c r="X102" i="27"/>
  <c r="O103" i="27"/>
  <c r="P103" i="27"/>
  <c r="Q103" i="27"/>
  <c r="R103" i="27"/>
  <c r="S103" i="27"/>
  <c r="T103" i="27"/>
  <c r="U103" i="27"/>
  <c r="V103" i="27"/>
  <c r="W103" i="27"/>
  <c r="X103" i="27"/>
  <c r="O104" i="27"/>
  <c r="P104" i="27"/>
  <c r="Q104" i="27"/>
  <c r="R104" i="27"/>
  <c r="S104" i="27"/>
  <c r="T104" i="27"/>
  <c r="U104" i="27"/>
  <c r="V104" i="27"/>
  <c r="W104" i="27"/>
  <c r="X104" i="27"/>
  <c r="P58" i="27"/>
  <c r="Q58" i="27"/>
  <c r="R58" i="27"/>
  <c r="S58" i="27"/>
  <c r="T58" i="27"/>
  <c r="U58" i="27"/>
  <c r="V58" i="27"/>
  <c r="W58" i="27"/>
  <c r="X58" i="27"/>
  <c r="C99" i="27"/>
  <c r="D99" i="27"/>
  <c r="E99" i="27"/>
  <c r="F99" i="27"/>
  <c r="G99" i="27"/>
  <c r="H99" i="27"/>
  <c r="I99" i="27"/>
  <c r="J99" i="27"/>
  <c r="K99" i="27"/>
  <c r="L99" i="27"/>
  <c r="C100" i="27"/>
  <c r="D100" i="27"/>
  <c r="E100" i="27"/>
  <c r="F100" i="27"/>
  <c r="G100" i="27"/>
  <c r="H100" i="27"/>
  <c r="I100" i="27"/>
  <c r="J100" i="27"/>
  <c r="K100" i="27"/>
  <c r="L100" i="27"/>
  <c r="C101" i="27"/>
  <c r="D101" i="27"/>
  <c r="E101" i="27"/>
  <c r="F101" i="27"/>
  <c r="G101" i="27"/>
  <c r="H101" i="27"/>
  <c r="I101" i="27"/>
  <c r="J101" i="27"/>
  <c r="K101" i="27"/>
  <c r="L101" i="27"/>
  <c r="C102" i="27"/>
  <c r="D102" i="27"/>
  <c r="E102" i="27"/>
  <c r="F102" i="27"/>
  <c r="G102" i="27"/>
  <c r="H102" i="27"/>
  <c r="I102" i="27"/>
  <c r="J102" i="27"/>
  <c r="K102" i="27"/>
  <c r="L102" i="27"/>
  <c r="C103" i="27"/>
  <c r="D103" i="27"/>
  <c r="E103" i="27"/>
  <c r="F103" i="27"/>
  <c r="G103" i="27"/>
  <c r="H103" i="27"/>
  <c r="I103" i="27"/>
  <c r="J103" i="27"/>
  <c r="K103" i="27"/>
  <c r="L103" i="27"/>
  <c r="C104" i="27"/>
  <c r="D104" i="27"/>
  <c r="E104" i="27"/>
  <c r="F104" i="27"/>
  <c r="G104" i="27"/>
  <c r="H104" i="27"/>
  <c r="I104" i="27"/>
  <c r="J104" i="27"/>
  <c r="K104" i="27"/>
  <c r="L104" i="27"/>
  <c r="C98" i="27"/>
  <c r="D98" i="27"/>
  <c r="E98" i="27"/>
  <c r="F98" i="27"/>
  <c r="G98" i="27"/>
  <c r="H98" i="27"/>
  <c r="I98" i="27"/>
  <c r="J98" i="27"/>
  <c r="K98" i="27"/>
  <c r="L98" i="27"/>
  <c r="C97" i="27"/>
  <c r="D97" i="27"/>
  <c r="E97" i="27"/>
  <c r="F97" i="27"/>
  <c r="G97" i="27"/>
  <c r="H97" i="27"/>
  <c r="I97" i="27"/>
  <c r="J97" i="27"/>
  <c r="K97" i="27"/>
  <c r="L97" i="27"/>
  <c r="C59" i="27"/>
  <c r="D59" i="27"/>
  <c r="E59" i="27"/>
  <c r="F59" i="27"/>
  <c r="G59" i="27"/>
  <c r="H59" i="27"/>
  <c r="I59" i="27"/>
  <c r="J59" i="27"/>
  <c r="K59" i="27"/>
  <c r="L59" i="27"/>
  <c r="C60" i="27"/>
  <c r="D60" i="27"/>
  <c r="E60" i="27"/>
  <c r="F60" i="27"/>
  <c r="G60" i="27"/>
  <c r="H60" i="27"/>
  <c r="I60" i="27"/>
  <c r="J60" i="27"/>
  <c r="K60" i="27"/>
  <c r="L60" i="27"/>
  <c r="C61" i="27"/>
  <c r="D61" i="27"/>
  <c r="E61" i="27"/>
  <c r="F61" i="27"/>
  <c r="G61" i="27"/>
  <c r="H61" i="27"/>
  <c r="I61" i="27"/>
  <c r="J61" i="27"/>
  <c r="K61" i="27"/>
  <c r="L61" i="27"/>
  <c r="C62" i="27"/>
  <c r="D62" i="27"/>
  <c r="E62" i="27"/>
  <c r="F62" i="27"/>
  <c r="G62" i="27"/>
  <c r="H62" i="27"/>
  <c r="I62" i="27"/>
  <c r="J62" i="27"/>
  <c r="K62" i="27"/>
  <c r="L62" i="27"/>
  <c r="C63" i="27"/>
  <c r="D63" i="27"/>
  <c r="E63" i="27"/>
  <c r="F63" i="27"/>
  <c r="G63" i="27"/>
  <c r="H63" i="27"/>
  <c r="I63" i="27"/>
  <c r="J63" i="27"/>
  <c r="K63" i="27"/>
  <c r="L63" i="27"/>
  <c r="C64" i="27"/>
  <c r="D64" i="27"/>
  <c r="E64" i="27"/>
  <c r="F64" i="27"/>
  <c r="G64" i="27"/>
  <c r="H64" i="27"/>
  <c r="I64" i="27"/>
  <c r="J64" i="27"/>
  <c r="K64" i="27"/>
  <c r="L64" i="27"/>
  <c r="C65" i="27"/>
  <c r="D65" i="27"/>
  <c r="E65" i="27"/>
  <c r="F65" i="27"/>
  <c r="G65" i="27"/>
  <c r="H65" i="27"/>
  <c r="I65" i="27"/>
  <c r="J65" i="27"/>
  <c r="K65" i="27"/>
  <c r="L65" i="27"/>
  <c r="C66" i="27"/>
  <c r="D66" i="27"/>
  <c r="E66" i="27"/>
  <c r="F66" i="27"/>
  <c r="G66" i="27"/>
  <c r="H66" i="27"/>
  <c r="I66" i="27"/>
  <c r="J66" i="27"/>
  <c r="K66" i="27"/>
  <c r="L66" i="27"/>
  <c r="C67" i="27"/>
  <c r="D67" i="27"/>
  <c r="E67" i="27"/>
  <c r="F67" i="27"/>
  <c r="G67" i="27"/>
  <c r="H67" i="27"/>
  <c r="I67" i="27"/>
  <c r="J67" i="27"/>
  <c r="K67" i="27"/>
  <c r="L67" i="27"/>
  <c r="C68" i="27"/>
  <c r="D68" i="27"/>
  <c r="E68" i="27"/>
  <c r="F68" i="27"/>
  <c r="G68" i="27"/>
  <c r="H68" i="27"/>
  <c r="I68" i="27"/>
  <c r="J68" i="27"/>
  <c r="K68" i="27"/>
  <c r="L68" i="27"/>
  <c r="C69" i="27"/>
  <c r="D69" i="27"/>
  <c r="E69" i="27"/>
  <c r="F69" i="27"/>
  <c r="G69" i="27"/>
  <c r="H69" i="27"/>
  <c r="I69" i="27"/>
  <c r="J69" i="27"/>
  <c r="K69" i="27"/>
  <c r="L69" i="27"/>
  <c r="C70" i="27"/>
  <c r="D70" i="27"/>
  <c r="E70" i="27"/>
  <c r="F70" i="27"/>
  <c r="G70" i="27"/>
  <c r="H70" i="27"/>
  <c r="I70" i="27"/>
  <c r="J70" i="27"/>
  <c r="K70" i="27"/>
  <c r="L70" i="27"/>
  <c r="C71" i="27"/>
  <c r="D71" i="27"/>
  <c r="E71" i="27"/>
  <c r="F71" i="27"/>
  <c r="G71" i="27"/>
  <c r="H71" i="27"/>
  <c r="I71" i="27"/>
  <c r="J71" i="27"/>
  <c r="K71" i="27"/>
  <c r="L71" i="27"/>
  <c r="C72" i="27"/>
  <c r="D72" i="27"/>
  <c r="E72" i="27"/>
  <c r="F72" i="27"/>
  <c r="G72" i="27"/>
  <c r="H72" i="27"/>
  <c r="I72" i="27"/>
  <c r="J72" i="27"/>
  <c r="K72" i="27"/>
  <c r="L72" i="27"/>
  <c r="C73" i="27"/>
  <c r="D73" i="27"/>
  <c r="E73" i="27"/>
  <c r="F73" i="27"/>
  <c r="G73" i="27"/>
  <c r="H73" i="27"/>
  <c r="I73" i="27"/>
  <c r="J73" i="27"/>
  <c r="K73" i="27"/>
  <c r="L73" i="27"/>
  <c r="C74" i="27"/>
  <c r="D74" i="27"/>
  <c r="E74" i="27"/>
  <c r="F74" i="27"/>
  <c r="G74" i="27"/>
  <c r="H74" i="27"/>
  <c r="I74" i="27"/>
  <c r="J74" i="27"/>
  <c r="K74" i="27"/>
  <c r="L74" i="27"/>
  <c r="C75" i="27"/>
  <c r="D75" i="27"/>
  <c r="E75" i="27"/>
  <c r="F75" i="27"/>
  <c r="G75" i="27"/>
  <c r="H75" i="27"/>
  <c r="I75" i="27"/>
  <c r="J75" i="27"/>
  <c r="K75" i="27"/>
  <c r="L75" i="27"/>
  <c r="C76" i="27"/>
  <c r="D76" i="27"/>
  <c r="E76" i="27"/>
  <c r="F76" i="27"/>
  <c r="G76" i="27"/>
  <c r="H76" i="27"/>
  <c r="I76" i="27"/>
  <c r="J76" i="27"/>
  <c r="K76" i="27"/>
  <c r="L76" i="27"/>
  <c r="C77" i="27"/>
  <c r="D77" i="27"/>
  <c r="E77" i="27"/>
  <c r="F77" i="27"/>
  <c r="G77" i="27"/>
  <c r="H77" i="27"/>
  <c r="I77" i="27"/>
  <c r="J77" i="27"/>
  <c r="K77" i="27"/>
  <c r="L77" i="27"/>
  <c r="C78" i="27"/>
  <c r="D78" i="27"/>
  <c r="E78" i="27"/>
  <c r="F78" i="27"/>
  <c r="G78" i="27"/>
  <c r="H78" i="27"/>
  <c r="I78" i="27"/>
  <c r="J78" i="27"/>
  <c r="K78" i="27"/>
  <c r="L78" i="27"/>
  <c r="C79" i="27"/>
  <c r="D79" i="27"/>
  <c r="E79" i="27"/>
  <c r="F79" i="27"/>
  <c r="G79" i="27"/>
  <c r="H79" i="27"/>
  <c r="I79" i="27"/>
  <c r="J79" i="27"/>
  <c r="K79" i="27"/>
  <c r="L79" i="27"/>
  <c r="C80" i="27"/>
  <c r="D80" i="27"/>
  <c r="E80" i="27"/>
  <c r="F80" i="27"/>
  <c r="G80" i="27"/>
  <c r="H80" i="27"/>
  <c r="I80" i="27"/>
  <c r="J80" i="27"/>
  <c r="K80" i="27"/>
  <c r="L80" i="27"/>
  <c r="C81" i="27"/>
  <c r="D81" i="27"/>
  <c r="E81" i="27"/>
  <c r="F81" i="27"/>
  <c r="G81" i="27"/>
  <c r="H81" i="27"/>
  <c r="I81" i="27"/>
  <c r="J81" i="27"/>
  <c r="K81" i="27"/>
  <c r="L81" i="27"/>
  <c r="C82" i="27"/>
  <c r="D82" i="27"/>
  <c r="E82" i="27"/>
  <c r="F82" i="27"/>
  <c r="G82" i="27"/>
  <c r="H82" i="27"/>
  <c r="I82" i="27"/>
  <c r="J82" i="27"/>
  <c r="K82" i="27"/>
  <c r="L82" i="27"/>
  <c r="C83" i="27"/>
  <c r="D83" i="27"/>
  <c r="E83" i="27"/>
  <c r="F83" i="27"/>
  <c r="G83" i="27"/>
  <c r="H83" i="27"/>
  <c r="I83" i="27"/>
  <c r="J83" i="27"/>
  <c r="K83" i="27"/>
  <c r="L83" i="27"/>
  <c r="C84" i="27"/>
  <c r="D84" i="27"/>
  <c r="E84" i="27"/>
  <c r="F84" i="27"/>
  <c r="G84" i="27"/>
  <c r="H84" i="27"/>
  <c r="I84" i="27"/>
  <c r="J84" i="27"/>
  <c r="K84" i="27"/>
  <c r="L84" i="27"/>
  <c r="C85" i="27"/>
  <c r="D85" i="27"/>
  <c r="E85" i="27"/>
  <c r="F85" i="27"/>
  <c r="G85" i="27"/>
  <c r="H85" i="27"/>
  <c r="I85" i="27"/>
  <c r="J85" i="27"/>
  <c r="K85" i="27"/>
  <c r="L85" i="27"/>
  <c r="C86" i="27"/>
  <c r="D86" i="27"/>
  <c r="E86" i="27"/>
  <c r="F86" i="27"/>
  <c r="G86" i="27"/>
  <c r="H86" i="27"/>
  <c r="I86" i="27"/>
  <c r="J86" i="27"/>
  <c r="K86" i="27"/>
  <c r="L86" i="27"/>
  <c r="C87" i="27"/>
  <c r="D87" i="27"/>
  <c r="E87" i="27"/>
  <c r="F87" i="27"/>
  <c r="G87" i="27"/>
  <c r="H87" i="27"/>
  <c r="I87" i="27"/>
  <c r="J87" i="27"/>
  <c r="K87" i="27"/>
  <c r="L87" i="27"/>
  <c r="C88" i="27"/>
  <c r="D88" i="27"/>
  <c r="E88" i="27"/>
  <c r="F88" i="27"/>
  <c r="G88" i="27"/>
  <c r="H88" i="27"/>
  <c r="I88" i="27"/>
  <c r="J88" i="27"/>
  <c r="K88" i="27"/>
  <c r="L88" i="27"/>
  <c r="C89" i="27"/>
  <c r="D89" i="27"/>
  <c r="E89" i="27"/>
  <c r="F89" i="27"/>
  <c r="G89" i="27"/>
  <c r="H89" i="27"/>
  <c r="I89" i="27"/>
  <c r="J89" i="27"/>
  <c r="K89" i="27"/>
  <c r="L89" i="27"/>
  <c r="C90" i="27"/>
  <c r="D90" i="27"/>
  <c r="E90" i="27"/>
  <c r="F90" i="27"/>
  <c r="G90" i="27"/>
  <c r="H90" i="27"/>
  <c r="I90" i="27"/>
  <c r="J90" i="27"/>
  <c r="K90" i="27"/>
  <c r="L90" i="27"/>
  <c r="C91" i="27"/>
  <c r="D91" i="27"/>
  <c r="E91" i="27"/>
  <c r="F91" i="27"/>
  <c r="G91" i="27"/>
  <c r="H91" i="27"/>
  <c r="I91" i="27"/>
  <c r="J91" i="27"/>
  <c r="K91" i="27"/>
  <c r="L91" i="27"/>
  <c r="C92" i="27"/>
  <c r="D92" i="27"/>
  <c r="E92" i="27"/>
  <c r="F92" i="27"/>
  <c r="G92" i="27"/>
  <c r="H92" i="27"/>
  <c r="I92" i="27"/>
  <c r="J92" i="27"/>
  <c r="K92" i="27"/>
  <c r="L92" i="27"/>
  <c r="C93" i="27"/>
  <c r="D93" i="27"/>
  <c r="E93" i="27"/>
  <c r="F93" i="27"/>
  <c r="G93" i="27"/>
  <c r="H93" i="27"/>
  <c r="I93" i="27"/>
  <c r="J93" i="27"/>
  <c r="K93" i="27"/>
  <c r="L93" i="27"/>
  <c r="C94" i="27"/>
  <c r="D94" i="27"/>
  <c r="E94" i="27"/>
  <c r="F94" i="27"/>
  <c r="G94" i="27"/>
  <c r="H94" i="27"/>
  <c r="I94" i="27"/>
  <c r="J94" i="27"/>
  <c r="K94" i="27"/>
  <c r="L94" i="27"/>
  <c r="C95" i="27"/>
  <c r="D95" i="27"/>
  <c r="E95" i="27"/>
  <c r="F95" i="27"/>
  <c r="G95" i="27"/>
  <c r="H95" i="27"/>
  <c r="I95" i="27"/>
  <c r="J95" i="27"/>
  <c r="K95" i="27"/>
  <c r="L95" i="27"/>
  <c r="C96" i="27"/>
  <c r="D96" i="27"/>
  <c r="E96" i="27"/>
  <c r="F96" i="27"/>
  <c r="G96" i="27"/>
  <c r="H96" i="27"/>
  <c r="I96" i="27"/>
  <c r="J96" i="27"/>
  <c r="K96" i="27"/>
  <c r="L96" i="27"/>
  <c r="D57" i="27"/>
  <c r="E57" i="27"/>
  <c r="F57" i="27"/>
  <c r="G57" i="27"/>
  <c r="H57" i="27"/>
  <c r="I57" i="27"/>
  <c r="J57" i="27"/>
  <c r="K57" i="27"/>
  <c r="L57" i="27"/>
  <c r="D58" i="27"/>
  <c r="E58" i="27"/>
  <c r="F58" i="27"/>
  <c r="G58" i="27"/>
  <c r="H58" i="27"/>
  <c r="I58" i="27"/>
  <c r="J58" i="27"/>
  <c r="K58" i="27"/>
  <c r="L58" i="27"/>
  <c r="C58" i="27"/>
  <c r="O58" i="26"/>
  <c r="P58" i="26"/>
  <c r="Q58" i="26"/>
  <c r="R58" i="26"/>
  <c r="S58" i="26"/>
  <c r="T58" i="26"/>
  <c r="U58" i="26"/>
  <c r="V58" i="26"/>
  <c r="W58" i="26"/>
  <c r="X58" i="26"/>
  <c r="O59" i="26"/>
  <c r="P59" i="26"/>
  <c r="Q59" i="26"/>
  <c r="R59" i="26"/>
  <c r="S59" i="26"/>
  <c r="T59" i="26"/>
  <c r="U59" i="26"/>
  <c r="V59" i="26"/>
  <c r="W59" i="26"/>
  <c r="X59" i="26"/>
  <c r="O60" i="26"/>
  <c r="P60" i="26"/>
  <c r="Q60" i="26"/>
  <c r="R60" i="26"/>
  <c r="S60" i="26"/>
  <c r="T60" i="26"/>
  <c r="U60" i="26"/>
  <c r="V60" i="26"/>
  <c r="W60" i="26"/>
  <c r="X60" i="26"/>
  <c r="O61" i="26"/>
  <c r="P61" i="26"/>
  <c r="Q61" i="26"/>
  <c r="R61" i="26"/>
  <c r="S61" i="26"/>
  <c r="T61" i="26"/>
  <c r="U61" i="26"/>
  <c r="V61" i="26"/>
  <c r="W61" i="26"/>
  <c r="X61" i="26"/>
  <c r="O62" i="26"/>
  <c r="P62" i="26"/>
  <c r="Q62" i="26"/>
  <c r="R62" i="26"/>
  <c r="S62" i="26"/>
  <c r="T62" i="26"/>
  <c r="U62" i="26"/>
  <c r="V62" i="26"/>
  <c r="W62" i="26"/>
  <c r="X62" i="26"/>
  <c r="O63" i="26"/>
  <c r="P63" i="26"/>
  <c r="Q63" i="26"/>
  <c r="R63" i="26"/>
  <c r="S63" i="26"/>
  <c r="T63" i="26"/>
  <c r="U63" i="26"/>
  <c r="V63" i="26"/>
  <c r="W63" i="26"/>
  <c r="X63" i="26"/>
  <c r="O64" i="26"/>
  <c r="P64" i="26"/>
  <c r="Q64" i="26"/>
  <c r="R64" i="26"/>
  <c r="S64" i="26"/>
  <c r="T64" i="26"/>
  <c r="U64" i="26"/>
  <c r="V64" i="26"/>
  <c r="W64" i="26"/>
  <c r="X64" i="26"/>
  <c r="O65" i="26"/>
  <c r="P65" i="26"/>
  <c r="Q65" i="26"/>
  <c r="R65" i="26"/>
  <c r="S65" i="26"/>
  <c r="T65" i="26"/>
  <c r="U65" i="26"/>
  <c r="V65" i="26"/>
  <c r="W65" i="26"/>
  <c r="X65" i="26"/>
  <c r="O66" i="26"/>
  <c r="P66" i="26"/>
  <c r="Q66" i="26"/>
  <c r="R66" i="26"/>
  <c r="S66" i="26"/>
  <c r="T66" i="26"/>
  <c r="U66" i="26"/>
  <c r="V66" i="26"/>
  <c r="W66" i="26"/>
  <c r="X66" i="26"/>
  <c r="O67" i="26"/>
  <c r="P67" i="26"/>
  <c r="Q67" i="26"/>
  <c r="R67" i="26"/>
  <c r="S67" i="26"/>
  <c r="T67" i="26"/>
  <c r="U67" i="26"/>
  <c r="V67" i="26"/>
  <c r="W67" i="26"/>
  <c r="X67" i="26"/>
  <c r="O68" i="26"/>
  <c r="P68" i="26"/>
  <c r="Q68" i="26"/>
  <c r="R68" i="26"/>
  <c r="S68" i="26"/>
  <c r="T68" i="26"/>
  <c r="U68" i="26"/>
  <c r="V68" i="26"/>
  <c r="W68" i="26"/>
  <c r="X68" i="26"/>
  <c r="O69" i="26"/>
  <c r="P69" i="26"/>
  <c r="Q69" i="26"/>
  <c r="R69" i="26"/>
  <c r="S69" i="26"/>
  <c r="T69" i="26"/>
  <c r="U69" i="26"/>
  <c r="V69" i="26"/>
  <c r="W69" i="26"/>
  <c r="X69" i="26"/>
  <c r="O70" i="26"/>
  <c r="P70" i="26"/>
  <c r="Q70" i="26"/>
  <c r="R70" i="26"/>
  <c r="S70" i="26"/>
  <c r="T70" i="26"/>
  <c r="U70" i="26"/>
  <c r="V70" i="26"/>
  <c r="W70" i="26"/>
  <c r="X70" i="26"/>
  <c r="O71" i="26"/>
  <c r="P71" i="26"/>
  <c r="Q71" i="26"/>
  <c r="R71" i="26"/>
  <c r="S71" i="26"/>
  <c r="T71" i="26"/>
  <c r="U71" i="26"/>
  <c r="V71" i="26"/>
  <c r="W71" i="26"/>
  <c r="X71" i="26"/>
  <c r="O72" i="26"/>
  <c r="P72" i="26"/>
  <c r="Q72" i="26"/>
  <c r="R72" i="26"/>
  <c r="S72" i="26"/>
  <c r="T72" i="26"/>
  <c r="U72" i="26"/>
  <c r="V72" i="26"/>
  <c r="W72" i="26"/>
  <c r="X72" i="26"/>
  <c r="O73" i="26"/>
  <c r="P73" i="26"/>
  <c r="Q73" i="26"/>
  <c r="R73" i="26"/>
  <c r="S73" i="26"/>
  <c r="T73" i="26"/>
  <c r="U73" i="26"/>
  <c r="V73" i="26"/>
  <c r="W73" i="26"/>
  <c r="X73" i="26"/>
  <c r="O74" i="26"/>
  <c r="P74" i="26"/>
  <c r="Q74" i="26"/>
  <c r="R74" i="26"/>
  <c r="S74" i="26"/>
  <c r="T74" i="26"/>
  <c r="U74" i="26"/>
  <c r="V74" i="26"/>
  <c r="W74" i="26"/>
  <c r="X74" i="26"/>
  <c r="O75" i="26"/>
  <c r="P75" i="26"/>
  <c r="Q75" i="26"/>
  <c r="R75" i="26"/>
  <c r="S75" i="26"/>
  <c r="T75" i="26"/>
  <c r="U75" i="26"/>
  <c r="V75" i="26"/>
  <c r="W75" i="26"/>
  <c r="X75" i="26"/>
  <c r="O76" i="26"/>
  <c r="P76" i="26"/>
  <c r="Q76" i="26"/>
  <c r="R76" i="26"/>
  <c r="S76" i="26"/>
  <c r="T76" i="26"/>
  <c r="U76" i="26"/>
  <c r="V76" i="26"/>
  <c r="W76" i="26"/>
  <c r="X76" i="26"/>
  <c r="O77" i="26"/>
  <c r="P77" i="26"/>
  <c r="Q77" i="26"/>
  <c r="R77" i="26"/>
  <c r="S77" i="26"/>
  <c r="T77" i="26"/>
  <c r="U77" i="26"/>
  <c r="V77" i="26"/>
  <c r="W77" i="26"/>
  <c r="X77" i="26"/>
  <c r="O78" i="26"/>
  <c r="P78" i="26"/>
  <c r="Q78" i="26"/>
  <c r="R78" i="26"/>
  <c r="S78" i="26"/>
  <c r="T78" i="26"/>
  <c r="U78" i="26"/>
  <c r="V78" i="26"/>
  <c r="W78" i="26"/>
  <c r="X78" i="26"/>
  <c r="O79" i="26"/>
  <c r="P79" i="26"/>
  <c r="Q79" i="26"/>
  <c r="R79" i="26"/>
  <c r="S79" i="26"/>
  <c r="T79" i="26"/>
  <c r="U79" i="26"/>
  <c r="V79" i="26"/>
  <c r="W79" i="26"/>
  <c r="X79" i="26"/>
  <c r="O80" i="26"/>
  <c r="P80" i="26"/>
  <c r="Q80" i="26"/>
  <c r="R80" i="26"/>
  <c r="S80" i="26"/>
  <c r="T80" i="26"/>
  <c r="U80" i="26"/>
  <c r="V80" i="26"/>
  <c r="W80" i="26"/>
  <c r="X80" i="26"/>
  <c r="O81" i="26"/>
  <c r="P81" i="26"/>
  <c r="Q81" i="26"/>
  <c r="R81" i="26"/>
  <c r="S81" i="26"/>
  <c r="T81" i="26"/>
  <c r="U81" i="26"/>
  <c r="V81" i="26"/>
  <c r="W81" i="26"/>
  <c r="X81" i="26"/>
  <c r="O82" i="26"/>
  <c r="P82" i="26"/>
  <c r="Q82" i="26"/>
  <c r="R82" i="26"/>
  <c r="S82" i="26"/>
  <c r="T82" i="26"/>
  <c r="U82" i="26"/>
  <c r="V82" i="26"/>
  <c r="W82" i="26"/>
  <c r="X82" i="26"/>
  <c r="O83" i="26"/>
  <c r="P83" i="26"/>
  <c r="Q83" i="26"/>
  <c r="R83" i="26"/>
  <c r="S83" i="26"/>
  <c r="T83" i="26"/>
  <c r="U83" i="26"/>
  <c r="V83" i="26"/>
  <c r="W83" i="26"/>
  <c r="X83" i="26"/>
  <c r="O84" i="26"/>
  <c r="P84" i="26"/>
  <c r="Q84" i="26"/>
  <c r="R84" i="26"/>
  <c r="S84" i="26"/>
  <c r="T84" i="26"/>
  <c r="U84" i="26"/>
  <c r="V84" i="26"/>
  <c r="W84" i="26"/>
  <c r="X84" i="26"/>
  <c r="O85" i="26"/>
  <c r="P85" i="26"/>
  <c r="Q85" i="26"/>
  <c r="R85" i="26"/>
  <c r="S85" i="26"/>
  <c r="T85" i="26"/>
  <c r="U85" i="26"/>
  <c r="V85" i="26"/>
  <c r="W85" i="26"/>
  <c r="X85" i="26"/>
  <c r="O86" i="26"/>
  <c r="P86" i="26"/>
  <c r="Q86" i="26"/>
  <c r="R86" i="26"/>
  <c r="S86" i="26"/>
  <c r="T86" i="26"/>
  <c r="U86" i="26"/>
  <c r="V86" i="26"/>
  <c r="W86" i="26"/>
  <c r="X86" i="26"/>
  <c r="O87" i="26"/>
  <c r="P87" i="26"/>
  <c r="Q87" i="26"/>
  <c r="R87" i="26"/>
  <c r="S87" i="26"/>
  <c r="T87" i="26"/>
  <c r="U87" i="26"/>
  <c r="V87" i="26"/>
  <c r="W87" i="26"/>
  <c r="X87" i="26"/>
  <c r="O88" i="26"/>
  <c r="P88" i="26"/>
  <c r="Q88" i="26"/>
  <c r="R88" i="26"/>
  <c r="S88" i="26"/>
  <c r="T88" i="26"/>
  <c r="U88" i="26"/>
  <c r="V88" i="26"/>
  <c r="W88" i="26"/>
  <c r="X88" i="26"/>
  <c r="O89" i="26"/>
  <c r="P89" i="26"/>
  <c r="Q89" i="26"/>
  <c r="R89" i="26"/>
  <c r="S89" i="26"/>
  <c r="T89" i="26"/>
  <c r="U89" i="26"/>
  <c r="V89" i="26"/>
  <c r="W89" i="26"/>
  <c r="X89" i="26"/>
  <c r="O90" i="26"/>
  <c r="P90" i="26"/>
  <c r="Q90" i="26"/>
  <c r="R90" i="26"/>
  <c r="S90" i="26"/>
  <c r="T90" i="26"/>
  <c r="U90" i="26"/>
  <c r="V90" i="26"/>
  <c r="W90" i="26"/>
  <c r="X90" i="26"/>
  <c r="O91" i="26"/>
  <c r="P91" i="26"/>
  <c r="Q91" i="26"/>
  <c r="R91" i="26"/>
  <c r="S91" i="26"/>
  <c r="T91" i="26"/>
  <c r="U91" i="26"/>
  <c r="V91" i="26"/>
  <c r="W91" i="26"/>
  <c r="X91" i="26"/>
  <c r="O92" i="26"/>
  <c r="P92" i="26"/>
  <c r="Q92" i="26"/>
  <c r="R92" i="26"/>
  <c r="S92" i="26"/>
  <c r="T92" i="26"/>
  <c r="U92" i="26"/>
  <c r="V92" i="26"/>
  <c r="W92" i="26"/>
  <c r="X92" i="26"/>
  <c r="O93" i="26"/>
  <c r="P93" i="26"/>
  <c r="Q93" i="26"/>
  <c r="R93" i="26"/>
  <c r="S93" i="26"/>
  <c r="T93" i="26"/>
  <c r="U93" i="26"/>
  <c r="V93" i="26"/>
  <c r="W93" i="26"/>
  <c r="X93" i="26"/>
  <c r="O94" i="26"/>
  <c r="P94" i="26"/>
  <c r="Q94" i="26"/>
  <c r="R94" i="26"/>
  <c r="S94" i="26"/>
  <c r="T94" i="26"/>
  <c r="U94" i="26"/>
  <c r="V94" i="26"/>
  <c r="W94" i="26"/>
  <c r="X94" i="26"/>
  <c r="O95" i="26"/>
  <c r="P95" i="26"/>
  <c r="Q95" i="26"/>
  <c r="R95" i="26"/>
  <c r="S95" i="26"/>
  <c r="T95" i="26"/>
  <c r="U95" i="26"/>
  <c r="V95" i="26"/>
  <c r="W95" i="26"/>
  <c r="X95" i="26"/>
  <c r="O96" i="26"/>
  <c r="P96" i="26"/>
  <c r="Q96" i="26"/>
  <c r="R96" i="26"/>
  <c r="S96" i="26"/>
  <c r="T96" i="26"/>
  <c r="U96" i="26"/>
  <c r="V96" i="26"/>
  <c r="W96" i="26"/>
  <c r="X96" i="26"/>
  <c r="O97" i="26"/>
  <c r="P97" i="26"/>
  <c r="Q97" i="26"/>
  <c r="R97" i="26"/>
  <c r="S97" i="26"/>
  <c r="T97" i="26"/>
  <c r="U97" i="26"/>
  <c r="V97" i="26"/>
  <c r="W97" i="26"/>
  <c r="X97" i="26"/>
  <c r="O98" i="26"/>
  <c r="P98" i="26"/>
  <c r="Q98" i="26"/>
  <c r="R98" i="26"/>
  <c r="S98" i="26"/>
  <c r="T98" i="26"/>
  <c r="U98" i="26"/>
  <c r="V98" i="26"/>
  <c r="W98" i="26"/>
  <c r="X98" i="26"/>
  <c r="O99" i="26"/>
  <c r="P99" i="26"/>
  <c r="Q99" i="26"/>
  <c r="R99" i="26"/>
  <c r="S99" i="26"/>
  <c r="T99" i="26"/>
  <c r="U99" i="26"/>
  <c r="V99" i="26"/>
  <c r="W99" i="26"/>
  <c r="X99" i="26"/>
  <c r="O100" i="26"/>
  <c r="P100" i="26"/>
  <c r="Q100" i="26"/>
  <c r="R100" i="26"/>
  <c r="S100" i="26"/>
  <c r="T100" i="26"/>
  <c r="U100" i="26"/>
  <c r="V100" i="26"/>
  <c r="W100" i="26"/>
  <c r="X100" i="26"/>
  <c r="O101" i="26"/>
  <c r="P101" i="26"/>
  <c r="Q101" i="26"/>
  <c r="R101" i="26"/>
  <c r="S101" i="26"/>
  <c r="T101" i="26"/>
  <c r="U101" i="26"/>
  <c r="V101" i="26"/>
  <c r="W101" i="26"/>
  <c r="X101" i="26"/>
  <c r="O102" i="26"/>
  <c r="P102" i="26"/>
  <c r="Q102" i="26"/>
  <c r="R102" i="26"/>
  <c r="S102" i="26"/>
  <c r="T102" i="26"/>
  <c r="U102" i="26"/>
  <c r="V102" i="26"/>
  <c r="W102" i="26"/>
  <c r="X102" i="26"/>
  <c r="O103" i="26"/>
  <c r="P103" i="26"/>
  <c r="Q103" i="26"/>
  <c r="R103" i="26"/>
  <c r="S103" i="26"/>
  <c r="T103" i="26"/>
  <c r="U103" i="26"/>
  <c r="V103" i="26"/>
  <c r="W103" i="26"/>
  <c r="X103" i="26"/>
  <c r="O104" i="26"/>
  <c r="P104" i="26"/>
  <c r="R104" i="26"/>
  <c r="S104" i="26"/>
  <c r="T104" i="26"/>
  <c r="U104" i="26"/>
  <c r="V104" i="26"/>
  <c r="W104" i="26"/>
  <c r="X104" i="26"/>
  <c r="P57" i="26"/>
  <c r="Q57" i="26"/>
  <c r="R57" i="26"/>
  <c r="S57" i="26"/>
  <c r="T57" i="26"/>
  <c r="U57" i="26"/>
  <c r="V57" i="26"/>
  <c r="W57" i="26"/>
  <c r="X57" i="26"/>
  <c r="C103" i="26"/>
  <c r="D103" i="26"/>
  <c r="E103" i="26"/>
  <c r="F103" i="26"/>
  <c r="G103" i="26"/>
  <c r="H103" i="26"/>
  <c r="I103" i="26"/>
  <c r="J103" i="26"/>
  <c r="K103" i="26"/>
  <c r="L103" i="26"/>
  <c r="C104" i="26"/>
  <c r="D104" i="26"/>
  <c r="F104" i="26"/>
  <c r="G104" i="26"/>
  <c r="H104" i="26"/>
  <c r="I104" i="26"/>
  <c r="J104" i="26"/>
  <c r="K104" i="26"/>
  <c r="L104" i="26"/>
  <c r="C98" i="26"/>
  <c r="D98" i="26"/>
  <c r="E98" i="26"/>
  <c r="F98" i="26"/>
  <c r="G98" i="26"/>
  <c r="H98" i="26"/>
  <c r="I98" i="26"/>
  <c r="J98" i="26"/>
  <c r="K98" i="26"/>
  <c r="L98" i="26"/>
  <c r="C99" i="26"/>
  <c r="D99" i="26"/>
  <c r="E99" i="26"/>
  <c r="F99" i="26"/>
  <c r="G99" i="26"/>
  <c r="H99" i="26"/>
  <c r="I99" i="26"/>
  <c r="J99" i="26"/>
  <c r="K99" i="26"/>
  <c r="L99" i="26"/>
  <c r="C100" i="26"/>
  <c r="D100" i="26"/>
  <c r="E100" i="26"/>
  <c r="F100" i="26"/>
  <c r="G100" i="26"/>
  <c r="H100" i="26"/>
  <c r="I100" i="26"/>
  <c r="J100" i="26"/>
  <c r="K100" i="26"/>
  <c r="L100" i="26"/>
  <c r="C101" i="26"/>
  <c r="D101" i="26"/>
  <c r="E101" i="26"/>
  <c r="F101" i="26"/>
  <c r="G101" i="26"/>
  <c r="H101" i="26"/>
  <c r="I101" i="26"/>
  <c r="J101" i="26"/>
  <c r="K101" i="26"/>
  <c r="L101" i="26"/>
  <c r="C102" i="26"/>
  <c r="D102" i="26"/>
  <c r="E102" i="26"/>
  <c r="F102" i="26"/>
  <c r="G102" i="26"/>
  <c r="H102" i="26"/>
  <c r="I102" i="26"/>
  <c r="J102" i="26"/>
  <c r="K102" i="26"/>
  <c r="L102" i="26"/>
  <c r="C58" i="26"/>
  <c r="D58" i="26"/>
  <c r="E58" i="26"/>
  <c r="F58" i="26"/>
  <c r="G58" i="26"/>
  <c r="H58" i="26"/>
  <c r="I58" i="26"/>
  <c r="J58" i="26"/>
  <c r="K58" i="26"/>
  <c r="L58" i="26"/>
  <c r="C59" i="26"/>
  <c r="D59" i="26"/>
  <c r="E59" i="26"/>
  <c r="F59" i="26"/>
  <c r="G59" i="26"/>
  <c r="H59" i="26"/>
  <c r="I59" i="26"/>
  <c r="J59" i="26"/>
  <c r="K59" i="26"/>
  <c r="L59" i="26"/>
  <c r="C60" i="26"/>
  <c r="D60" i="26"/>
  <c r="E60" i="26"/>
  <c r="F60" i="26"/>
  <c r="G60" i="26"/>
  <c r="H60" i="26"/>
  <c r="I60" i="26"/>
  <c r="J60" i="26"/>
  <c r="K60" i="26"/>
  <c r="L60" i="26"/>
  <c r="C61" i="26"/>
  <c r="D61" i="26"/>
  <c r="E61" i="26"/>
  <c r="F61" i="26"/>
  <c r="G61" i="26"/>
  <c r="H61" i="26"/>
  <c r="I61" i="26"/>
  <c r="J61" i="26"/>
  <c r="K61" i="26"/>
  <c r="L61" i="26"/>
  <c r="C62" i="26"/>
  <c r="D62" i="26"/>
  <c r="E62" i="26"/>
  <c r="F62" i="26"/>
  <c r="G62" i="26"/>
  <c r="H62" i="26"/>
  <c r="I62" i="26"/>
  <c r="J62" i="26"/>
  <c r="K62" i="26"/>
  <c r="L62" i="26"/>
  <c r="C63" i="26"/>
  <c r="D63" i="26"/>
  <c r="E63" i="26"/>
  <c r="F63" i="26"/>
  <c r="G63" i="26"/>
  <c r="H63" i="26"/>
  <c r="I63" i="26"/>
  <c r="J63" i="26"/>
  <c r="K63" i="26"/>
  <c r="L63" i="26"/>
  <c r="C64" i="26"/>
  <c r="D64" i="26"/>
  <c r="E64" i="26"/>
  <c r="F64" i="26"/>
  <c r="G64" i="26"/>
  <c r="H64" i="26"/>
  <c r="I64" i="26"/>
  <c r="J64" i="26"/>
  <c r="K64" i="26"/>
  <c r="L64" i="26"/>
  <c r="C65" i="26"/>
  <c r="D65" i="26"/>
  <c r="E65" i="26"/>
  <c r="F65" i="26"/>
  <c r="G65" i="26"/>
  <c r="H65" i="26"/>
  <c r="I65" i="26"/>
  <c r="J65" i="26"/>
  <c r="K65" i="26"/>
  <c r="L65" i="26"/>
  <c r="C66" i="26"/>
  <c r="D66" i="26"/>
  <c r="E66" i="26"/>
  <c r="F66" i="26"/>
  <c r="G66" i="26"/>
  <c r="H66" i="26"/>
  <c r="I66" i="26"/>
  <c r="J66" i="26"/>
  <c r="K66" i="26"/>
  <c r="L66" i="26"/>
  <c r="C67" i="26"/>
  <c r="D67" i="26"/>
  <c r="E67" i="26"/>
  <c r="F67" i="26"/>
  <c r="G67" i="26"/>
  <c r="H67" i="26"/>
  <c r="I67" i="26"/>
  <c r="J67" i="26"/>
  <c r="K67" i="26"/>
  <c r="L67" i="26"/>
  <c r="C68" i="26"/>
  <c r="D68" i="26"/>
  <c r="E68" i="26"/>
  <c r="F68" i="26"/>
  <c r="G68" i="26"/>
  <c r="H68" i="26"/>
  <c r="I68" i="26"/>
  <c r="J68" i="26"/>
  <c r="K68" i="26"/>
  <c r="L68" i="26"/>
  <c r="C69" i="26"/>
  <c r="D69" i="26"/>
  <c r="E69" i="26"/>
  <c r="F69" i="26"/>
  <c r="G69" i="26"/>
  <c r="H69" i="26"/>
  <c r="I69" i="26"/>
  <c r="J69" i="26"/>
  <c r="K69" i="26"/>
  <c r="L69" i="26"/>
  <c r="C70" i="26"/>
  <c r="D70" i="26"/>
  <c r="E70" i="26"/>
  <c r="F70" i="26"/>
  <c r="G70" i="26"/>
  <c r="H70" i="26"/>
  <c r="I70" i="26"/>
  <c r="J70" i="26"/>
  <c r="K70" i="26"/>
  <c r="L70" i="26"/>
  <c r="C71" i="26"/>
  <c r="D71" i="26"/>
  <c r="E71" i="26"/>
  <c r="F71" i="26"/>
  <c r="G71" i="26"/>
  <c r="H71" i="26"/>
  <c r="I71" i="26"/>
  <c r="J71" i="26"/>
  <c r="K71" i="26"/>
  <c r="L71" i="26"/>
  <c r="C72" i="26"/>
  <c r="D72" i="26"/>
  <c r="E72" i="26"/>
  <c r="F72" i="26"/>
  <c r="G72" i="26"/>
  <c r="H72" i="26"/>
  <c r="I72" i="26"/>
  <c r="J72" i="26"/>
  <c r="K72" i="26"/>
  <c r="L72" i="26"/>
  <c r="C73" i="26"/>
  <c r="D73" i="26"/>
  <c r="E73" i="26"/>
  <c r="F73" i="26"/>
  <c r="G73" i="26"/>
  <c r="H73" i="26"/>
  <c r="I73" i="26"/>
  <c r="J73" i="26"/>
  <c r="K73" i="26"/>
  <c r="L73" i="26"/>
  <c r="C74" i="26"/>
  <c r="D74" i="26"/>
  <c r="E74" i="26"/>
  <c r="F74" i="26"/>
  <c r="G74" i="26"/>
  <c r="H74" i="26"/>
  <c r="I74" i="26"/>
  <c r="J74" i="26"/>
  <c r="K74" i="26"/>
  <c r="L74" i="26"/>
  <c r="C75" i="26"/>
  <c r="D75" i="26"/>
  <c r="E75" i="26"/>
  <c r="F75" i="26"/>
  <c r="G75" i="26"/>
  <c r="H75" i="26"/>
  <c r="I75" i="26"/>
  <c r="J75" i="26"/>
  <c r="K75" i="26"/>
  <c r="L75" i="26"/>
  <c r="C76" i="26"/>
  <c r="D76" i="26"/>
  <c r="E76" i="26"/>
  <c r="F76" i="26"/>
  <c r="G76" i="26"/>
  <c r="H76" i="26"/>
  <c r="I76" i="26"/>
  <c r="J76" i="26"/>
  <c r="K76" i="26"/>
  <c r="L76" i="26"/>
  <c r="C77" i="26"/>
  <c r="D77" i="26"/>
  <c r="E77" i="26"/>
  <c r="F77" i="26"/>
  <c r="G77" i="26"/>
  <c r="H77" i="26"/>
  <c r="I77" i="26"/>
  <c r="J77" i="26"/>
  <c r="K77" i="26"/>
  <c r="L77" i="26"/>
  <c r="C78" i="26"/>
  <c r="D78" i="26"/>
  <c r="E78" i="26"/>
  <c r="F78" i="26"/>
  <c r="G78" i="26"/>
  <c r="H78" i="26"/>
  <c r="I78" i="26"/>
  <c r="J78" i="26"/>
  <c r="K78" i="26"/>
  <c r="L78" i="26"/>
  <c r="C79" i="26"/>
  <c r="D79" i="26"/>
  <c r="E79" i="26"/>
  <c r="F79" i="26"/>
  <c r="G79" i="26"/>
  <c r="H79" i="26"/>
  <c r="I79" i="26"/>
  <c r="J79" i="26"/>
  <c r="K79" i="26"/>
  <c r="L79" i="26"/>
  <c r="C80" i="26"/>
  <c r="D80" i="26"/>
  <c r="E80" i="26"/>
  <c r="F80" i="26"/>
  <c r="G80" i="26"/>
  <c r="H80" i="26"/>
  <c r="I80" i="26"/>
  <c r="J80" i="26"/>
  <c r="K80" i="26"/>
  <c r="L80" i="26"/>
  <c r="C81" i="26"/>
  <c r="D81" i="26"/>
  <c r="E81" i="26"/>
  <c r="F81" i="26"/>
  <c r="G81" i="26"/>
  <c r="H81" i="26"/>
  <c r="I81" i="26"/>
  <c r="J81" i="26"/>
  <c r="K81" i="26"/>
  <c r="L81" i="26"/>
  <c r="C82" i="26"/>
  <c r="D82" i="26"/>
  <c r="E82" i="26"/>
  <c r="F82" i="26"/>
  <c r="G82" i="26"/>
  <c r="H82" i="26"/>
  <c r="I82" i="26"/>
  <c r="J82" i="26"/>
  <c r="K82" i="26"/>
  <c r="L82" i="26"/>
  <c r="C83" i="26"/>
  <c r="D83" i="26"/>
  <c r="E83" i="26"/>
  <c r="F83" i="26"/>
  <c r="G83" i="26"/>
  <c r="H83" i="26"/>
  <c r="I83" i="26"/>
  <c r="J83" i="26"/>
  <c r="K83" i="26"/>
  <c r="L83" i="26"/>
  <c r="C84" i="26"/>
  <c r="D84" i="26"/>
  <c r="E84" i="26"/>
  <c r="F84" i="26"/>
  <c r="G84" i="26"/>
  <c r="H84" i="26"/>
  <c r="I84" i="26"/>
  <c r="J84" i="26"/>
  <c r="K84" i="26"/>
  <c r="L84" i="26"/>
  <c r="C85" i="26"/>
  <c r="D85" i="26"/>
  <c r="E85" i="26"/>
  <c r="F85" i="26"/>
  <c r="G85" i="26"/>
  <c r="H85" i="26"/>
  <c r="I85" i="26"/>
  <c r="J85" i="26"/>
  <c r="K85" i="26"/>
  <c r="L85" i="26"/>
  <c r="C86" i="26"/>
  <c r="D86" i="26"/>
  <c r="E86" i="26"/>
  <c r="F86" i="26"/>
  <c r="G86" i="26"/>
  <c r="H86" i="26"/>
  <c r="I86" i="26"/>
  <c r="J86" i="26"/>
  <c r="K86" i="26"/>
  <c r="L86" i="26"/>
  <c r="C87" i="26"/>
  <c r="D87" i="26"/>
  <c r="E87" i="26"/>
  <c r="F87" i="26"/>
  <c r="G87" i="26"/>
  <c r="H87" i="26"/>
  <c r="I87" i="26"/>
  <c r="J87" i="26"/>
  <c r="K87" i="26"/>
  <c r="L87" i="26"/>
  <c r="C88" i="26"/>
  <c r="D88" i="26"/>
  <c r="E88" i="26"/>
  <c r="F88" i="26"/>
  <c r="G88" i="26"/>
  <c r="H88" i="26"/>
  <c r="I88" i="26"/>
  <c r="J88" i="26"/>
  <c r="K88" i="26"/>
  <c r="L88" i="26"/>
  <c r="C89" i="26"/>
  <c r="D89" i="26"/>
  <c r="E89" i="26"/>
  <c r="F89" i="26"/>
  <c r="G89" i="26"/>
  <c r="H89" i="26"/>
  <c r="I89" i="26"/>
  <c r="J89" i="26"/>
  <c r="K89" i="26"/>
  <c r="L89" i="26"/>
  <c r="C90" i="26"/>
  <c r="D90" i="26"/>
  <c r="E90" i="26"/>
  <c r="F90" i="26"/>
  <c r="G90" i="26"/>
  <c r="H90" i="26"/>
  <c r="I90" i="26"/>
  <c r="J90" i="26"/>
  <c r="K90" i="26"/>
  <c r="L90" i="26"/>
  <c r="C91" i="26"/>
  <c r="D91" i="26"/>
  <c r="E91" i="26"/>
  <c r="F91" i="26"/>
  <c r="G91" i="26"/>
  <c r="H91" i="26"/>
  <c r="I91" i="26"/>
  <c r="J91" i="26"/>
  <c r="K91" i="26"/>
  <c r="L91" i="26"/>
  <c r="C92" i="26"/>
  <c r="D92" i="26"/>
  <c r="E92" i="26"/>
  <c r="F92" i="26"/>
  <c r="G92" i="26"/>
  <c r="H92" i="26"/>
  <c r="I92" i="26"/>
  <c r="J92" i="26"/>
  <c r="K92" i="26"/>
  <c r="L92" i="26"/>
  <c r="C93" i="26"/>
  <c r="D93" i="26"/>
  <c r="E93" i="26"/>
  <c r="F93" i="26"/>
  <c r="G93" i="26"/>
  <c r="H93" i="26"/>
  <c r="I93" i="26"/>
  <c r="J93" i="26"/>
  <c r="K93" i="26"/>
  <c r="L93" i="26"/>
  <c r="C94" i="26"/>
  <c r="D94" i="26"/>
  <c r="E94" i="26"/>
  <c r="F94" i="26"/>
  <c r="G94" i="26"/>
  <c r="H94" i="26"/>
  <c r="I94" i="26"/>
  <c r="J94" i="26"/>
  <c r="K94" i="26"/>
  <c r="L94" i="26"/>
  <c r="C95" i="26"/>
  <c r="D95" i="26"/>
  <c r="E95" i="26"/>
  <c r="F95" i="26"/>
  <c r="G95" i="26"/>
  <c r="H95" i="26"/>
  <c r="I95" i="26"/>
  <c r="J95" i="26"/>
  <c r="K95" i="26"/>
  <c r="L95" i="26"/>
  <c r="C96" i="26"/>
  <c r="D96" i="26"/>
  <c r="E96" i="26"/>
  <c r="F96" i="26"/>
  <c r="G96" i="26"/>
  <c r="H96" i="26"/>
  <c r="I96" i="26"/>
  <c r="J96" i="26"/>
  <c r="K96" i="26"/>
  <c r="L96" i="26"/>
  <c r="C97" i="26"/>
  <c r="D97" i="26"/>
  <c r="E97" i="26"/>
  <c r="F97" i="26"/>
  <c r="G97" i="26"/>
  <c r="H97" i="26"/>
  <c r="I97" i="26"/>
  <c r="J97" i="26"/>
  <c r="K97" i="26"/>
  <c r="L97" i="26"/>
  <c r="D57" i="26"/>
  <c r="E57" i="26"/>
  <c r="F57" i="26"/>
  <c r="G57" i="26"/>
  <c r="H57" i="26"/>
  <c r="I57" i="26"/>
  <c r="J57" i="26"/>
  <c r="K57" i="26"/>
  <c r="L57" i="26"/>
  <c r="R66" i="15"/>
  <c r="R67" i="15"/>
  <c r="S67" i="15"/>
  <c r="T67" i="15"/>
  <c r="U67" i="15"/>
  <c r="V67" i="15"/>
  <c r="W67" i="15"/>
  <c r="X67" i="15"/>
  <c r="Y67" i="15"/>
  <c r="Z67" i="15"/>
  <c r="AA67" i="15"/>
  <c r="R68" i="15"/>
  <c r="S68" i="15"/>
  <c r="T68" i="15"/>
  <c r="U68" i="15"/>
  <c r="V68" i="15"/>
  <c r="W68" i="15"/>
  <c r="X68" i="15"/>
  <c r="Y68" i="15"/>
  <c r="Z68" i="15"/>
  <c r="AA68" i="15"/>
  <c r="R69" i="15"/>
  <c r="S69" i="15"/>
  <c r="T69" i="15"/>
  <c r="U69" i="15"/>
  <c r="V69" i="15"/>
  <c r="W69" i="15"/>
  <c r="X69" i="15"/>
  <c r="Y69" i="15"/>
  <c r="Z69" i="15"/>
  <c r="AA69" i="15"/>
  <c r="R70" i="15"/>
  <c r="S70" i="15"/>
  <c r="T70" i="15"/>
  <c r="U70" i="15"/>
  <c r="V70" i="15"/>
  <c r="W70" i="15"/>
  <c r="X70" i="15"/>
  <c r="Y70" i="15"/>
  <c r="Z70" i="15"/>
  <c r="AA70" i="15"/>
  <c r="R71" i="15"/>
  <c r="S71" i="15"/>
  <c r="T71" i="15"/>
  <c r="U71" i="15"/>
  <c r="V71" i="15"/>
  <c r="W71" i="15"/>
  <c r="X71" i="15"/>
  <c r="Y71" i="15"/>
  <c r="Z71" i="15"/>
  <c r="AA71" i="15"/>
  <c r="R72" i="15"/>
  <c r="S72" i="15"/>
  <c r="T72" i="15"/>
  <c r="U72" i="15"/>
  <c r="V72" i="15"/>
  <c r="W72" i="15"/>
  <c r="X72" i="15"/>
  <c r="Y72" i="15"/>
  <c r="Z72" i="15"/>
  <c r="AA72" i="15"/>
  <c r="R73" i="15"/>
  <c r="S73" i="15"/>
  <c r="T73" i="15"/>
  <c r="U73" i="15"/>
  <c r="V73" i="15"/>
  <c r="W73" i="15"/>
  <c r="X73" i="15"/>
  <c r="Y73" i="15"/>
  <c r="Z73" i="15"/>
  <c r="AA73" i="15"/>
  <c r="R74" i="15"/>
  <c r="S74" i="15"/>
  <c r="T74" i="15"/>
  <c r="U74" i="15"/>
  <c r="V74" i="15"/>
  <c r="W74" i="15"/>
  <c r="X74" i="15"/>
  <c r="Y74" i="15"/>
  <c r="Z74" i="15"/>
  <c r="AA74" i="15"/>
  <c r="R75" i="15"/>
  <c r="S75" i="15"/>
  <c r="T75" i="15"/>
  <c r="U75" i="15"/>
  <c r="V75" i="15"/>
  <c r="W75" i="15"/>
  <c r="X75" i="15"/>
  <c r="Y75" i="15"/>
  <c r="Z75" i="15"/>
  <c r="AA75" i="15"/>
  <c r="R76" i="15"/>
  <c r="S76" i="15"/>
  <c r="T76" i="15"/>
  <c r="U76" i="15"/>
  <c r="V76" i="15"/>
  <c r="W76" i="15"/>
  <c r="X76" i="15"/>
  <c r="Y76" i="15"/>
  <c r="Z76" i="15"/>
  <c r="AA76" i="15"/>
  <c r="R77" i="15"/>
  <c r="S77" i="15"/>
  <c r="U77" i="15"/>
  <c r="V77" i="15"/>
  <c r="W77" i="15"/>
  <c r="X77" i="15"/>
  <c r="Y77" i="15"/>
  <c r="Z77" i="15"/>
  <c r="AA77" i="15"/>
  <c r="S66" i="15"/>
  <c r="T66" i="15"/>
  <c r="U66" i="15"/>
  <c r="V66" i="15"/>
  <c r="W66" i="15"/>
  <c r="X66" i="15"/>
  <c r="Y66" i="15"/>
  <c r="Z66" i="15"/>
  <c r="AA66" i="15"/>
  <c r="C67" i="15"/>
  <c r="D67" i="15"/>
  <c r="E67" i="15"/>
  <c r="F67" i="15"/>
  <c r="G67" i="15"/>
  <c r="H67" i="15"/>
  <c r="I67" i="15"/>
  <c r="J67" i="15"/>
  <c r="K67" i="15"/>
  <c r="L67" i="15"/>
  <c r="C68" i="15"/>
  <c r="D68" i="15"/>
  <c r="E68" i="15"/>
  <c r="F68" i="15"/>
  <c r="G68" i="15"/>
  <c r="H68" i="15"/>
  <c r="I68" i="15"/>
  <c r="J68" i="15"/>
  <c r="K68" i="15"/>
  <c r="L68" i="15"/>
  <c r="C69" i="15"/>
  <c r="D69" i="15"/>
  <c r="E69" i="15"/>
  <c r="F69" i="15"/>
  <c r="G69" i="15"/>
  <c r="H69" i="15"/>
  <c r="I69" i="15"/>
  <c r="J69" i="15"/>
  <c r="K69" i="15"/>
  <c r="L69" i="15"/>
  <c r="C70" i="15"/>
  <c r="D70" i="15"/>
  <c r="E70" i="15"/>
  <c r="F70" i="15"/>
  <c r="G70" i="15"/>
  <c r="H70" i="15"/>
  <c r="I70" i="15"/>
  <c r="J70" i="15"/>
  <c r="K70" i="15"/>
  <c r="L70" i="15"/>
  <c r="C71" i="15"/>
  <c r="D71" i="15"/>
  <c r="E71" i="15"/>
  <c r="F71" i="15"/>
  <c r="G71" i="15"/>
  <c r="H71" i="15"/>
  <c r="I71" i="15"/>
  <c r="J71" i="15"/>
  <c r="K71" i="15"/>
  <c r="L71" i="15"/>
  <c r="C72" i="15"/>
  <c r="D72" i="15"/>
  <c r="E72" i="15"/>
  <c r="F72" i="15"/>
  <c r="G72" i="15"/>
  <c r="H72" i="15"/>
  <c r="I72" i="15"/>
  <c r="J72" i="15"/>
  <c r="K72" i="15"/>
  <c r="L72" i="15"/>
  <c r="C73" i="15"/>
  <c r="D73" i="15"/>
  <c r="E73" i="15"/>
  <c r="F73" i="15"/>
  <c r="G73" i="15"/>
  <c r="H73" i="15"/>
  <c r="I73" i="15"/>
  <c r="J73" i="15"/>
  <c r="K73" i="15"/>
  <c r="L73" i="15"/>
  <c r="C74" i="15"/>
  <c r="D74" i="15"/>
  <c r="E74" i="15"/>
  <c r="F74" i="15"/>
  <c r="G74" i="15"/>
  <c r="H74" i="15"/>
  <c r="I74" i="15"/>
  <c r="J74" i="15"/>
  <c r="K74" i="15"/>
  <c r="L74" i="15"/>
  <c r="C75" i="15"/>
  <c r="D75" i="15"/>
  <c r="E75" i="15"/>
  <c r="F75" i="15"/>
  <c r="G75" i="15"/>
  <c r="H75" i="15"/>
  <c r="I75" i="15"/>
  <c r="J75" i="15"/>
  <c r="K75" i="15"/>
  <c r="L75" i="15"/>
  <c r="C76" i="15"/>
  <c r="D76" i="15"/>
  <c r="E76" i="15"/>
  <c r="F76" i="15"/>
  <c r="G76" i="15"/>
  <c r="H76" i="15"/>
  <c r="I76" i="15"/>
  <c r="J76" i="15"/>
  <c r="K76" i="15"/>
  <c r="L76" i="15"/>
  <c r="C77" i="15"/>
  <c r="D77" i="15"/>
  <c r="F77" i="15"/>
  <c r="G77" i="15"/>
  <c r="H77" i="15"/>
  <c r="I77" i="15"/>
  <c r="J77" i="15"/>
  <c r="K77" i="15"/>
  <c r="L77" i="15"/>
  <c r="D66" i="15"/>
  <c r="E66" i="15"/>
  <c r="F66" i="15"/>
  <c r="G66" i="15"/>
  <c r="H66" i="15"/>
  <c r="I66" i="15"/>
  <c r="J66" i="15"/>
  <c r="K66" i="15"/>
  <c r="L66" i="15"/>
  <c r="C66" i="15"/>
  <c r="U35" i="11"/>
  <c r="U34" i="11"/>
  <c r="U35" i="31"/>
  <c r="U34" i="31"/>
  <c r="AG26" i="11"/>
  <c r="AE26" i="11"/>
  <c r="AF26" i="11" s="1"/>
  <c r="P26" i="11"/>
  <c r="N26" i="11"/>
  <c r="O26" i="11" s="1"/>
  <c r="AG25" i="11"/>
  <c r="AE25" i="11"/>
  <c r="AF25" i="11" s="1"/>
  <c r="P25" i="11"/>
  <c r="N25" i="11"/>
  <c r="O25" i="11" s="1"/>
  <c r="AG24" i="11"/>
  <c r="AE24" i="11"/>
  <c r="AF24" i="11" s="1"/>
  <c r="P24" i="11"/>
  <c r="N24" i="11"/>
  <c r="O24" i="11" s="1"/>
  <c r="AG26" i="31"/>
  <c r="AE26" i="31"/>
  <c r="AF26" i="31" s="1"/>
  <c r="P26" i="31"/>
  <c r="N26" i="31"/>
  <c r="O26" i="31" s="1"/>
  <c r="AG25" i="31"/>
  <c r="AE25" i="31"/>
  <c r="AF25" i="31" s="1"/>
  <c r="P25" i="31"/>
  <c r="N25" i="31"/>
  <c r="O25" i="31" s="1"/>
  <c r="AG24" i="31"/>
  <c r="AE24" i="31"/>
  <c r="AF24" i="31" s="1"/>
  <c r="P24" i="31"/>
  <c r="N24" i="31"/>
  <c r="O24" i="31" s="1"/>
  <c r="U35" i="9"/>
  <c r="U34" i="9"/>
  <c r="U35" i="30"/>
  <c r="U34" i="30"/>
  <c r="AG26" i="9"/>
  <c r="AE26" i="9"/>
  <c r="AF26" i="9" s="1"/>
  <c r="P26" i="9"/>
  <c r="N26" i="9"/>
  <c r="O26" i="9" s="1"/>
  <c r="AG25" i="9"/>
  <c r="AE25" i="9"/>
  <c r="AF25" i="9" s="1"/>
  <c r="P25" i="9"/>
  <c r="N25" i="9"/>
  <c r="O25" i="9" s="1"/>
  <c r="AG24" i="9"/>
  <c r="AE24" i="9"/>
  <c r="AF24" i="9" s="1"/>
  <c r="P24" i="9"/>
  <c r="N24" i="9"/>
  <c r="O24" i="9" s="1"/>
  <c r="AG26" i="30"/>
  <c r="AE26" i="30"/>
  <c r="AF26" i="30" s="1"/>
  <c r="P26" i="30"/>
  <c r="N26" i="30"/>
  <c r="O26" i="30" s="1"/>
  <c r="AG25" i="30"/>
  <c r="AE25" i="30"/>
  <c r="AF25" i="30" s="1"/>
  <c r="P25" i="30"/>
  <c r="N25" i="30"/>
  <c r="O25" i="30" s="1"/>
  <c r="AG24" i="30"/>
  <c r="AE24" i="30"/>
  <c r="AF24" i="30" s="1"/>
  <c r="P24" i="30"/>
  <c r="N24" i="30"/>
  <c r="O24" i="30" s="1"/>
  <c r="U35" i="10"/>
  <c r="U34" i="10"/>
  <c r="U35" i="29"/>
  <c r="U34" i="29"/>
  <c r="AG26" i="10"/>
  <c r="AE26" i="10"/>
  <c r="AF26" i="10" s="1"/>
  <c r="P26" i="10"/>
  <c r="N26" i="10"/>
  <c r="O26" i="10" s="1"/>
  <c r="AG25" i="10"/>
  <c r="AE25" i="10"/>
  <c r="AF25" i="10" s="1"/>
  <c r="P25" i="10"/>
  <c r="N25" i="10"/>
  <c r="O25" i="10" s="1"/>
  <c r="AG24" i="10"/>
  <c r="AE24" i="10"/>
  <c r="AF24" i="10" s="1"/>
  <c r="P24" i="10"/>
  <c r="N24" i="10"/>
  <c r="O24" i="10" s="1"/>
  <c r="AG26" i="29"/>
  <c r="AE26" i="29"/>
  <c r="AF26" i="29" s="1"/>
  <c r="P26" i="29"/>
  <c r="N26" i="29"/>
  <c r="O26" i="29" s="1"/>
  <c r="AG25" i="29"/>
  <c r="AE25" i="29"/>
  <c r="AF25" i="29" s="1"/>
  <c r="P25" i="29"/>
  <c r="N25" i="29"/>
  <c r="O25" i="29" s="1"/>
  <c r="AG24" i="29"/>
  <c r="AE24" i="29"/>
  <c r="AF24" i="29" s="1"/>
  <c r="P24" i="29"/>
  <c r="N24" i="29"/>
  <c r="O24" i="29" s="1"/>
  <c r="U35" i="8"/>
  <c r="U34" i="8"/>
  <c r="U35" i="28"/>
  <c r="AG26" i="28"/>
  <c r="AE26" i="28"/>
  <c r="AF26" i="28" s="1"/>
  <c r="P26" i="28"/>
  <c r="N26" i="28"/>
  <c r="O26" i="28" s="1"/>
  <c r="AG25" i="28"/>
  <c r="AE25" i="28"/>
  <c r="AF25" i="28" s="1"/>
  <c r="P25" i="28"/>
  <c r="N25" i="28"/>
  <c r="O25" i="28" s="1"/>
  <c r="AG24" i="28"/>
  <c r="AE24" i="28"/>
  <c r="AF24" i="28" s="1"/>
  <c r="P24" i="28"/>
  <c r="N24" i="28"/>
  <c r="O24" i="28" s="1"/>
  <c r="AG26" i="8"/>
  <c r="AE26" i="8"/>
  <c r="AF26" i="8" s="1"/>
  <c r="P26" i="8"/>
  <c r="N26" i="8"/>
  <c r="O26" i="8" s="1"/>
  <c r="AG25" i="8"/>
  <c r="AE25" i="8"/>
  <c r="AF25" i="8" s="1"/>
  <c r="P25" i="8"/>
  <c r="N25" i="8"/>
  <c r="O25" i="8" s="1"/>
  <c r="AG24" i="8"/>
  <c r="AE24" i="8"/>
  <c r="AF24" i="8" s="1"/>
  <c r="P24" i="8"/>
  <c r="N24" i="8"/>
  <c r="O24" i="8" s="1"/>
  <c r="U37" i="25"/>
  <c r="U37" i="35"/>
  <c r="U37" i="24"/>
  <c r="U36" i="23"/>
  <c r="U36" i="33"/>
  <c r="U37" i="34"/>
  <c r="U36" i="34"/>
  <c r="R64" i="15" l="1"/>
  <c r="R62" i="15"/>
  <c r="AA60" i="26"/>
  <c r="AA59" i="26"/>
  <c r="AA61" i="26"/>
  <c r="AA58" i="26"/>
  <c r="AA62" i="26"/>
  <c r="AA57" i="26"/>
  <c r="U53" i="11"/>
  <c r="U53" i="31"/>
  <c r="U53" i="9"/>
  <c r="U53" i="30"/>
  <c r="U53" i="10"/>
  <c r="U54" i="29"/>
  <c r="U53" i="8"/>
  <c r="U54" i="28"/>
  <c r="U55" i="28"/>
  <c r="U53" i="28"/>
  <c r="U57" i="25"/>
  <c r="U57" i="35"/>
  <c r="U57" i="24"/>
  <c r="U57" i="34"/>
  <c r="U57" i="23"/>
  <c r="AA63" i="26"/>
  <c r="Z35" i="15"/>
  <c r="Z36" i="15"/>
  <c r="U36" i="35"/>
  <c r="AG32" i="35"/>
  <c r="AE32" i="35"/>
  <c r="AF32" i="35" s="1"/>
  <c r="P32" i="35"/>
  <c r="N32" i="35"/>
  <c r="O32" i="35" s="1"/>
  <c r="AG31" i="35"/>
  <c r="AF31" i="35"/>
  <c r="AE31" i="35"/>
  <c r="P31" i="35"/>
  <c r="N31" i="35"/>
  <c r="O31" i="35" s="1"/>
  <c r="AG30" i="35"/>
  <c r="AF30" i="35"/>
  <c r="AE30" i="35"/>
  <c r="P30" i="35"/>
  <c r="N30" i="35"/>
  <c r="O30" i="35" s="1"/>
  <c r="AG29" i="35"/>
  <c r="AE29" i="35"/>
  <c r="AF29" i="35" s="1"/>
  <c r="P29" i="35"/>
  <c r="N29" i="35"/>
  <c r="O29" i="35" s="1"/>
  <c r="AG24" i="35"/>
  <c r="AE24" i="35"/>
  <c r="AF24" i="35" s="1"/>
  <c r="P24" i="35"/>
  <c r="N24" i="35"/>
  <c r="O24" i="35" s="1"/>
  <c r="AG23" i="35"/>
  <c r="AE23" i="35"/>
  <c r="AF23" i="35" s="1"/>
  <c r="P23" i="35"/>
  <c r="N23" i="35"/>
  <c r="O23" i="35" s="1"/>
  <c r="AG18" i="35"/>
  <c r="AE18" i="35"/>
  <c r="AF18" i="35" s="1"/>
  <c r="P18" i="35"/>
  <c r="O18" i="35"/>
  <c r="N18" i="35"/>
  <c r="AG17" i="35"/>
  <c r="AE17" i="35"/>
  <c r="AF17" i="35" s="1"/>
  <c r="P17" i="35"/>
  <c r="N17" i="35"/>
  <c r="O17" i="35" s="1"/>
  <c r="AG12" i="35"/>
  <c r="AE12" i="35"/>
  <c r="AF12" i="35" s="1"/>
  <c r="P12" i="35"/>
  <c r="N12" i="35"/>
  <c r="O12" i="35" s="1"/>
  <c r="AG11" i="35"/>
  <c r="AE11" i="35"/>
  <c r="AF11" i="35" s="1"/>
  <c r="P11" i="35"/>
  <c r="O11" i="35"/>
  <c r="N11" i="35"/>
  <c r="AG6" i="35"/>
  <c r="AE6" i="35"/>
  <c r="AF6" i="35" s="1"/>
  <c r="P6" i="35"/>
  <c r="O6" i="35"/>
  <c r="N6" i="35"/>
  <c r="AG5" i="35"/>
  <c r="AE5" i="35"/>
  <c r="AF5" i="35" s="1"/>
  <c r="P5" i="35"/>
  <c r="N5" i="35"/>
  <c r="O5" i="35" s="1"/>
  <c r="AG32" i="34"/>
  <c r="AE32" i="34"/>
  <c r="AF32" i="34" s="1"/>
  <c r="P32" i="34"/>
  <c r="N32" i="34"/>
  <c r="O32" i="34" s="1"/>
  <c r="AG31" i="34"/>
  <c r="AF31" i="34"/>
  <c r="AE31" i="34"/>
  <c r="P31" i="34"/>
  <c r="N31" i="34"/>
  <c r="O31" i="34" s="1"/>
  <c r="AG30" i="34"/>
  <c r="AE30" i="34"/>
  <c r="AF30" i="34" s="1"/>
  <c r="P30" i="34"/>
  <c r="N30" i="34"/>
  <c r="O30" i="34" s="1"/>
  <c r="AG29" i="34"/>
  <c r="AE29" i="34"/>
  <c r="AF29" i="34" s="1"/>
  <c r="P29" i="34"/>
  <c r="N29" i="34"/>
  <c r="O29" i="34" s="1"/>
  <c r="AG24" i="34"/>
  <c r="AE24" i="34"/>
  <c r="AF24" i="34" s="1"/>
  <c r="P24" i="34"/>
  <c r="N24" i="34"/>
  <c r="O24" i="34" s="1"/>
  <c r="AG23" i="34"/>
  <c r="AE23" i="34"/>
  <c r="AF23" i="34" s="1"/>
  <c r="P23" i="34"/>
  <c r="N23" i="34"/>
  <c r="O23" i="34" s="1"/>
  <c r="AG18" i="34"/>
  <c r="AE18" i="34"/>
  <c r="AF18" i="34" s="1"/>
  <c r="P18" i="34"/>
  <c r="N18" i="34"/>
  <c r="O18" i="34" s="1"/>
  <c r="AG17" i="34"/>
  <c r="AE17" i="34"/>
  <c r="AF17" i="34" s="1"/>
  <c r="P17" i="34"/>
  <c r="N17" i="34"/>
  <c r="O17" i="34" s="1"/>
  <c r="AG12" i="34"/>
  <c r="AE12" i="34"/>
  <c r="AF12" i="34" s="1"/>
  <c r="P12" i="34"/>
  <c r="N12" i="34"/>
  <c r="O12" i="34" s="1"/>
  <c r="AG11" i="34"/>
  <c r="AE11" i="34"/>
  <c r="AF11" i="34" s="1"/>
  <c r="P11" i="34"/>
  <c r="O11" i="34"/>
  <c r="N11" i="34"/>
  <c r="AG6" i="34"/>
  <c r="AE6" i="34"/>
  <c r="AF6" i="34" s="1"/>
  <c r="P6" i="34"/>
  <c r="O6" i="34"/>
  <c r="N6" i="34"/>
  <c r="AG5" i="34"/>
  <c r="AE5" i="34"/>
  <c r="AF5" i="34" s="1"/>
  <c r="P5" i="34"/>
  <c r="N5" i="34"/>
  <c r="O5" i="34" s="1"/>
  <c r="U35" i="33"/>
  <c r="AG32" i="33"/>
  <c r="AE32" i="33"/>
  <c r="AF32" i="33" s="1"/>
  <c r="P32" i="33"/>
  <c r="N32" i="33"/>
  <c r="O32" i="33" s="1"/>
  <c r="AG31" i="33"/>
  <c r="AE31" i="33"/>
  <c r="AF31" i="33" s="1"/>
  <c r="P31" i="33"/>
  <c r="N31" i="33"/>
  <c r="O31" i="33" s="1"/>
  <c r="AG30" i="33"/>
  <c r="AE30" i="33"/>
  <c r="AF30" i="33" s="1"/>
  <c r="P30" i="33"/>
  <c r="N30" i="33"/>
  <c r="O30" i="33" s="1"/>
  <c r="AG29" i="33"/>
  <c r="AE29" i="33"/>
  <c r="AF29" i="33" s="1"/>
  <c r="P29" i="33"/>
  <c r="N29" i="33"/>
  <c r="O29" i="33" s="1"/>
  <c r="AG24" i="33"/>
  <c r="AE24" i="33"/>
  <c r="AF24" i="33" s="1"/>
  <c r="P24" i="33"/>
  <c r="N24" i="33"/>
  <c r="O24" i="33" s="1"/>
  <c r="AG23" i="33"/>
  <c r="AE23" i="33"/>
  <c r="AF23" i="33" s="1"/>
  <c r="P23" i="33"/>
  <c r="N23" i="33"/>
  <c r="O23" i="33" s="1"/>
  <c r="AG18" i="33"/>
  <c r="AE18" i="33"/>
  <c r="AF18" i="33" s="1"/>
  <c r="P18" i="33"/>
  <c r="N18" i="33"/>
  <c r="O18" i="33" s="1"/>
  <c r="AG17" i="33"/>
  <c r="AE17" i="33"/>
  <c r="AF17" i="33" s="1"/>
  <c r="P17" i="33"/>
  <c r="N17" i="33"/>
  <c r="O17" i="33" s="1"/>
  <c r="AG12" i="33"/>
  <c r="AE12" i="33"/>
  <c r="AF12" i="33" s="1"/>
  <c r="P12" i="33"/>
  <c r="N12" i="33"/>
  <c r="O12" i="33" s="1"/>
  <c r="AG11" i="33"/>
  <c r="AE11" i="33"/>
  <c r="AF11" i="33" s="1"/>
  <c r="P11" i="33"/>
  <c r="N11" i="33"/>
  <c r="O11" i="33" s="1"/>
  <c r="AG6" i="33"/>
  <c r="AE6" i="33"/>
  <c r="AF6" i="33" s="1"/>
  <c r="P6" i="33"/>
  <c r="N6" i="33"/>
  <c r="O6" i="33" s="1"/>
  <c r="AG5" i="33"/>
  <c r="AE5" i="33"/>
  <c r="AF5" i="33" s="1"/>
  <c r="P5" i="33"/>
  <c r="N5" i="33"/>
  <c r="O5" i="33" s="1"/>
  <c r="AG20" i="31"/>
  <c r="AE20" i="31"/>
  <c r="AF20" i="31" s="1"/>
  <c r="P20" i="31"/>
  <c r="N20" i="31"/>
  <c r="O20" i="31" s="1"/>
  <c r="AG19" i="31"/>
  <c r="AE19" i="31"/>
  <c r="AF19" i="31" s="1"/>
  <c r="P19" i="31"/>
  <c r="N19" i="31"/>
  <c r="O19" i="31" s="1"/>
  <c r="U32" i="31"/>
  <c r="U31" i="31"/>
  <c r="U30" i="31"/>
  <c r="AG13" i="31"/>
  <c r="AE13" i="31"/>
  <c r="AF13" i="31" s="1"/>
  <c r="P13" i="31"/>
  <c r="N13" i="31"/>
  <c r="O13" i="31" s="1"/>
  <c r="AG12" i="31"/>
  <c r="AE12" i="31"/>
  <c r="AF12" i="31" s="1"/>
  <c r="P12" i="31"/>
  <c r="N12" i="31"/>
  <c r="O12" i="31" s="1"/>
  <c r="AG6" i="31"/>
  <c r="AE6" i="31"/>
  <c r="AF6" i="31" s="1"/>
  <c r="P6" i="31"/>
  <c r="N6" i="31"/>
  <c r="O6" i="31" s="1"/>
  <c r="AG5" i="31"/>
  <c r="AE5" i="31"/>
  <c r="AF5" i="31" s="1"/>
  <c r="P5" i="31"/>
  <c r="N5" i="31"/>
  <c r="O5" i="31" s="1"/>
  <c r="U32" i="30"/>
  <c r="U31" i="30"/>
  <c r="U30" i="30"/>
  <c r="AG20" i="30"/>
  <c r="AE20" i="30"/>
  <c r="AF20" i="30" s="1"/>
  <c r="P20" i="30"/>
  <c r="N20" i="30"/>
  <c r="O20" i="30" s="1"/>
  <c r="AG19" i="30"/>
  <c r="AE19" i="30"/>
  <c r="AF19" i="30" s="1"/>
  <c r="P19" i="30"/>
  <c r="N19" i="30"/>
  <c r="O19" i="30" s="1"/>
  <c r="AG13" i="30"/>
  <c r="AE13" i="30"/>
  <c r="AF13" i="30" s="1"/>
  <c r="P13" i="30"/>
  <c r="N13" i="30"/>
  <c r="O13" i="30" s="1"/>
  <c r="AG12" i="30"/>
  <c r="AE12" i="30"/>
  <c r="AF12" i="30" s="1"/>
  <c r="P12" i="30"/>
  <c r="N12" i="30"/>
  <c r="O12" i="30" s="1"/>
  <c r="AG6" i="30"/>
  <c r="AE6" i="30"/>
  <c r="AF6" i="30" s="1"/>
  <c r="P6" i="30"/>
  <c r="N6" i="30"/>
  <c r="O6" i="30" s="1"/>
  <c r="AG5" i="30"/>
  <c r="AE5" i="30"/>
  <c r="AF5" i="30" s="1"/>
  <c r="P5" i="30"/>
  <c r="N5" i="30"/>
  <c r="O5" i="30" s="1"/>
  <c r="U32" i="29"/>
  <c r="U31" i="29"/>
  <c r="U30" i="29"/>
  <c r="U33" i="29" s="1"/>
  <c r="AG20" i="29"/>
  <c r="AE20" i="29"/>
  <c r="AF20" i="29" s="1"/>
  <c r="P20" i="29"/>
  <c r="N20" i="29"/>
  <c r="O20" i="29" s="1"/>
  <c r="AG19" i="29"/>
  <c r="AE19" i="29"/>
  <c r="AF19" i="29" s="1"/>
  <c r="P19" i="29"/>
  <c r="N19" i="29"/>
  <c r="O19" i="29" s="1"/>
  <c r="AG13" i="29"/>
  <c r="AE13" i="29"/>
  <c r="AF13" i="29" s="1"/>
  <c r="P13" i="29"/>
  <c r="N13" i="29"/>
  <c r="O13" i="29" s="1"/>
  <c r="AG12" i="29"/>
  <c r="AE12" i="29"/>
  <c r="AF12" i="29" s="1"/>
  <c r="P12" i="29"/>
  <c r="N12" i="29"/>
  <c r="O12" i="29" s="1"/>
  <c r="AG6" i="29"/>
  <c r="AE6" i="29"/>
  <c r="AF6" i="29" s="1"/>
  <c r="P6" i="29"/>
  <c r="N6" i="29"/>
  <c r="O6" i="29" s="1"/>
  <c r="AG5" i="29"/>
  <c r="AE5" i="29"/>
  <c r="AF5" i="29" s="1"/>
  <c r="P5" i="29"/>
  <c r="N5" i="29"/>
  <c r="O5" i="29" s="1"/>
  <c r="U34" i="28"/>
  <c r="U32" i="28"/>
  <c r="U31" i="28"/>
  <c r="AG20" i="28"/>
  <c r="AE20" i="28"/>
  <c r="AF20" i="28" s="1"/>
  <c r="P20" i="28"/>
  <c r="N20" i="28"/>
  <c r="O20" i="28" s="1"/>
  <c r="AG19" i="28"/>
  <c r="AE19" i="28"/>
  <c r="AF19" i="28" s="1"/>
  <c r="P19" i="28"/>
  <c r="N19" i="28"/>
  <c r="O19" i="28" s="1"/>
  <c r="AG13" i="28"/>
  <c r="AE13" i="28"/>
  <c r="AF13" i="28" s="1"/>
  <c r="P13" i="28"/>
  <c r="N13" i="28"/>
  <c r="O13" i="28" s="1"/>
  <c r="AG12" i="28"/>
  <c r="AE12" i="28"/>
  <c r="AF12" i="28" s="1"/>
  <c r="P12" i="28"/>
  <c r="N12" i="28"/>
  <c r="O12" i="28" s="1"/>
  <c r="AG6" i="28"/>
  <c r="AE6" i="28"/>
  <c r="AF6" i="28" s="1"/>
  <c r="P6" i="28"/>
  <c r="N6" i="28"/>
  <c r="O6" i="28" s="1"/>
  <c r="AG5" i="28"/>
  <c r="AE5" i="28"/>
  <c r="AF5" i="28" s="1"/>
  <c r="P5" i="28"/>
  <c r="N5" i="28"/>
  <c r="O5" i="28" s="1"/>
  <c r="AA9" i="27"/>
  <c r="AA8" i="27"/>
  <c r="AD7" i="27"/>
  <c r="AA7" i="27"/>
  <c r="AA6" i="27"/>
  <c r="AA5" i="27"/>
  <c r="AA4" i="27"/>
  <c r="AA3" i="27"/>
  <c r="AA9" i="26"/>
  <c r="AA8" i="26"/>
  <c r="AA7" i="26"/>
  <c r="AA5" i="26"/>
  <c r="AA6" i="26"/>
  <c r="AA4" i="26"/>
  <c r="AA3" i="26"/>
  <c r="AD7" i="26"/>
  <c r="U32" i="11"/>
  <c r="U31" i="11"/>
  <c r="U30" i="11"/>
  <c r="U32" i="9"/>
  <c r="U31" i="9"/>
  <c r="U30" i="9"/>
  <c r="U32" i="10"/>
  <c r="U31" i="10"/>
  <c r="U30" i="10"/>
  <c r="U36" i="25"/>
  <c r="U36" i="24"/>
  <c r="AG32" i="25"/>
  <c r="AE32" i="25"/>
  <c r="AF32" i="25" s="1"/>
  <c r="P32" i="25"/>
  <c r="N32" i="25"/>
  <c r="O32" i="25" s="1"/>
  <c r="AG31" i="25"/>
  <c r="AE31" i="25"/>
  <c r="AF31" i="25" s="1"/>
  <c r="P31" i="25"/>
  <c r="N31" i="25"/>
  <c r="O31" i="25" s="1"/>
  <c r="AG30" i="25"/>
  <c r="AE30" i="25"/>
  <c r="AF30" i="25" s="1"/>
  <c r="P30" i="25"/>
  <c r="N30" i="25"/>
  <c r="O30" i="25" s="1"/>
  <c r="AG29" i="25"/>
  <c r="AE29" i="25"/>
  <c r="AF29" i="25" s="1"/>
  <c r="P29" i="25"/>
  <c r="N29" i="25"/>
  <c r="O29" i="25" s="1"/>
  <c r="AG24" i="25"/>
  <c r="AE24" i="25"/>
  <c r="AF24" i="25" s="1"/>
  <c r="P24" i="25"/>
  <c r="N24" i="25"/>
  <c r="O24" i="25" s="1"/>
  <c r="AG23" i="25"/>
  <c r="AE23" i="25"/>
  <c r="AF23" i="25" s="1"/>
  <c r="P23" i="25"/>
  <c r="N23" i="25"/>
  <c r="O23" i="25" s="1"/>
  <c r="AG22" i="25"/>
  <c r="AE22" i="25"/>
  <c r="AF22" i="25" s="1"/>
  <c r="P22" i="25"/>
  <c r="N22" i="25"/>
  <c r="O22" i="25" s="1"/>
  <c r="AG18" i="25"/>
  <c r="AE18" i="25"/>
  <c r="AF18" i="25" s="1"/>
  <c r="P18" i="25"/>
  <c r="N18" i="25"/>
  <c r="O18" i="25" s="1"/>
  <c r="AG17" i="25"/>
  <c r="AE17" i="25"/>
  <c r="AF17" i="25" s="1"/>
  <c r="P17" i="25"/>
  <c r="N17" i="25"/>
  <c r="O17" i="25" s="1"/>
  <c r="AG16" i="25"/>
  <c r="AE16" i="25"/>
  <c r="AF16" i="25" s="1"/>
  <c r="P16" i="25"/>
  <c r="N16" i="25"/>
  <c r="O16" i="25" s="1"/>
  <c r="AG12" i="25"/>
  <c r="AE12" i="25"/>
  <c r="AF12" i="25" s="1"/>
  <c r="P12" i="25"/>
  <c r="N12" i="25"/>
  <c r="O12" i="25" s="1"/>
  <c r="AG11" i="25"/>
  <c r="AE11" i="25"/>
  <c r="AF11" i="25" s="1"/>
  <c r="P11" i="25"/>
  <c r="N11" i="25"/>
  <c r="O11" i="25" s="1"/>
  <c r="AG10" i="25"/>
  <c r="AE10" i="25"/>
  <c r="AF10" i="25" s="1"/>
  <c r="P10" i="25"/>
  <c r="N10" i="25"/>
  <c r="O10" i="25" s="1"/>
  <c r="AG6" i="25"/>
  <c r="AE6" i="25"/>
  <c r="AF6" i="25" s="1"/>
  <c r="P6" i="25"/>
  <c r="N6" i="25"/>
  <c r="O6" i="25" s="1"/>
  <c r="AG5" i="25"/>
  <c r="AE5" i="25"/>
  <c r="AF5" i="25" s="1"/>
  <c r="P5" i="25"/>
  <c r="N5" i="25"/>
  <c r="O5" i="25" s="1"/>
  <c r="AG4" i="25"/>
  <c r="AE4" i="25"/>
  <c r="AF4" i="25" s="1"/>
  <c r="P4" i="25"/>
  <c r="N4" i="25"/>
  <c r="O4" i="25" s="1"/>
  <c r="AG32" i="24"/>
  <c r="AE32" i="24"/>
  <c r="AF32" i="24" s="1"/>
  <c r="P32" i="24"/>
  <c r="N32" i="24"/>
  <c r="O32" i="24" s="1"/>
  <c r="AG31" i="24"/>
  <c r="AE31" i="24"/>
  <c r="AF31" i="24" s="1"/>
  <c r="P31" i="24"/>
  <c r="N31" i="24"/>
  <c r="O31" i="24" s="1"/>
  <c r="AG30" i="24"/>
  <c r="AE30" i="24"/>
  <c r="AF30" i="24" s="1"/>
  <c r="P30" i="24"/>
  <c r="N30" i="24"/>
  <c r="O30" i="24" s="1"/>
  <c r="AG29" i="24"/>
  <c r="AE29" i="24"/>
  <c r="AF29" i="24" s="1"/>
  <c r="P29" i="24"/>
  <c r="N29" i="24"/>
  <c r="O29" i="24" s="1"/>
  <c r="AG24" i="24"/>
  <c r="AE24" i="24"/>
  <c r="AF24" i="24" s="1"/>
  <c r="P24" i="24"/>
  <c r="N24" i="24"/>
  <c r="O24" i="24" s="1"/>
  <c r="AG23" i="24"/>
  <c r="AE23" i="24"/>
  <c r="AF23" i="24" s="1"/>
  <c r="P23" i="24"/>
  <c r="N23" i="24"/>
  <c r="O23" i="24" s="1"/>
  <c r="AG22" i="24"/>
  <c r="AE22" i="24"/>
  <c r="AF22" i="24" s="1"/>
  <c r="P22" i="24"/>
  <c r="N22" i="24"/>
  <c r="O22" i="24" s="1"/>
  <c r="AG18" i="24"/>
  <c r="AE18" i="24"/>
  <c r="AF18" i="24" s="1"/>
  <c r="P18" i="24"/>
  <c r="N18" i="24"/>
  <c r="O18" i="24" s="1"/>
  <c r="AG17" i="24"/>
  <c r="AE17" i="24"/>
  <c r="AF17" i="24" s="1"/>
  <c r="P17" i="24"/>
  <c r="N17" i="24"/>
  <c r="O17" i="24" s="1"/>
  <c r="AG16" i="24"/>
  <c r="AE16" i="24"/>
  <c r="AF16" i="24" s="1"/>
  <c r="P16" i="24"/>
  <c r="N16" i="24"/>
  <c r="O16" i="24" s="1"/>
  <c r="AG12" i="24"/>
  <c r="AE12" i="24"/>
  <c r="AF12" i="24" s="1"/>
  <c r="P12" i="24"/>
  <c r="N12" i="24"/>
  <c r="O12" i="24" s="1"/>
  <c r="AG11" i="24"/>
  <c r="AE11" i="24"/>
  <c r="AF11" i="24" s="1"/>
  <c r="P11" i="24"/>
  <c r="N11" i="24"/>
  <c r="O11" i="24" s="1"/>
  <c r="AG10" i="24"/>
  <c r="AE10" i="24"/>
  <c r="AF10" i="24" s="1"/>
  <c r="P10" i="24"/>
  <c r="N10" i="24"/>
  <c r="O10" i="24" s="1"/>
  <c r="AG6" i="24"/>
  <c r="AE6" i="24"/>
  <c r="AF6" i="24" s="1"/>
  <c r="P6" i="24"/>
  <c r="N6" i="24"/>
  <c r="O6" i="24" s="1"/>
  <c r="AG5" i="24"/>
  <c r="AE5" i="24"/>
  <c r="AF5" i="24" s="1"/>
  <c r="P5" i="24"/>
  <c r="N5" i="24"/>
  <c r="O5" i="24" s="1"/>
  <c r="AG4" i="24"/>
  <c r="AE4" i="24"/>
  <c r="AF4" i="24" s="1"/>
  <c r="P4" i="24"/>
  <c r="N4" i="24"/>
  <c r="O4" i="24" s="1"/>
  <c r="U35" i="23"/>
  <c r="AG20" i="11"/>
  <c r="AE20" i="11"/>
  <c r="AF20" i="11" s="1"/>
  <c r="AG19" i="11"/>
  <c r="AE19" i="11"/>
  <c r="AF19" i="11" s="1"/>
  <c r="AG18" i="11"/>
  <c r="AE18" i="11"/>
  <c r="AF18" i="11" s="1"/>
  <c r="AG13" i="11"/>
  <c r="AE13" i="11"/>
  <c r="AF13" i="11" s="1"/>
  <c r="AG12" i="11"/>
  <c r="AE12" i="11"/>
  <c r="AF12" i="11" s="1"/>
  <c r="AG11" i="11"/>
  <c r="AE11" i="11"/>
  <c r="AF11" i="11" s="1"/>
  <c r="AG6" i="11"/>
  <c r="AE6" i="11"/>
  <c r="AF6" i="11" s="1"/>
  <c r="AG5" i="11"/>
  <c r="AE5" i="11"/>
  <c r="AF5" i="11" s="1"/>
  <c r="AG4" i="11"/>
  <c r="AE4" i="11"/>
  <c r="AF4" i="11" s="1"/>
  <c r="BZ38" i="15"/>
  <c r="AG32" i="23"/>
  <c r="AE32" i="23"/>
  <c r="AF32" i="23" s="1"/>
  <c r="AG31" i="23"/>
  <c r="AE31" i="23"/>
  <c r="AF31" i="23" s="1"/>
  <c r="AG30" i="23"/>
  <c r="AE30" i="23"/>
  <c r="AF30" i="23" s="1"/>
  <c r="AG29" i="23"/>
  <c r="AE29" i="23"/>
  <c r="AF29" i="23" s="1"/>
  <c r="N32" i="23"/>
  <c r="O32" i="23" s="1"/>
  <c r="P32" i="23"/>
  <c r="AG24" i="23"/>
  <c r="AE24" i="23"/>
  <c r="AF24" i="23" s="1"/>
  <c r="AG23" i="23"/>
  <c r="AE23" i="23"/>
  <c r="AF23" i="23" s="1"/>
  <c r="AG22" i="23"/>
  <c r="AE22" i="23"/>
  <c r="AF22" i="23" s="1"/>
  <c r="AG18" i="23"/>
  <c r="AE18" i="23"/>
  <c r="AF18" i="23" s="1"/>
  <c r="AG17" i="23"/>
  <c r="AE17" i="23"/>
  <c r="AF17" i="23" s="1"/>
  <c r="AG16" i="23"/>
  <c r="AE16" i="23"/>
  <c r="AF16" i="23" s="1"/>
  <c r="AG12" i="23"/>
  <c r="AE12" i="23"/>
  <c r="AF12" i="23" s="1"/>
  <c r="AG11" i="23"/>
  <c r="AE11" i="23"/>
  <c r="AF11" i="23" s="1"/>
  <c r="AG10" i="23"/>
  <c r="AE10" i="23"/>
  <c r="AF10" i="23" s="1"/>
  <c r="AG6" i="23"/>
  <c r="AE6" i="23"/>
  <c r="AF6" i="23" s="1"/>
  <c r="AG5" i="23"/>
  <c r="AE5" i="23"/>
  <c r="AF5" i="23" s="1"/>
  <c r="AG4" i="23"/>
  <c r="AE4" i="23"/>
  <c r="AF4" i="23" s="1"/>
  <c r="P31" i="23"/>
  <c r="N31" i="23"/>
  <c r="O31" i="23" s="1"/>
  <c r="P30" i="23"/>
  <c r="N30" i="23"/>
  <c r="O30" i="23" s="1"/>
  <c r="P29" i="23"/>
  <c r="N29" i="23"/>
  <c r="O29" i="23" s="1"/>
  <c r="P24" i="23"/>
  <c r="N24" i="23"/>
  <c r="O24" i="23" s="1"/>
  <c r="P23" i="23"/>
  <c r="N23" i="23"/>
  <c r="O23" i="23" s="1"/>
  <c r="P22" i="23"/>
  <c r="N22" i="23"/>
  <c r="O22" i="23" s="1"/>
  <c r="P18" i="23"/>
  <c r="N18" i="23"/>
  <c r="O18" i="23" s="1"/>
  <c r="P17" i="23"/>
  <c r="N17" i="23"/>
  <c r="O17" i="23" s="1"/>
  <c r="P16" i="23"/>
  <c r="N16" i="23"/>
  <c r="O16" i="23" s="1"/>
  <c r="P12" i="23"/>
  <c r="N12" i="23"/>
  <c r="O12" i="23" s="1"/>
  <c r="P11" i="23"/>
  <c r="N11" i="23"/>
  <c r="O11" i="23" s="1"/>
  <c r="P10" i="23"/>
  <c r="N10" i="23"/>
  <c r="O10" i="23" s="1"/>
  <c r="P6" i="23"/>
  <c r="N6" i="23"/>
  <c r="O6" i="23" s="1"/>
  <c r="P5" i="23"/>
  <c r="N5" i="23"/>
  <c r="O5" i="23" s="1"/>
  <c r="P4" i="23"/>
  <c r="N4" i="23"/>
  <c r="O4" i="23" s="1"/>
  <c r="U32" i="8"/>
  <c r="U31" i="8"/>
  <c r="U30" i="8"/>
  <c r="AG20" i="10"/>
  <c r="AE20" i="10"/>
  <c r="AF20" i="10" s="1"/>
  <c r="AG19" i="10"/>
  <c r="AE19" i="10"/>
  <c r="AF19" i="10" s="1"/>
  <c r="AG18" i="10"/>
  <c r="AE18" i="10"/>
  <c r="AF18" i="10" s="1"/>
  <c r="AG13" i="10"/>
  <c r="AE13" i="10"/>
  <c r="AF13" i="10" s="1"/>
  <c r="AG12" i="10"/>
  <c r="AE12" i="10"/>
  <c r="AF12" i="10" s="1"/>
  <c r="AG11" i="10"/>
  <c r="AE11" i="10"/>
  <c r="AF11" i="10" s="1"/>
  <c r="AG6" i="10"/>
  <c r="AE6" i="10"/>
  <c r="AF6" i="10" s="1"/>
  <c r="AG5" i="10"/>
  <c r="AE5" i="10"/>
  <c r="AF5" i="10" s="1"/>
  <c r="AG4" i="10"/>
  <c r="AE4" i="10"/>
  <c r="AF4" i="10" s="1"/>
  <c r="DP29" i="15"/>
  <c r="DN29" i="15"/>
  <c r="DO29" i="15" s="1"/>
  <c r="DP28" i="15"/>
  <c r="DN28" i="15"/>
  <c r="DO28" i="15" s="1"/>
  <c r="DP27" i="15"/>
  <c r="DN27" i="15"/>
  <c r="DO27" i="15" s="1"/>
  <c r="DP22" i="15"/>
  <c r="DN22" i="15"/>
  <c r="DO22" i="15" s="1"/>
  <c r="DP21" i="15"/>
  <c r="DN21" i="15"/>
  <c r="DO21" i="15" s="1"/>
  <c r="DP20" i="15"/>
  <c r="DN20" i="15"/>
  <c r="DO20" i="15" s="1"/>
  <c r="DP15" i="15"/>
  <c r="DN15" i="15"/>
  <c r="DO15" i="15" s="1"/>
  <c r="DP14" i="15"/>
  <c r="DN14" i="15"/>
  <c r="DO14" i="15" s="1"/>
  <c r="DP13" i="15"/>
  <c r="DN13" i="15"/>
  <c r="DO13" i="15" s="1"/>
  <c r="DP7" i="15"/>
  <c r="DN7" i="15"/>
  <c r="DO7" i="15" s="1"/>
  <c r="DP6" i="15"/>
  <c r="DN6" i="15"/>
  <c r="DO6" i="15" s="1"/>
  <c r="DP5" i="15"/>
  <c r="DN5" i="15"/>
  <c r="DO5" i="15" s="1"/>
  <c r="DD38" i="15"/>
  <c r="DJ36" i="15"/>
  <c r="DI36" i="15"/>
  <c r="DH36" i="15"/>
  <c r="DG36" i="15"/>
  <c r="DD36" i="15"/>
  <c r="DJ35" i="15"/>
  <c r="DI35" i="15"/>
  <c r="DH35" i="15"/>
  <c r="DG35" i="15"/>
  <c r="DD35" i="15"/>
  <c r="DJ34" i="15"/>
  <c r="DI34" i="15"/>
  <c r="DH34" i="15"/>
  <c r="DG34" i="15"/>
  <c r="DD34" i="15"/>
  <c r="DD33" i="15"/>
  <c r="DA29" i="15"/>
  <c r="CY29" i="15"/>
  <c r="CZ29" i="15" s="1"/>
  <c r="DA28" i="15"/>
  <c r="CY28" i="15"/>
  <c r="CZ28" i="15" s="1"/>
  <c r="DA27" i="15"/>
  <c r="CY27" i="15"/>
  <c r="CZ27" i="15" s="1"/>
  <c r="DA22" i="15"/>
  <c r="CY22" i="15"/>
  <c r="CZ22" i="15" s="1"/>
  <c r="DA21" i="15"/>
  <c r="CY21" i="15"/>
  <c r="CZ21" i="15" s="1"/>
  <c r="DA20" i="15"/>
  <c r="CY20" i="15"/>
  <c r="CZ20" i="15" s="1"/>
  <c r="DA15" i="15"/>
  <c r="CY15" i="15"/>
  <c r="CZ15" i="15" s="1"/>
  <c r="DA14" i="15"/>
  <c r="CY14" i="15"/>
  <c r="CZ14" i="15" s="1"/>
  <c r="DA13" i="15"/>
  <c r="CY13" i="15"/>
  <c r="CZ13" i="15" s="1"/>
  <c r="DA7" i="15"/>
  <c r="CY7" i="15"/>
  <c r="CZ7" i="15" s="1"/>
  <c r="DA6" i="15"/>
  <c r="CY6" i="15"/>
  <c r="CZ6" i="15" s="1"/>
  <c r="DA5" i="15"/>
  <c r="CY5" i="15"/>
  <c r="CZ5" i="15" s="1"/>
  <c r="CO38" i="15"/>
  <c r="CU36" i="15"/>
  <c r="CT36" i="15"/>
  <c r="CS36" i="15"/>
  <c r="CR36" i="15"/>
  <c r="CO36" i="15"/>
  <c r="CU35" i="15"/>
  <c r="CT35" i="15"/>
  <c r="CS35" i="15"/>
  <c r="CR35" i="15"/>
  <c r="CO35" i="15"/>
  <c r="CU34" i="15"/>
  <c r="CT34" i="15"/>
  <c r="CS34" i="15"/>
  <c r="CR34" i="15"/>
  <c r="CO34" i="15"/>
  <c r="CO33" i="15"/>
  <c r="CL29" i="15"/>
  <c r="CJ29" i="15"/>
  <c r="CK29" i="15" s="1"/>
  <c r="CL28" i="15"/>
  <c r="CJ28" i="15"/>
  <c r="CK28" i="15" s="1"/>
  <c r="CL27" i="15"/>
  <c r="CJ27" i="15"/>
  <c r="CK27" i="15" s="1"/>
  <c r="CL22" i="15"/>
  <c r="CJ22" i="15"/>
  <c r="CK22" i="15" s="1"/>
  <c r="CL21" i="15"/>
  <c r="CJ21" i="15"/>
  <c r="CK21" i="15" s="1"/>
  <c r="CL20" i="15"/>
  <c r="CJ20" i="15"/>
  <c r="CK20" i="15" s="1"/>
  <c r="CL15" i="15"/>
  <c r="CJ15" i="15"/>
  <c r="CK15" i="15" s="1"/>
  <c r="CL14" i="15"/>
  <c r="CJ14" i="15"/>
  <c r="CK14" i="15" s="1"/>
  <c r="CL13" i="15"/>
  <c r="CJ13" i="15"/>
  <c r="CK13" i="15" s="1"/>
  <c r="CL7" i="15"/>
  <c r="CJ7" i="15"/>
  <c r="CK7" i="15" s="1"/>
  <c r="CL6" i="15"/>
  <c r="CJ6" i="15"/>
  <c r="CK6" i="15" s="1"/>
  <c r="CL5" i="15"/>
  <c r="CJ5" i="15"/>
  <c r="CK5" i="15" s="1"/>
  <c r="CF36" i="15"/>
  <c r="CE36" i="15"/>
  <c r="CD36" i="15"/>
  <c r="CC36" i="15"/>
  <c r="BZ36" i="15"/>
  <c r="CF35" i="15"/>
  <c r="CE35" i="15"/>
  <c r="CD35" i="15"/>
  <c r="CC35" i="15"/>
  <c r="BZ35" i="15"/>
  <c r="CF34" i="15"/>
  <c r="CE34" i="15"/>
  <c r="CD34" i="15"/>
  <c r="CC34" i="15"/>
  <c r="BZ34" i="15"/>
  <c r="BZ33" i="15"/>
  <c r="BK38" i="15"/>
  <c r="BQ36" i="15"/>
  <c r="BP36" i="15"/>
  <c r="BO36" i="15"/>
  <c r="BN36" i="15"/>
  <c r="BK36" i="15"/>
  <c r="BQ35" i="15"/>
  <c r="BP35" i="15"/>
  <c r="BO35" i="15"/>
  <c r="BN35" i="15"/>
  <c r="BK35" i="15"/>
  <c r="BQ34" i="15"/>
  <c r="BP34" i="15"/>
  <c r="BO34" i="15"/>
  <c r="BN34" i="15"/>
  <c r="BK34" i="15"/>
  <c r="BK33" i="15"/>
  <c r="BW29" i="15"/>
  <c r="BU29" i="15"/>
  <c r="BV29" i="15" s="1"/>
  <c r="BW28" i="15"/>
  <c r="BU28" i="15"/>
  <c r="BV28" i="15" s="1"/>
  <c r="BW27" i="15"/>
  <c r="BU27" i="15"/>
  <c r="BV27" i="15" s="1"/>
  <c r="BW22" i="15"/>
  <c r="BU22" i="15"/>
  <c r="BV22" i="15" s="1"/>
  <c r="BW21" i="15"/>
  <c r="BU21" i="15"/>
  <c r="BV21" i="15" s="1"/>
  <c r="BW20" i="15"/>
  <c r="BU20" i="15"/>
  <c r="BV20" i="15" s="1"/>
  <c r="BW15" i="15"/>
  <c r="BU15" i="15"/>
  <c r="BV15" i="15" s="1"/>
  <c r="BW14" i="15"/>
  <c r="BU14" i="15"/>
  <c r="BV14" i="15" s="1"/>
  <c r="BW13" i="15"/>
  <c r="BU13" i="15"/>
  <c r="BV13" i="15" s="1"/>
  <c r="BW7" i="15"/>
  <c r="BU7" i="15"/>
  <c r="BV7" i="15" s="1"/>
  <c r="BW6" i="15"/>
  <c r="BU6" i="15"/>
  <c r="BV6" i="15" s="1"/>
  <c r="BW5" i="15"/>
  <c r="BU5" i="15"/>
  <c r="BV5" i="15" s="1"/>
  <c r="BH29" i="15"/>
  <c r="BF29" i="15"/>
  <c r="BG29" i="15" s="1"/>
  <c r="BH28" i="15"/>
  <c r="BF28" i="15"/>
  <c r="BG28" i="15" s="1"/>
  <c r="BH27" i="15"/>
  <c r="BF27" i="15"/>
  <c r="BG27" i="15" s="1"/>
  <c r="BH22" i="15"/>
  <c r="BF22" i="15"/>
  <c r="BG22" i="15" s="1"/>
  <c r="BH21" i="15"/>
  <c r="BF21" i="15"/>
  <c r="BG21" i="15" s="1"/>
  <c r="BH20" i="15"/>
  <c r="BF20" i="15"/>
  <c r="BG20" i="15" s="1"/>
  <c r="BH15" i="15"/>
  <c r="BF15" i="15"/>
  <c r="BG15" i="15" s="1"/>
  <c r="BH14" i="15"/>
  <c r="BF14" i="15"/>
  <c r="BG14" i="15" s="1"/>
  <c r="BH13" i="15"/>
  <c r="BF13" i="15"/>
  <c r="BG13" i="15" s="1"/>
  <c r="BH7" i="15"/>
  <c r="BF7" i="15"/>
  <c r="BG7" i="15" s="1"/>
  <c r="BH6" i="15"/>
  <c r="BF6" i="15"/>
  <c r="BG6" i="15" s="1"/>
  <c r="BH5" i="15"/>
  <c r="BF5" i="15"/>
  <c r="BG5" i="15" s="1"/>
  <c r="BB36" i="15"/>
  <c r="BA36" i="15"/>
  <c r="AZ36" i="15"/>
  <c r="AY36" i="15"/>
  <c r="BB35" i="15"/>
  <c r="BA35" i="15"/>
  <c r="AZ35" i="15"/>
  <c r="AY35" i="15"/>
  <c r="BB34" i="15"/>
  <c r="BA34" i="15"/>
  <c r="AZ34" i="15"/>
  <c r="AY34" i="15"/>
  <c r="AM35" i="15"/>
  <c r="AM36" i="15"/>
  <c r="AM34" i="15"/>
  <c r="AL35" i="15"/>
  <c r="AL36" i="15"/>
  <c r="AL34" i="15"/>
  <c r="AK35" i="15"/>
  <c r="AK36" i="15"/>
  <c r="AK34" i="15"/>
  <c r="AJ35" i="15"/>
  <c r="AJ36" i="15"/>
  <c r="AJ34" i="15"/>
  <c r="AV38" i="15"/>
  <c r="AV36" i="15"/>
  <c r="AV35" i="15"/>
  <c r="AV34" i="15"/>
  <c r="AV33" i="15"/>
  <c r="BO20" i="5"/>
  <c r="BM20" i="5"/>
  <c r="BN20" i="5" s="1"/>
  <c r="BO19" i="5"/>
  <c r="BM19" i="5"/>
  <c r="BN19" i="5" s="1"/>
  <c r="BO18" i="5"/>
  <c r="BM18" i="5"/>
  <c r="BN18" i="5" s="1"/>
  <c r="BO13" i="5"/>
  <c r="BM13" i="5"/>
  <c r="BN13" i="5" s="1"/>
  <c r="BO12" i="5"/>
  <c r="BM12" i="5"/>
  <c r="BN12" i="5" s="1"/>
  <c r="BO11" i="5"/>
  <c r="BM11" i="5"/>
  <c r="BN11" i="5" s="1"/>
  <c r="BO6" i="5"/>
  <c r="BM6" i="5"/>
  <c r="BN6" i="5" s="1"/>
  <c r="BO5" i="5"/>
  <c r="BM5" i="5"/>
  <c r="BN5" i="5" s="1"/>
  <c r="BO4" i="5"/>
  <c r="BM4" i="5"/>
  <c r="BN4" i="5" s="1"/>
  <c r="P20" i="11"/>
  <c r="N20" i="11"/>
  <c r="O20" i="11" s="1"/>
  <c r="P19" i="11"/>
  <c r="N19" i="11"/>
  <c r="O19" i="11" s="1"/>
  <c r="P18" i="11"/>
  <c r="N18" i="11"/>
  <c r="O18" i="11" s="1"/>
  <c r="P13" i="11"/>
  <c r="N13" i="11"/>
  <c r="O13" i="11" s="1"/>
  <c r="P12" i="11"/>
  <c r="N12" i="11"/>
  <c r="O12" i="11" s="1"/>
  <c r="P11" i="11"/>
  <c r="N11" i="11"/>
  <c r="O11" i="11" s="1"/>
  <c r="P6" i="11"/>
  <c r="N6" i="11"/>
  <c r="O6" i="11" s="1"/>
  <c r="P5" i="11"/>
  <c r="N5" i="11"/>
  <c r="O5" i="11" s="1"/>
  <c r="P4" i="11"/>
  <c r="N4" i="11"/>
  <c r="O4" i="11" s="1"/>
  <c r="P20" i="9"/>
  <c r="N20" i="9"/>
  <c r="O20" i="9" s="1"/>
  <c r="P19" i="9"/>
  <c r="N19" i="9"/>
  <c r="O19" i="9" s="1"/>
  <c r="P18" i="9"/>
  <c r="N18" i="9"/>
  <c r="O18" i="9" s="1"/>
  <c r="P13" i="9"/>
  <c r="N13" i="9"/>
  <c r="O13" i="9" s="1"/>
  <c r="P12" i="9"/>
  <c r="N12" i="9"/>
  <c r="O12" i="9" s="1"/>
  <c r="P11" i="9"/>
  <c r="N11" i="9"/>
  <c r="O11" i="9" s="1"/>
  <c r="P6" i="9"/>
  <c r="N6" i="9"/>
  <c r="O6" i="9" s="1"/>
  <c r="P5" i="9"/>
  <c r="N5" i="9"/>
  <c r="O5" i="9" s="1"/>
  <c r="P4" i="9"/>
  <c r="N4" i="9"/>
  <c r="O4" i="9" s="1"/>
  <c r="P20" i="10"/>
  <c r="N20" i="10"/>
  <c r="O20" i="10" s="1"/>
  <c r="P19" i="10"/>
  <c r="N19" i="10"/>
  <c r="O19" i="10" s="1"/>
  <c r="P18" i="10"/>
  <c r="N18" i="10"/>
  <c r="O18" i="10" s="1"/>
  <c r="P13" i="10"/>
  <c r="N13" i="10"/>
  <c r="O13" i="10" s="1"/>
  <c r="P12" i="10"/>
  <c r="N12" i="10"/>
  <c r="O12" i="10" s="1"/>
  <c r="P11" i="10"/>
  <c r="N11" i="10"/>
  <c r="O11" i="10" s="1"/>
  <c r="P6" i="10"/>
  <c r="N6" i="10"/>
  <c r="O6" i="10" s="1"/>
  <c r="P5" i="10"/>
  <c r="N5" i="10"/>
  <c r="O5" i="10" s="1"/>
  <c r="P4" i="10"/>
  <c r="N4" i="10"/>
  <c r="O4" i="10" s="1"/>
  <c r="P20" i="8"/>
  <c r="N20" i="8"/>
  <c r="O20" i="8" s="1"/>
  <c r="P19" i="8"/>
  <c r="N19" i="8"/>
  <c r="O19" i="8" s="1"/>
  <c r="P18" i="8"/>
  <c r="N18" i="8"/>
  <c r="O18" i="8" s="1"/>
  <c r="P13" i="8"/>
  <c r="N13" i="8"/>
  <c r="O13" i="8" s="1"/>
  <c r="P12" i="8"/>
  <c r="N12" i="8"/>
  <c r="O12" i="8" s="1"/>
  <c r="P11" i="8"/>
  <c r="N11" i="8"/>
  <c r="O11" i="8" s="1"/>
  <c r="P6" i="8"/>
  <c r="N6" i="8"/>
  <c r="O6" i="8" s="1"/>
  <c r="P5" i="8"/>
  <c r="N5" i="8"/>
  <c r="O5" i="8" s="1"/>
  <c r="P4" i="8"/>
  <c r="N4" i="8"/>
  <c r="O4" i="8" s="1"/>
  <c r="BO20" i="7"/>
  <c r="BM20" i="7"/>
  <c r="BN20" i="7" s="1"/>
  <c r="BO19" i="7"/>
  <c r="BM19" i="7"/>
  <c r="BN19" i="7" s="1"/>
  <c r="BO18" i="7"/>
  <c r="BM18" i="7"/>
  <c r="BN18" i="7" s="1"/>
  <c r="BO13" i="7"/>
  <c r="BM13" i="7"/>
  <c r="BN13" i="7" s="1"/>
  <c r="BO12" i="7"/>
  <c r="BM12" i="7"/>
  <c r="BN12" i="7" s="1"/>
  <c r="BO11" i="7"/>
  <c r="BM11" i="7"/>
  <c r="BN11" i="7" s="1"/>
  <c r="BO6" i="7"/>
  <c r="BM6" i="7"/>
  <c r="BN6" i="7" s="1"/>
  <c r="BO5" i="7"/>
  <c r="BM5" i="7"/>
  <c r="BN5" i="7" s="1"/>
  <c r="BO4" i="7"/>
  <c r="BM4" i="7"/>
  <c r="BN4" i="7" s="1"/>
  <c r="BO20" i="17"/>
  <c r="BM20" i="17"/>
  <c r="BN20" i="17" s="1"/>
  <c r="BO19" i="17"/>
  <c r="BM19" i="17"/>
  <c r="BN19" i="17" s="1"/>
  <c r="BO18" i="17"/>
  <c r="BM18" i="17"/>
  <c r="BN18" i="17" s="1"/>
  <c r="BO13" i="17"/>
  <c r="BM13" i="17"/>
  <c r="BN13" i="17" s="1"/>
  <c r="BO12" i="17"/>
  <c r="BM12" i="17"/>
  <c r="BN12" i="17" s="1"/>
  <c r="BO11" i="17"/>
  <c r="BM11" i="17"/>
  <c r="BN11" i="17" s="1"/>
  <c r="BO6" i="17"/>
  <c r="BM6" i="17"/>
  <c r="BN6" i="17" s="1"/>
  <c r="BO5" i="17"/>
  <c r="BM5" i="17"/>
  <c r="BN5" i="17" s="1"/>
  <c r="BO4" i="17"/>
  <c r="BM4" i="17"/>
  <c r="BN4" i="17" s="1"/>
  <c r="AX20" i="17"/>
  <c r="AV20" i="17"/>
  <c r="AW20" i="17" s="1"/>
  <c r="AG20" i="17"/>
  <c r="AE20" i="17"/>
  <c r="AF20" i="17" s="1"/>
  <c r="P20" i="17"/>
  <c r="N20" i="17"/>
  <c r="O20" i="17" s="1"/>
  <c r="AX19" i="17"/>
  <c r="AV19" i="17"/>
  <c r="AW19" i="17" s="1"/>
  <c r="AG19" i="17"/>
  <c r="AE19" i="17"/>
  <c r="AF19" i="17" s="1"/>
  <c r="P19" i="17"/>
  <c r="N19" i="17"/>
  <c r="O19" i="17" s="1"/>
  <c r="AX18" i="17"/>
  <c r="AV18" i="17"/>
  <c r="AW18" i="17" s="1"/>
  <c r="AG18" i="17"/>
  <c r="AE18" i="17"/>
  <c r="AF18" i="17" s="1"/>
  <c r="P18" i="17"/>
  <c r="N18" i="17"/>
  <c r="O18" i="17" s="1"/>
  <c r="AX13" i="17"/>
  <c r="AV13" i="17"/>
  <c r="AW13" i="17" s="1"/>
  <c r="AG13" i="17"/>
  <c r="AE13" i="17"/>
  <c r="AF13" i="17" s="1"/>
  <c r="P13" i="17"/>
  <c r="N13" i="17"/>
  <c r="O13" i="17" s="1"/>
  <c r="AX12" i="17"/>
  <c r="AV12" i="17"/>
  <c r="AW12" i="17" s="1"/>
  <c r="AG12" i="17"/>
  <c r="AE12" i="17"/>
  <c r="AF12" i="17" s="1"/>
  <c r="P12" i="17"/>
  <c r="N12" i="17"/>
  <c r="O12" i="17" s="1"/>
  <c r="AX11" i="17"/>
  <c r="AV11" i="17"/>
  <c r="AW11" i="17" s="1"/>
  <c r="AG11" i="17"/>
  <c r="AE11" i="17"/>
  <c r="AF11" i="17" s="1"/>
  <c r="P11" i="17"/>
  <c r="N11" i="17"/>
  <c r="O11" i="17" s="1"/>
  <c r="AX6" i="17"/>
  <c r="AV6" i="17"/>
  <c r="AW6" i="17" s="1"/>
  <c r="AG6" i="17"/>
  <c r="AE6" i="17"/>
  <c r="AF6" i="17" s="1"/>
  <c r="P6" i="17"/>
  <c r="N6" i="17"/>
  <c r="O6" i="17" s="1"/>
  <c r="AX5" i="17"/>
  <c r="AV5" i="17"/>
  <c r="AW5" i="17" s="1"/>
  <c r="AG5" i="17"/>
  <c r="AE5" i="17"/>
  <c r="AF5" i="17" s="1"/>
  <c r="P5" i="17"/>
  <c r="N5" i="17"/>
  <c r="O5" i="17" s="1"/>
  <c r="AX4" i="17"/>
  <c r="AV4" i="17"/>
  <c r="AW4" i="17" s="1"/>
  <c r="AG4" i="17"/>
  <c r="AE4" i="17"/>
  <c r="AF4" i="17" s="1"/>
  <c r="P4" i="17"/>
  <c r="N4" i="17"/>
  <c r="O4" i="17" s="1"/>
  <c r="S38" i="15"/>
  <c r="S36" i="15"/>
  <c r="S35" i="15"/>
  <c r="S34" i="15"/>
  <c r="S33" i="15"/>
  <c r="AG38" i="15"/>
  <c r="AG36" i="15"/>
  <c r="AG35" i="15"/>
  <c r="AG34" i="15"/>
  <c r="AG33" i="15"/>
  <c r="AS29" i="15"/>
  <c r="AQ29" i="15"/>
  <c r="AR29" i="15" s="1"/>
  <c r="AS28" i="15"/>
  <c r="AQ28" i="15"/>
  <c r="AR28" i="15" s="1"/>
  <c r="AS27" i="15"/>
  <c r="AQ27" i="15"/>
  <c r="AR27" i="15" s="1"/>
  <c r="AS22" i="15"/>
  <c r="AQ22" i="15"/>
  <c r="AR22" i="15" s="1"/>
  <c r="AS21" i="15"/>
  <c r="AQ21" i="15"/>
  <c r="AR21" i="15" s="1"/>
  <c r="AS20" i="15"/>
  <c r="AQ20" i="15"/>
  <c r="AR20" i="15" s="1"/>
  <c r="AS15" i="15"/>
  <c r="AQ15" i="15"/>
  <c r="AR15" i="15" s="1"/>
  <c r="AS14" i="15"/>
  <c r="AQ14" i="15"/>
  <c r="AR14" i="15" s="1"/>
  <c r="AS13" i="15"/>
  <c r="AQ13" i="15"/>
  <c r="AR13" i="15" s="1"/>
  <c r="AS7" i="15"/>
  <c r="AQ7" i="15"/>
  <c r="AR7" i="15" s="1"/>
  <c r="AS6" i="15"/>
  <c r="AQ6" i="15"/>
  <c r="AR6" i="15" s="1"/>
  <c r="AS5" i="15"/>
  <c r="AQ5" i="15"/>
  <c r="AR5" i="15" s="1"/>
  <c r="X35" i="15"/>
  <c r="X36" i="15"/>
  <c r="X34" i="15"/>
  <c r="W35" i="15"/>
  <c r="W36" i="15"/>
  <c r="W34" i="15"/>
  <c r="V35" i="15"/>
  <c r="V36" i="15"/>
  <c r="V34" i="15"/>
  <c r="U35" i="15"/>
  <c r="U36" i="15"/>
  <c r="U34" i="15"/>
  <c r="R38" i="15"/>
  <c r="R36" i="15"/>
  <c r="R35" i="15"/>
  <c r="R34" i="15"/>
  <c r="R33" i="15"/>
  <c r="AD29" i="15"/>
  <c r="AB29" i="15"/>
  <c r="AC29" i="15" s="1"/>
  <c r="AD28" i="15"/>
  <c r="AB28" i="15"/>
  <c r="AC28" i="15" s="1"/>
  <c r="AD27" i="15"/>
  <c r="AB27" i="15"/>
  <c r="AC27" i="15" s="1"/>
  <c r="AD22" i="15"/>
  <c r="AB22" i="15"/>
  <c r="AC22" i="15" s="1"/>
  <c r="AD21" i="15"/>
  <c r="AB21" i="15"/>
  <c r="AC21" i="15" s="1"/>
  <c r="AD20" i="15"/>
  <c r="AB20" i="15"/>
  <c r="AC20" i="15" s="1"/>
  <c r="AD15" i="15"/>
  <c r="AB15" i="15"/>
  <c r="AC15" i="15" s="1"/>
  <c r="AD14" i="15"/>
  <c r="AB14" i="15"/>
  <c r="AC14" i="15" s="1"/>
  <c r="AD13" i="15"/>
  <c r="AB13" i="15"/>
  <c r="AC13" i="15" s="1"/>
  <c r="AD7" i="15"/>
  <c r="AB7" i="15"/>
  <c r="AC7" i="15" s="1"/>
  <c r="AD6" i="15"/>
  <c r="AB6" i="15"/>
  <c r="AC6" i="15" s="1"/>
  <c r="AD5" i="15"/>
  <c r="AB5" i="15"/>
  <c r="AC5" i="15" s="1"/>
  <c r="O29" i="15"/>
  <c r="M29" i="15"/>
  <c r="N29" i="15" s="1"/>
  <c r="O28" i="15"/>
  <c r="M28" i="15"/>
  <c r="N28" i="15" s="1"/>
  <c r="O27" i="15"/>
  <c r="M27" i="15"/>
  <c r="N27" i="15" s="1"/>
  <c r="O22" i="15"/>
  <c r="M22" i="15"/>
  <c r="N22" i="15" s="1"/>
  <c r="O21" i="15"/>
  <c r="M21" i="15"/>
  <c r="N21" i="15" s="1"/>
  <c r="O20" i="15"/>
  <c r="M20" i="15"/>
  <c r="N20" i="15" s="1"/>
  <c r="O15" i="15"/>
  <c r="M15" i="15"/>
  <c r="N15" i="15" s="1"/>
  <c r="O14" i="15"/>
  <c r="M14" i="15"/>
  <c r="N14" i="15" s="1"/>
  <c r="O13" i="15"/>
  <c r="M13" i="15"/>
  <c r="N13" i="15" s="1"/>
  <c r="O7" i="15"/>
  <c r="M7" i="15"/>
  <c r="N7" i="15" s="1"/>
  <c r="O6" i="15"/>
  <c r="M6" i="15"/>
  <c r="N6" i="15" s="1"/>
  <c r="O5" i="15"/>
  <c r="M5" i="15"/>
  <c r="N5" i="15" s="1"/>
  <c r="AG20" i="9"/>
  <c r="AE20" i="9"/>
  <c r="AF20" i="9" s="1"/>
  <c r="AG19" i="9"/>
  <c r="AE19" i="9"/>
  <c r="AF19" i="9" s="1"/>
  <c r="AG18" i="9"/>
  <c r="AE18" i="9"/>
  <c r="AF18" i="9" s="1"/>
  <c r="AG13" i="9"/>
  <c r="AE13" i="9"/>
  <c r="AF13" i="9" s="1"/>
  <c r="AG12" i="9"/>
  <c r="AE12" i="9"/>
  <c r="AF12" i="9" s="1"/>
  <c r="AG11" i="9"/>
  <c r="AE11" i="9"/>
  <c r="AF11" i="9" s="1"/>
  <c r="AG6" i="9"/>
  <c r="AE6" i="9"/>
  <c r="AF6" i="9" s="1"/>
  <c r="AG5" i="9"/>
  <c r="AE5" i="9"/>
  <c r="AF5" i="9" s="1"/>
  <c r="AG4" i="9"/>
  <c r="AE4" i="9"/>
  <c r="AF4" i="9" s="1"/>
  <c r="AG20" i="8"/>
  <c r="AE20" i="8"/>
  <c r="AF20" i="8" s="1"/>
  <c r="AG19" i="8"/>
  <c r="AE19" i="8"/>
  <c r="AF19" i="8" s="1"/>
  <c r="AG18" i="8"/>
  <c r="AE18" i="8"/>
  <c r="AF18" i="8" s="1"/>
  <c r="AG13" i="8"/>
  <c r="AE13" i="8"/>
  <c r="AF13" i="8" s="1"/>
  <c r="AG12" i="8"/>
  <c r="AE12" i="8"/>
  <c r="AF12" i="8" s="1"/>
  <c r="AG11" i="8"/>
  <c r="AE11" i="8"/>
  <c r="AF11" i="8" s="1"/>
  <c r="AG6" i="8"/>
  <c r="AE6" i="8"/>
  <c r="AF6" i="8" s="1"/>
  <c r="AG5" i="8"/>
  <c r="AE5" i="8"/>
  <c r="AF5" i="8" s="1"/>
  <c r="AG4" i="8"/>
  <c r="AE4" i="8"/>
  <c r="AF4" i="8" s="1"/>
  <c r="AX20" i="7"/>
  <c r="AV20" i="7"/>
  <c r="AW20" i="7" s="1"/>
  <c r="AG20" i="7"/>
  <c r="AE20" i="7"/>
  <c r="AF20" i="7" s="1"/>
  <c r="P20" i="7"/>
  <c r="N20" i="7"/>
  <c r="O20" i="7" s="1"/>
  <c r="AX19" i="7"/>
  <c r="AV19" i="7"/>
  <c r="AW19" i="7" s="1"/>
  <c r="AG19" i="7"/>
  <c r="AE19" i="7"/>
  <c r="AF19" i="7" s="1"/>
  <c r="P19" i="7"/>
  <c r="N19" i="7"/>
  <c r="O19" i="7" s="1"/>
  <c r="AX18" i="7"/>
  <c r="AV18" i="7"/>
  <c r="AW18" i="7" s="1"/>
  <c r="AG18" i="7"/>
  <c r="AE18" i="7"/>
  <c r="AF18" i="7" s="1"/>
  <c r="P18" i="7"/>
  <c r="N18" i="7"/>
  <c r="O18" i="7" s="1"/>
  <c r="AX13" i="7"/>
  <c r="AV13" i="7"/>
  <c r="AW13" i="7" s="1"/>
  <c r="AG13" i="7"/>
  <c r="AE13" i="7"/>
  <c r="AF13" i="7" s="1"/>
  <c r="P13" i="7"/>
  <c r="N13" i="7"/>
  <c r="O13" i="7" s="1"/>
  <c r="AX12" i="7"/>
  <c r="AV12" i="7"/>
  <c r="AW12" i="7" s="1"/>
  <c r="AG12" i="7"/>
  <c r="AE12" i="7"/>
  <c r="AF12" i="7" s="1"/>
  <c r="P12" i="7"/>
  <c r="N12" i="7"/>
  <c r="O12" i="7" s="1"/>
  <c r="AX11" i="7"/>
  <c r="AV11" i="7"/>
  <c r="AW11" i="7" s="1"/>
  <c r="AG11" i="7"/>
  <c r="AE11" i="7"/>
  <c r="AF11" i="7" s="1"/>
  <c r="P11" i="7"/>
  <c r="N11" i="7"/>
  <c r="O11" i="7" s="1"/>
  <c r="AX6" i="7"/>
  <c r="AV6" i="7"/>
  <c r="AW6" i="7" s="1"/>
  <c r="AG6" i="7"/>
  <c r="AE6" i="7"/>
  <c r="AF6" i="7" s="1"/>
  <c r="P6" i="7"/>
  <c r="N6" i="7"/>
  <c r="O6" i="7" s="1"/>
  <c r="AX5" i="7"/>
  <c r="AV5" i="7"/>
  <c r="AW5" i="7" s="1"/>
  <c r="AG5" i="7"/>
  <c r="AE5" i="7"/>
  <c r="AF5" i="7" s="1"/>
  <c r="P5" i="7"/>
  <c r="N5" i="7"/>
  <c r="O5" i="7" s="1"/>
  <c r="AX4" i="7"/>
  <c r="AV4" i="7"/>
  <c r="AW4" i="7" s="1"/>
  <c r="AG4" i="7"/>
  <c r="AE4" i="7"/>
  <c r="AF4" i="7" s="1"/>
  <c r="P4" i="7"/>
  <c r="N4" i="7"/>
  <c r="O4" i="7" s="1"/>
  <c r="CD27" i="5"/>
  <c r="CB27" i="5"/>
  <c r="CC27" i="5" s="1"/>
  <c r="CD26" i="5"/>
  <c r="CB26" i="5"/>
  <c r="CC26" i="5" s="1"/>
  <c r="CD25" i="5"/>
  <c r="CB25" i="5"/>
  <c r="CC25" i="5" s="1"/>
  <c r="CD20" i="5"/>
  <c r="CB20" i="5"/>
  <c r="CC20" i="5" s="1"/>
  <c r="CD19" i="5"/>
  <c r="CB19" i="5"/>
  <c r="CC19" i="5" s="1"/>
  <c r="CD18" i="5"/>
  <c r="CB18" i="5"/>
  <c r="CC18" i="5" s="1"/>
  <c r="CD13" i="5"/>
  <c r="CB13" i="5"/>
  <c r="CC13" i="5" s="1"/>
  <c r="CD12" i="5"/>
  <c r="CB12" i="5"/>
  <c r="CC12" i="5" s="1"/>
  <c r="CD11" i="5"/>
  <c r="CB11" i="5"/>
  <c r="CC11" i="5" s="1"/>
  <c r="N4" i="5"/>
  <c r="O4" i="5" s="1"/>
  <c r="P4" i="5"/>
  <c r="N5" i="5"/>
  <c r="O5" i="5" s="1"/>
  <c r="P5" i="5"/>
  <c r="N6" i="5"/>
  <c r="O6" i="5"/>
  <c r="P6" i="5"/>
  <c r="CD5" i="5"/>
  <c r="CB5" i="5"/>
  <c r="CC5" i="5" s="1"/>
  <c r="CD4" i="5"/>
  <c r="CB4" i="5"/>
  <c r="CC4" i="5" s="1"/>
  <c r="CD3" i="5"/>
  <c r="CB3" i="5"/>
  <c r="CC3" i="5" s="1"/>
  <c r="AX20" i="5"/>
  <c r="AX19" i="5"/>
  <c r="AX18" i="5"/>
  <c r="AX13" i="5"/>
  <c r="AX12" i="5"/>
  <c r="AX11" i="5"/>
  <c r="AX6" i="5"/>
  <c r="AX5" i="5"/>
  <c r="AX4" i="5"/>
  <c r="AG20" i="5"/>
  <c r="AG19" i="5"/>
  <c r="AG18" i="5"/>
  <c r="AG13" i="5"/>
  <c r="AG12" i="5"/>
  <c r="AG11" i="5"/>
  <c r="AF11" i="5"/>
  <c r="AG6" i="5"/>
  <c r="AG5" i="5"/>
  <c r="AG4" i="5"/>
  <c r="P11" i="5"/>
  <c r="P12" i="5"/>
  <c r="P13" i="5"/>
  <c r="P18" i="5"/>
  <c r="P19" i="5"/>
  <c r="P20" i="5"/>
  <c r="O11" i="5"/>
  <c r="AV4" i="5"/>
  <c r="AW4" i="5" s="1"/>
  <c r="AV5" i="5"/>
  <c r="AW5" i="5" s="1"/>
  <c r="AV6" i="5"/>
  <c r="AW6" i="5" s="1"/>
  <c r="AV11" i="5"/>
  <c r="AW11" i="5" s="1"/>
  <c r="AV12" i="5"/>
  <c r="AW12" i="5" s="1"/>
  <c r="AV13" i="5"/>
  <c r="AW13" i="5" s="1"/>
  <c r="AV18" i="5"/>
  <c r="AW18" i="5" s="1"/>
  <c r="AV19" i="5"/>
  <c r="AW19" i="5" s="1"/>
  <c r="AV20" i="5"/>
  <c r="AW20" i="5" s="1"/>
  <c r="AE20" i="5"/>
  <c r="AF20" i="5" s="1"/>
  <c r="AE19" i="5"/>
  <c r="AF19" i="5" s="1"/>
  <c r="AE18" i="5"/>
  <c r="AF18" i="5" s="1"/>
  <c r="AE13" i="5"/>
  <c r="AF13" i="5" s="1"/>
  <c r="AE12" i="5"/>
  <c r="AF12" i="5" s="1"/>
  <c r="AE11" i="5"/>
  <c r="AE6" i="5"/>
  <c r="AF6" i="5" s="1"/>
  <c r="AE5" i="5"/>
  <c r="AF5" i="5" s="1"/>
  <c r="AE4" i="5"/>
  <c r="AF4" i="5" s="1"/>
  <c r="N11" i="5"/>
  <c r="N12" i="5"/>
  <c r="O12" i="5" s="1"/>
  <c r="N13" i="5"/>
  <c r="O13" i="5" s="1"/>
  <c r="N18" i="5"/>
  <c r="O18" i="5" s="1"/>
  <c r="N19" i="5"/>
  <c r="O19" i="5" s="1"/>
  <c r="N20" i="5"/>
  <c r="O20" i="5" s="1"/>
  <c r="Z34" i="15" l="1"/>
  <c r="V37" i="15"/>
  <c r="BR35" i="15"/>
  <c r="BO37" i="15"/>
  <c r="CV34" i="15"/>
  <c r="CO37" i="15"/>
  <c r="BN37" i="15"/>
  <c r="AJ37" i="15"/>
  <c r="BZ37" i="15"/>
  <c r="U33" i="10"/>
  <c r="AK37" i="15"/>
  <c r="DG37" i="15"/>
  <c r="Y35" i="15"/>
  <c r="AN34" i="15"/>
  <c r="BC34" i="15"/>
  <c r="U37" i="15"/>
  <c r="AL37" i="15"/>
  <c r="W37" i="15"/>
  <c r="CS37" i="15"/>
  <c r="BP37" i="15"/>
  <c r="CC37" i="15"/>
  <c r="DI37" i="15"/>
  <c r="CD37" i="15"/>
  <c r="AN36" i="15"/>
  <c r="DH37" i="15"/>
  <c r="Y34" i="15"/>
  <c r="BC35" i="15"/>
  <c r="AN35" i="15"/>
  <c r="X37" i="15"/>
  <c r="BR36" i="15"/>
  <c r="BR34" i="15"/>
  <c r="BQ37" i="15"/>
  <c r="U33" i="31"/>
  <c r="U33" i="30"/>
  <c r="U33" i="28"/>
  <c r="DJ37" i="15"/>
  <c r="CG36" i="15"/>
  <c r="CV36" i="15"/>
  <c r="Y36" i="15"/>
  <c r="BK37" i="15"/>
  <c r="DK36" i="15"/>
  <c r="BC36" i="15"/>
  <c r="AV37" i="15"/>
  <c r="AM37" i="15"/>
  <c r="DD37" i="15"/>
  <c r="U33" i="11"/>
  <c r="U33" i="9"/>
  <c r="U33" i="8"/>
  <c r="DK35" i="15"/>
  <c r="DK34" i="15"/>
  <c r="CT37" i="15"/>
  <c r="CU37" i="15"/>
  <c r="CV35" i="15"/>
  <c r="CR37" i="15"/>
  <c r="CE37" i="15"/>
  <c r="CF37" i="15"/>
  <c r="CG35" i="15"/>
  <c r="CG34" i="15"/>
  <c r="AZ37" i="15"/>
  <c r="BB37" i="15"/>
  <c r="BA37" i="15"/>
  <c r="AY37" i="15"/>
  <c r="AG37" i="15"/>
</calcChain>
</file>

<file path=xl/sharedStrings.xml><?xml version="1.0" encoding="utf-8"?>
<sst xmlns="http://schemas.openxmlformats.org/spreadsheetml/2006/main" count="1247" uniqueCount="51">
  <si>
    <t>beta\lp</t>
  </si>
  <si>
    <t>size:</t>
  </si>
  <si>
    <t>alfa</t>
  </si>
  <si>
    <t>AVG</t>
  </si>
  <si>
    <t>MAX</t>
  </si>
  <si>
    <t>MIN</t>
  </si>
  <si>
    <t>OG FILES</t>
  </si>
  <si>
    <t>FFE</t>
  </si>
  <si>
    <t>MEASURE 1</t>
  </si>
  <si>
    <t>MEASURE 1, 10% dist from backbone</t>
  </si>
  <si>
    <t>RAW MEASURE 1</t>
  </si>
  <si>
    <t>RAW FFE</t>
  </si>
  <si>
    <t>ALL AVG</t>
  </si>
  <si>
    <t>ALL CALC</t>
  </si>
  <si>
    <t>CORELATION, MEASURE 1, FFE</t>
  </si>
  <si>
    <t>RAW MEASURE 2</t>
  </si>
  <si>
    <t>MEASURE 2, AVG</t>
  </si>
  <si>
    <t>CORELATION, MEASURE 2, FFE</t>
  </si>
  <si>
    <t>COR R</t>
  </si>
  <si>
    <t>PEARSON</t>
  </si>
  <si>
    <t>MEASURE 3, AVG 5%</t>
  </si>
  <si>
    <t>RAW MEASURE 3</t>
  </si>
  <si>
    <t>MEASURE 4, 5% dist from backbone</t>
  </si>
  <si>
    <t>CORELATION, MEASURE 3, FFE</t>
  </si>
  <si>
    <t>RAW MEASURE 4</t>
  </si>
  <si>
    <t>MEASURE 5, 2% dist from backbone</t>
  </si>
  <si>
    <t>RAW MEASURE 5</t>
  </si>
  <si>
    <t>MEASURE 6, score</t>
  </si>
  <si>
    <t>RAW MEASURE 6</t>
  </si>
  <si>
    <t>MEASURE 7, score norm</t>
  </si>
  <si>
    <t>RAW MEASURE 7</t>
  </si>
  <si>
    <t>MEASURE 1, 10% BB DIST</t>
  </si>
  <si>
    <t>measure 1 corellation</t>
  </si>
  <si>
    <t>RAW</t>
  </si>
  <si>
    <t>COREL</t>
  </si>
  <si>
    <t>ART.</t>
  </si>
  <si>
    <t>GEN COR</t>
  </si>
  <si>
    <t>COMBINED</t>
  </si>
  <si>
    <t>INDUSTRIAL LIKE</t>
  </si>
  <si>
    <t>ARTIFICIAL</t>
  </si>
  <si>
    <t>CORRELATION</t>
  </si>
  <si>
    <t>ALPHA</t>
  </si>
  <si>
    <t>MAX ONLY</t>
  </si>
  <si>
    <t>ALL</t>
  </si>
  <si>
    <t>SIZE</t>
  </si>
  <si>
    <t>COREL GEN</t>
  </si>
  <si>
    <t>GENERATOR</t>
  </si>
  <si>
    <t>GEN CALC</t>
  </si>
  <si>
    <t>SPEARMAN</t>
  </si>
  <si>
    <t>COREL GEN ONLY</t>
  </si>
  <si>
    <t>ART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</si>
</sst>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1" fontId="2" fillId="2" borderId="0" xfId="1" applyNumberFormat="1"/>
    <xf numFmtId="11" fontId="3" fillId="3" borderId="0" xfId="2" applyNumberFormat="1"/>
    <xf numFmtId="0" fontId="3" fillId="3" borderId="0" xfId="2"/>
    <xf numFmtId="0" fontId="2" fillId="2" borderId="0" xfId="1"/>
    <xf numFmtId="11" fontId="4" fillId="4" borderId="0" xfId="3" applyNumberFormat="1"/>
    <xf numFmtId="0" fontId="4" fillId="4" borderId="0" xfId="3"/>
    <xf numFmtId="2" fontId="0" fillId="0" borderId="4" xfId="0" applyNumberFormat="1" applyBorder="1"/>
    <xf numFmtId="2" fontId="0" fillId="0" borderId="3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0" fillId="0" borderId="2" xfId="0" applyNumberFormat="1" applyBorder="1"/>
    <xf numFmtId="2" fontId="0" fillId="0" borderId="1" xfId="0" applyNumberFormat="1" applyBorder="1"/>
    <xf numFmtId="1" fontId="0" fillId="0" borderId="3" xfId="0" applyNumberFormat="1" applyBorder="1"/>
    <xf numFmtId="1" fontId="0" fillId="0" borderId="5" xfId="0" applyNumberFormat="1" applyBorder="1"/>
    <xf numFmtId="0" fontId="0" fillId="0" borderId="7" xfId="0" applyBorder="1"/>
    <xf numFmtId="2" fontId="0" fillId="0" borderId="8" xfId="0" applyNumberFormat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1" xfId="0" applyNumberFormat="1" applyFont="1" applyBorder="1"/>
    <xf numFmtId="2" fontId="1" fillId="0" borderId="3" xfId="0" applyNumberFormat="1" applyFont="1" applyBorder="1"/>
    <xf numFmtId="2" fontId="1" fillId="0" borderId="5" xfId="0" applyNumberFormat="1" applyFont="1" applyBorder="1"/>
    <xf numFmtId="1" fontId="1" fillId="0" borderId="3" xfId="0" applyNumberFormat="1" applyFont="1" applyBorder="1"/>
    <xf numFmtId="1" fontId="1" fillId="0" borderId="5" xfId="0" applyNumberFormat="1" applyFont="1" applyBorder="1"/>
    <xf numFmtId="2" fontId="1" fillId="0" borderId="0" xfId="0" applyNumberFormat="1" applyFont="1"/>
    <xf numFmtId="0" fontId="1" fillId="0" borderId="7" xfId="0" applyFont="1" applyBorder="1"/>
    <xf numFmtId="2" fontId="1" fillId="0" borderId="2" xfId="0" applyNumberFormat="1" applyFont="1" applyBorder="1"/>
  </cellXfs>
  <cellStyles count="4">
    <cellStyle name="Dobry" xfId="1" builtinId="26"/>
    <cellStyle name="Neutralny" xfId="2" builtinId="28"/>
    <cellStyle name="Normalny" xfId="0" builtinId="0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B73E-A4C4-4CAE-8CE2-2FD5CFB4DE81}">
  <dimension ref="B1:X38"/>
  <sheetViews>
    <sheetView tabSelected="1" workbookViewId="0">
      <selection activeCell="Y36" sqref="Y36"/>
    </sheetView>
  </sheetViews>
  <sheetFormatPr defaultRowHeight="15" x14ac:dyDescent="0.25"/>
  <cols>
    <col min="2" max="2" width="20.42578125" style="2" bestFit="1" customWidth="1"/>
    <col min="3" max="3" width="13.5703125" style="2" bestFit="1" customWidth="1"/>
    <col min="4" max="4" width="9.140625" style="2"/>
    <col min="5" max="5" width="15.5703125" style="2" bestFit="1" customWidth="1"/>
    <col min="6" max="6" width="13.5703125" style="2" bestFit="1" customWidth="1"/>
    <col min="9" max="9" width="15.5703125" bestFit="1" customWidth="1"/>
    <col min="10" max="10" width="13.5703125" bestFit="1" customWidth="1"/>
    <col min="14" max="14" width="10.28515625" bestFit="1" customWidth="1"/>
    <col min="18" max="18" width="15.5703125" style="1" bestFit="1" customWidth="1"/>
    <col min="19" max="19" width="10.28515625" bestFit="1" customWidth="1"/>
    <col min="22" max="22" width="10.7109375" bestFit="1" customWidth="1"/>
    <col min="23" max="23" width="10.28515625" bestFit="1" customWidth="1"/>
  </cols>
  <sheetData>
    <row r="1" spans="2:24" x14ac:dyDescent="0.25">
      <c r="B1" s="2" t="s">
        <v>19</v>
      </c>
    </row>
    <row r="2" spans="2:24" x14ac:dyDescent="0.25">
      <c r="B2" s="22" t="s">
        <v>42</v>
      </c>
      <c r="C2" s="22"/>
      <c r="E2" s="27" t="s">
        <v>43</v>
      </c>
      <c r="F2" s="27"/>
    </row>
    <row r="3" spans="2:24" ht="15.75" thickBot="1" x14ac:dyDescent="0.3">
      <c r="R3" s="1" t="s">
        <v>48</v>
      </c>
    </row>
    <row r="4" spans="2:24" x14ac:dyDescent="0.25">
      <c r="B4" s="23" t="s">
        <v>38</v>
      </c>
      <c r="C4" s="24"/>
      <c r="E4" s="25" t="s">
        <v>38</v>
      </c>
      <c r="F4" s="26"/>
      <c r="I4" s="22"/>
      <c r="J4" s="22"/>
    </row>
    <row r="5" spans="2:24" x14ac:dyDescent="0.25">
      <c r="B5" s="12" t="s">
        <v>41</v>
      </c>
      <c r="C5" s="11" t="s">
        <v>40</v>
      </c>
      <c r="E5" s="12" t="s">
        <v>41</v>
      </c>
      <c r="F5" s="11" t="s">
        <v>40</v>
      </c>
    </row>
    <row r="6" spans="2:24" x14ac:dyDescent="0.25">
      <c r="B6" s="12">
        <v>3</v>
      </c>
      <c r="C6" s="11">
        <v>0.57826654050632309</v>
      </c>
      <c r="E6" s="12">
        <v>3</v>
      </c>
      <c r="F6" s="11">
        <v>-1.5678596344620842E-3</v>
      </c>
      <c r="I6" t="s">
        <v>46</v>
      </c>
      <c r="M6" t="s">
        <v>37</v>
      </c>
      <c r="R6" s="1" t="s">
        <v>46</v>
      </c>
      <c r="V6" t="s">
        <v>37</v>
      </c>
    </row>
    <row r="7" spans="2:24" ht="15.75" thickBot="1" x14ac:dyDescent="0.3">
      <c r="B7" s="12">
        <v>3.5</v>
      </c>
      <c r="C7" s="11">
        <v>0.41659445864989969</v>
      </c>
      <c r="E7" s="12">
        <v>3.5</v>
      </c>
      <c r="F7" s="11">
        <v>0.34223795863729128</v>
      </c>
    </row>
    <row r="8" spans="2:24" x14ac:dyDescent="0.25">
      <c r="B8" s="12">
        <v>4</v>
      </c>
      <c r="C8" s="11">
        <v>0.29497945403881048</v>
      </c>
      <c r="E8" s="12">
        <v>4</v>
      </c>
      <c r="F8" s="11">
        <v>0.30620550977794131</v>
      </c>
      <c r="I8" s="16" t="s">
        <v>41</v>
      </c>
      <c r="J8" s="19" t="s">
        <v>42</v>
      </c>
      <c r="K8" s="15" t="s">
        <v>43</v>
      </c>
      <c r="M8" s="16" t="s">
        <v>41</v>
      </c>
      <c r="N8" s="19" t="s">
        <v>42</v>
      </c>
      <c r="O8" s="15" t="s">
        <v>43</v>
      </c>
      <c r="R8" s="28" t="s">
        <v>41</v>
      </c>
      <c r="S8" s="34" t="s">
        <v>42</v>
      </c>
      <c r="T8" s="35" t="s">
        <v>43</v>
      </c>
      <c r="U8" s="1"/>
      <c r="V8" s="28" t="s">
        <v>41</v>
      </c>
      <c r="W8" s="34" t="s">
        <v>42</v>
      </c>
      <c r="X8" s="35" t="s">
        <v>43</v>
      </c>
    </row>
    <row r="9" spans="2:24" ht="15.75" thickBot="1" x14ac:dyDescent="0.3">
      <c r="B9" s="14">
        <v>4.2699999999999996</v>
      </c>
      <c r="C9" s="13">
        <v>0.69175773512599437</v>
      </c>
      <c r="E9" s="14">
        <v>4.2699999999999996</v>
      </c>
      <c r="F9" s="13">
        <v>0.43884632459812778</v>
      </c>
      <c r="I9" s="12">
        <v>3</v>
      </c>
      <c r="J9" s="2">
        <v>0.57826654050632309</v>
      </c>
      <c r="K9" s="11">
        <v>-1.5678596344620842E-3</v>
      </c>
      <c r="M9" s="12">
        <v>3</v>
      </c>
      <c r="N9" s="2">
        <v>0.54851522610173187</v>
      </c>
      <c r="O9" s="11">
        <v>2.8649139246094611E-2</v>
      </c>
      <c r="R9" s="29">
        <v>3</v>
      </c>
      <c r="S9" s="2">
        <v>0.7474854126146151</v>
      </c>
      <c r="T9" s="11">
        <v>0.30922140901210637</v>
      </c>
      <c r="V9" s="12">
        <v>3</v>
      </c>
      <c r="W9" s="2">
        <v>0.70774992797464698</v>
      </c>
      <c r="X9" s="11">
        <v>0.32903549972634749</v>
      </c>
    </row>
    <row r="10" spans="2:24" ht="15.75" thickBot="1" x14ac:dyDescent="0.3">
      <c r="I10" s="12">
        <v>3.5</v>
      </c>
      <c r="J10" s="2">
        <v>0.41659445864989969</v>
      </c>
      <c r="K10" s="11">
        <v>0.34223795863729128</v>
      </c>
      <c r="M10" s="12">
        <v>3.5</v>
      </c>
      <c r="N10" s="2">
        <v>0.44454437504552091</v>
      </c>
      <c r="O10" s="11">
        <v>0.36428585962035309</v>
      </c>
      <c r="R10" s="29">
        <v>3.5</v>
      </c>
      <c r="S10" s="2">
        <v>0.578160600166713</v>
      </c>
      <c r="T10" s="11">
        <v>0.5029888922326794</v>
      </c>
      <c r="V10" s="12">
        <v>3.5</v>
      </c>
      <c r="W10" s="2">
        <v>0.62910647405029418</v>
      </c>
      <c r="X10" s="11">
        <v>0.51732820243713384</v>
      </c>
    </row>
    <row r="11" spans="2:24" x14ac:dyDescent="0.25">
      <c r="B11" s="23" t="s">
        <v>38</v>
      </c>
      <c r="C11" s="24"/>
      <c r="E11" s="23" t="s">
        <v>38</v>
      </c>
      <c r="F11" s="24"/>
      <c r="I11" s="12">
        <v>4</v>
      </c>
      <c r="J11" s="2">
        <v>0.29497945403881048</v>
      </c>
      <c r="K11" s="11">
        <v>0.30620550977794131</v>
      </c>
      <c r="M11" s="12">
        <v>4</v>
      </c>
      <c r="N11" s="2">
        <v>0.27710182944962886</v>
      </c>
      <c r="O11" s="11">
        <v>0.27912636631468957</v>
      </c>
      <c r="R11" s="29">
        <v>4</v>
      </c>
      <c r="S11" s="2">
        <v>0.84840425531914898</v>
      </c>
      <c r="T11" s="11">
        <v>0.78596091353869413</v>
      </c>
      <c r="V11" s="12">
        <v>4</v>
      </c>
      <c r="W11" s="2">
        <v>0.76930963773069028</v>
      </c>
      <c r="X11" s="11">
        <v>0.75803630720292603</v>
      </c>
    </row>
    <row r="12" spans="2:24" ht="15.75" thickBot="1" x14ac:dyDescent="0.3">
      <c r="B12" s="12" t="s">
        <v>44</v>
      </c>
      <c r="C12" s="11" t="s">
        <v>40</v>
      </c>
      <c r="E12" s="12" t="s">
        <v>44</v>
      </c>
      <c r="F12" s="11" t="s">
        <v>40</v>
      </c>
      <c r="I12" s="14">
        <v>4.2699999999999996</v>
      </c>
      <c r="J12" s="20">
        <v>0.69175773512599437</v>
      </c>
      <c r="K12" s="13">
        <v>0.43884632459812778</v>
      </c>
      <c r="M12" s="14">
        <v>4.2699999999999996</v>
      </c>
      <c r="N12" s="20">
        <v>0.38435782986349243</v>
      </c>
      <c r="O12" s="13">
        <v>0.39970370880496492</v>
      </c>
      <c r="R12" s="30">
        <v>4.2699999999999996</v>
      </c>
      <c r="S12" s="20">
        <v>0.80637254901960786</v>
      </c>
      <c r="T12" s="13">
        <v>0.78848185678673377</v>
      </c>
      <c r="V12" s="14">
        <v>4.2699999999999996</v>
      </c>
      <c r="W12" s="20">
        <v>0.64687018193031143</v>
      </c>
      <c r="X12" s="13">
        <v>0.78368338631603018</v>
      </c>
    </row>
    <row r="13" spans="2:24" ht="15.75" thickBot="1" x14ac:dyDescent="0.3">
      <c r="B13" s="17">
        <v>100</v>
      </c>
      <c r="C13" s="11">
        <v>0.36860051155725554</v>
      </c>
      <c r="E13" s="17">
        <v>100</v>
      </c>
      <c r="F13" s="11">
        <v>0.46409548877763979</v>
      </c>
    </row>
    <row r="14" spans="2:24" x14ac:dyDescent="0.25">
      <c r="B14" s="17">
        <v>150</v>
      </c>
      <c r="C14" s="11">
        <v>0.37510039296679271</v>
      </c>
      <c r="E14" s="17">
        <v>150</v>
      </c>
      <c r="F14" s="11">
        <v>0.2973345988265278</v>
      </c>
      <c r="I14" s="16" t="s">
        <v>44</v>
      </c>
      <c r="J14" s="19" t="s">
        <v>42</v>
      </c>
      <c r="K14" s="15" t="s">
        <v>43</v>
      </c>
      <c r="M14" s="16" t="s">
        <v>44</v>
      </c>
      <c r="N14" s="19" t="s">
        <v>42</v>
      </c>
      <c r="O14" s="15" t="s">
        <v>43</v>
      </c>
      <c r="R14" s="28" t="s">
        <v>44</v>
      </c>
      <c r="S14" s="34" t="s">
        <v>42</v>
      </c>
      <c r="T14" s="35" t="s">
        <v>43</v>
      </c>
      <c r="U14" s="1"/>
      <c r="V14" s="28" t="s">
        <v>44</v>
      </c>
      <c r="W14" s="34" t="s">
        <v>42</v>
      </c>
      <c r="X14" s="35" t="s">
        <v>43</v>
      </c>
    </row>
    <row r="15" spans="2:24" ht="15.75" thickBot="1" x14ac:dyDescent="0.3">
      <c r="B15" s="18">
        <v>200</v>
      </c>
      <c r="C15" s="13">
        <v>0.28347689448892044</v>
      </c>
      <c r="E15" s="18">
        <v>200</v>
      </c>
      <c r="F15" s="13">
        <v>0.32364006418948815</v>
      </c>
      <c r="I15" s="17">
        <v>100</v>
      </c>
      <c r="J15" s="2">
        <v>0.36860051155725554</v>
      </c>
      <c r="K15" s="11">
        <v>0.46409548877763979</v>
      </c>
      <c r="M15" s="17">
        <v>100</v>
      </c>
      <c r="N15" s="2">
        <v>0.39545686672132258</v>
      </c>
      <c r="O15" s="11">
        <v>0.40799469937912702</v>
      </c>
      <c r="R15" s="31">
        <v>100</v>
      </c>
      <c r="S15" s="2">
        <v>0.71686938127974609</v>
      </c>
      <c r="T15" s="11">
        <v>0.64911379587706375</v>
      </c>
      <c r="V15" s="17">
        <v>100</v>
      </c>
      <c r="W15" s="2">
        <v>0.69302271403610949</v>
      </c>
      <c r="X15" s="11">
        <v>0.63773795404924405</v>
      </c>
    </row>
    <row r="16" spans="2:24" x14ac:dyDescent="0.25">
      <c r="I16" s="17">
        <v>150</v>
      </c>
      <c r="J16" s="2">
        <v>0.37510039296679271</v>
      </c>
      <c r="K16" s="11">
        <v>0.2973345988265278</v>
      </c>
      <c r="M16" s="17">
        <v>150</v>
      </c>
      <c r="N16" s="2">
        <v>0.46221961511088738</v>
      </c>
      <c r="O16" s="11">
        <v>0.37255912896697596</v>
      </c>
      <c r="R16" s="31">
        <v>150</v>
      </c>
      <c r="S16" s="2">
        <v>0.65067613507592359</v>
      </c>
      <c r="T16" s="11">
        <v>0.56683402491630908</v>
      </c>
      <c r="V16" s="17">
        <v>150</v>
      </c>
      <c r="W16" s="2">
        <v>0.57551837422462981</v>
      </c>
      <c r="X16" s="11">
        <v>0.54220202474371293</v>
      </c>
    </row>
    <row r="17" spans="2:24" ht="15.75" thickBot="1" x14ac:dyDescent="0.3">
      <c r="I17" s="18">
        <v>200</v>
      </c>
      <c r="J17" s="20">
        <v>0.28347689448892044</v>
      </c>
      <c r="K17" s="13">
        <v>0.32364006418948815</v>
      </c>
      <c r="M17" s="18">
        <v>200</v>
      </c>
      <c r="N17" s="20">
        <v>0.40575306524232169</v>
      </c>
      <c r="O17" s="13">
        <v>0.35560215365229564</v>
      </c>
      <c r="R17" s="32">
        <v>200</v>
      </c>
      <c r="S17" s="20">
        <v>0.50438921205711262</v>
      </c>
      <c r="T17" s="13">
        <v>0.50565396287533837</v>
      </c>
      <c r="V17" s="18">
        <v>200</v>
      </c>
      <c r="W17" s="20">
        <v>0.41549354935493549</v>
      </c>
      <c r="X17" s="13">
        <v>0.42704303919324199</v>
      </c>
    </row>
    <row r="18" spans="2:24" ht="15.75" thickBot="1" x14ac:dyDescent="0.3">
      <c r="I18" s="2"/>
      <c r="J18" s="2"/>
      <c r="K18" s="2"/>
      <c r="M18" s="2"/>
      <c r="N18" s="2"/>
      <c r="O18" s="2"/>
      <c r="R18" s="33"/>
      <c r="S18" s="2"/>
      <c r="T18" s="2"/>
      <c r="V18" s="2"/>
      <c r="W18" s="2"/>
      <c r="X18" s="2"/>
    </row>
    <row r="19" spans="2:24" x14ac:dyDescent="0.25">
      <c r="B19" s="23" t="s">
        <v>39</v>
      </c>
      <c r="C19" s="24"/>
      <c r="E19" s="23" t="s">
        <v>39</v>
      </c>
      <c r="F19" s="24"/>
    </row>
    <row r="20" spans="2:24" x14ac:dyDescent="0.25">
      <c r="B20" s="12" t="s">
        <v>44</v>
      </c>
      <c r="C20" s="11" t="s">
        <v>40</v>
      </c>
      <c r="E20" s="12" t="s">
        <v>44</v>
      </c>
      <c r="F20" s="11" t="s">
        <v>40</v>
      </c>
    </row>
    <row r="21" spans="2:24" x14ac:dyDescent="0.25">
      <c r="B21" s="17">
        <v>100</v>
      </c>
      <c r="C21" s="11">
        <v>0.38631436880510184</v>
      </c>
      <c r="E21" s="17">
        <v>100</v>
      </c>
      <c r="F21" s="11">
        <v>0.38631436880510184</v>
      </c>
      <c r="I21" t="s">
        <v>39</v>
      </c>
      <c r="R21" s="1" t="s">
        <v>39</v>
      </c>
    </row>
    <row r="22" spans="2:24" ht="15.75" thickBot="1" x14ac:dyDescent="0.3">
      <c r="B22" s="17">
        <v>150</v>
      </c>
      <c r="C22" s="11">
        <v>0.51664025881668729</v>
      </c>
      <c r="E22" s="17">
        <v>150</v>
      </c>
      <c r="F22" s="11">
        <v>0.51664025881668729</v>
      </c>
    </row>
    <row r="23" spans="2:24" ht="15.75" thickBot="1" x14ac:dyDescent="0.3">
      <c r="B23" s="18">
        <v>200</v>
      </c>
      <c r="C23" s="13">
        <v>0.42458978427602895</v>
      </c>
      <c r="E23" s="18">
        <v>200</v>
      </c>
      <c r="F23" s="13">
        <v>0.38843935246611871</v>
      </c>
      <c r="I23" s="16" t="s">
        <v>41</v>
      </c>
      <c r="J23" s="19" t="s">
        <v>42</v>
      </c>
      <c r="K23" s="15" t="s">
        <v>43</v>
      </c>
      <c r="R23" s="28" t="s">
        <v>41</v>
      </c>
      <c r="S23" s="34" t="s">
        <v>42</v>
      </c>
      <c r="T23" s="35" t="s">
        <v>43</v>
      </c>
    </row>
    <row r="24" spans="2:24" x14ac:dyDescent="0.25">
      <c r="I24" s="12">
        <v>3</v>
      </c>
      <c r="J24" s="2">
        <v>0.71528882647867664</v>
      </c>
      <c r="K24" s="11">
        <v>0.71528882647867664</v>
      </c>
      <c r="R24" s="29">
        <v>3</v>
      </c>
      <c r="S24" s="2">
        <v>0.78109010011123481</v>
      </c>
      <c r="T24" s="11">
        <v>0.78109010011123481</v>
      </c>
    </row>
    <row r="25" spans="2:24" x14ac:dyDescent="0.25">
      <c r="I25" s="12">
        <v>3.5</v>
      </c>
      <c r="J25" s="2">
        <v>0.60342513661293407</v>
      </c>
      <c r="K25" s="11">
        <v>0.60342513661293407</v>
      </c>
      <c r="R25" s="29">
        <v>3.5</v>
      </c>
      <c r="S25" s="2">
        <v>0.75439377085650727</v>
      </c>
      <c r="T25" s="11">
        <v>0.75439377085650727</v>
      </c>
    </row>
    <row r="26" spans="2:24" ht="15.75" thickBot="1" x14ac:dyDescent="0.3">
      <c r="I26" s="12">
        <v>4</v>
      </c>
      <c r="J26" s="2">
        <v>0.62955654037538655</v>
      </c>
      <c r="K26" s="11">
        <v>0.62955654037538655</v>
      </c>
      <c r="R26" s="29">
        <v>4</v>
      </c>
      <c r="S26" s="2">
        <v>0.69165739710789775</v>
      </c>
      <c r="T26" s="11">
        <v>0.69165739710789775</v>
      </c>
    </row>
    <row r="27" spans="2:24" ht="15.75" thickBot="1" x14ac:dyDescent="0.3">
      <c r="B27" s="23" t="s">
        <v>39</v>
      </c>
      <c r="C27" s="24"/>
      <c r="E27" s="23" t="s">
        <v>39</v>
      </c>
      <c r="F27" s="24"/>
      <c r="I27" s="14">
        <v>4.2699999999999996</v>
      </c>
      <c r="J27" s="20">
        <v>0.33838179127514878</v>
      </c>
      <c r="K27" s="13">
        <v>0.33838179127514878</v>
      </c>
      <c r="R27" s="30">
        <v>4.2699999999999996</v>
      </c>
      <c r="S27" s="20">
        <v>0.60443349753694575</v>
      </c>
      <c r="T27" s="13">
        <v>0.60489432703003354</v>
      </c>
    </row>
    <row r="28" spans="2:24" ht="15.75" thickBot="1" x14ac:dyDescent="0.3">
      <c r="B28" s="12" t="s">
        <v>41</v>
      </c>
      <c r="C28" s="11" t="s">
        <v>40</v>
      </c>
      <c r="E28" s="12" t="s">
        <v>41</v>
      </c>
      <c r="F28" s="11" t="s">
        <v>40</v>
      </c>
    </row>
    <row r="29" spans="2:24" x14ac:dyDescent="0.25">
      <c r="B29" s="12">
        <v>3</v>
      </c>
      <c r="C29" s="11">
        <v>0.71528882647867664</v>
      </c>
      <c r="E29" s="12">
        <v>3</v>
      </c>
      <c r="F29" s="11">
        <v>0.71528882647867664</v>
      </c>
      <c r="I29" s="16" t="s">
        <v>44</v>
      </c>
      <c r="J29" s="19" t="s">
        <v>42</v>
      </c>
      <c r="K29" s="15" t="s">
        <v>43</v>
      </c>
      <c r="R29" s="28" t="s">
        <v>44</v>
      </c>
      <c r="S29" s="34" t="s">
        <v>42</v>
      </c>
      <c r="T29" s="35" t="s">
        <v>43</v>
      </c>
    </row>
    <row r="30" spans="2:24" x14ac:dyDescent="0.25">
      <c r="B30" s="12">
        <v>3.5</v>
      </c>
      <c r="C30" s="11">
        <v>0.60342513661293407</v>
      </c>
      <c r="E30" s="12">
        <v>3.5</v>
      </c>
      <c r="F30" s="11">
        <v>0.60342513661293407</v>
      </c>
      <c r="I30" s="17">
        <v>100</v>
      </c>
      <c r="J30" s="2">
        <v>0.38631436880510184</v>
      </c>
      <c r="K30" s="11">
        <v>0.38631436880510184</v>
      </c>
      <c r="R30" s="31">
        <v>100</v>
      </c>
      <c r="S30" s="2">
        <v>0.78949343339587241</v>
      </c>
      <c r="T30" s="11">
        <v>0.78949343339587241</v>
      </c>
    </row>
    <row r="31" spans="2:24" x14ac:dyDescent="0.25">
      <c r="B31" s="12">
        <v>4</v>
      </c>
      <c r="C31" s="11">
        <v>0.62955654037538655</v>
      </c>
      <c r="E31" s="12">
        <v>4</v>
      </c>
      <c r="F31" s="11">
        <v>0.62955654037538655</v>
      </c>
      <c r="I31" s="17">
        <v>150</v>
      </c>
      <c r="J31" s="2">
        <v>0.51664025881668729</v>
      </c>
      <c r="K31" s="11">
        <v>0.51664025881668729</v>
      </c>
      <c r="R31" s="31">
        <v>150</v>
      </c>
      <c r="S31" s="2">
        <v>0.49268292682926834</v>
      </c>
      <c r="T31" s="11">
        <v>0.49268292682926834</v>
      </c>
    </row>
    <row r="32" spans="2:24" ht="15.75" thickBot="1" x14ac:dyDescent="0.3">
      <c r="B32" s="14">
        <v>4.2699999999999996</v>
      </c>
      <c r="C32" s="13">
        <v>0.33838179127514878</v>
      </c>
      <c r="E32" s="14">
        <v>4.2699999999999996</v>
      </c>
      <c r="F32" s="13">
        <v>0.33838179127514878</v>
      </c>
      <c r="I32" s="18">
        <v>200</v>
      </c>
      <c r="J32" s="20">
        <v>0.42458978427602895</v>
      </c>
      <c r="K32" s="13">
        <v>0.38843935246611871</v>
      </c>
      <c r="R32" s="32">
        <v>200</v>
      </c>
      <c r="S32" s="20">
        <v>0.45870445344129557</v>
      </c>
      <c r="T32" s="13">
        <v>0.49061913696060039</v>
      </c>
    </row>
    <row r="34" spans="2:20" ht="15.75" thickBot="1" x14ac:dyDescent="0.3"/>
    <row r="35" spans="2:20" x14ac:dyDescent="0.25">
      <c r="B35" s="16"/>
      <c r="C35" s="15" t="s">
        <v>40</v>
      </c>
      <c r="E35" s="16"/>
      <c r="F35" s="15" t="s">
        <v>40</v>
      </c>
      <c r="I35" s="16" t="s">
        <v>44</v>
      </c>
      <c r="J35" s="19" t="s">
        <v>42</v>
      </c>
      <c r="K35" s="15" t="s">
        <v>43</v>
      </c>
      <c r="R35" s="28" t="s">
        <v>44</v>
      </c>
      <c r="S35" s="34" t="s">
        <v>42</v>
      </c>
      <c r="T35" s="35" t="s">
        <v>43</v>
      </c>
    </row>
    <row r="36" spans="2:20" x14ac:dyDescent="0.25">
      <c r="B36" s="12" t="s">
        <v>38</v>
      </c>
      <c r="C36" s="11">
        <v>0.3020398312165648</v>
      </c>
      <c r="E36" s="12" t="s">
        <v>38</v>
      </c>
      <c r="F36" s="11">
        <v>0.27179577009657152</v>
      </c>
      <c r="I36" s="12" t="s">
        <v>38</v>
      </c>
      <c r="J36" s="2">
        <v>0.3020398312165648</v>
      </c>
      <c r="K36" s="11">
        <v>0.27179577009657152</v>
      </c>
      <c r="R36" s="29" t="s">
        <v>38</v>
      </c>
      <c r="S36" s="2">
        <v>0.69348190094827133</v>
      </c>
      <c r="T36" s="11">
        <v>0.59141725457779604</v>
      </c>
    </row>
    <row r="37" spans="2:20" x14ac:dyDescent="0.25">
      <c r="B37" s="12" t="s">
        <v>39</v>
      </c>
      <c r="C37" s="11">
        <v>0.37977098575721258</v>
      </c>
      <c r="E37" s="12" t="s">
        <v>39</v>
      </c>
      <c r="F37" s="11">
        <v>0.3743483243218903</v>
      </c>
      <c r="I37" s="12" t="s">
        <v>39</v>
      </c>
      <c r="J37" s="2">
        <v>0.37977098575721258</v>
      </c>
      <c r="K37" s="11">
        <v>0.3743483243218903</v>
      </c>
      <c r="R37" s="29" t="s">
        <v>39</v>
      </c>
      <c r="S37" s="2">
        <v>0.67917675544794198</v>
      </c>
      <c r="T37" s="11">
        <v>0.6861379262448779</v>
      </c>
    </row>
    <row r="38" spans="2:20" ht="15.75" thickBot="1" x14ac:dyDescent="0.3">
      <c r="B38" s="14" t="s">
        <v>37</v>
      </c>
      <c r="C38" s="13">
        <v>0.34483353868144756</v>
      </c>
      <c r="E38" s="14" t="s">
        <v>37</v>
      </c>
      <c r="F38" s="13">
        <v>0.33252214833056631</v>
      </c>
      <c r="I38" s="14" t="s">
        <v>37</v>
      </c>
      <c r="J38" s="20">
        <v>0.34483353868144756</v>
      </c>
      <c r="K38" s="13">
        <v>0.33252214833056631</v>
      </c>
      <c r="R38" s="30" t="s">
        <v>37</v>
      </c>
      <c r="S38" s="20">
        <v>0.65543266287328117</v>
      </c>
      <c r="T38" s="13">
        <v>0.58623124557590756</v>
      </c>
    </row>
  </sheetData>
  <mergeCells count="11">
    <mergeCell ref="I4:J4"/>
    <mergeCell ref="B2:C2"/>
    <mergeCell ref="B27:C27"/>
    <mergeCell ref="E4:F4"/>
    <mergeCell ref="E2:F2"/>
    <mergeCell ref="E11:F11"/>
    <mergeCell ref="B11:C11"/>
    <mergeCell ref="E27:F27"/>
    <mergeCell ref="B19:C19"/>
    <mergeCell ref="E19:F19"/>
    <mergeCell ref="B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B70B-71A3-459C-BC7C-D71DC155CFBE}">
  <dimension ref="B1:AG96"/>
  <sheetViews>
    <sheetView topLeftCell="A31" zoomScale="70" zoomScaleNormal="70" workbookViewId="0">
      <selection activeCell="AG93" sqref="AG93"/>
    </sheetView>
  </sheetViews>
  <sheetFormatPr defaultRowHeight="15" x14ac:dyDescent="0.25"/>
  <sheetData>
    <row r="1" spans="2:33" x14ac:dyDescent="0.25">
      <c r="S1" t="s">
        <v>31</v>
      </c>
    </row>
    <row r="2" spans="2:33" x14ac:dyDescent="0.25">
      <c r="B2" t="s">
        <v>2</v>
      </c>
      <c r="C2">
        <v>3</v>
      </c>
      <c r="S2" t="s">
        <v>2</v>
      </c>
      <c r="T2">
        <v>3</v>
      </c>
    </row>
    <row r="3" spans="2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2:33" x14ac:dyDescent="0.25">
      <c r="C4" s="1">
        <v>2</v>
      </c>
      <c r="D4" s="4">
        <v>34935</v>
      </c>
      <c r="E4" s="4">
        <v>39762</v>
      </c>
      <c r="F4" s="4">
        <v>63140</v>
      </c>
      <c r="G4" s="4">
        <v>38242</v>
      </c>
      <c r="H4" s="4">
        <v>75682</v>
      </c>
      <c r="I4" s="4">
        <v>56334</v>
      </c>
      <c r="J4" s="4">
        <v>24097</v>
      </c>
      <c r="K4" s="4">
        <v>13812</v>
      </c>
      <c r="L4" s="4">
        <v>207780</v>
      </c>
      <c r="M4" s="4">
        <v>11630</v>
      </c>
      <c r="N4">
        <f>AVERAGE(D4:M4)</f>
        <v>56541.4</v>
      </c>
      <c r="O4">
        <f>MAX(D4:N4)</f>
        <v>207780</v>
      </c>
      <c r="P4">
        <f>MIN(D4:M4)</f>
        <v>11630</v>
      </c>
      <c r="T4" s="1">
        <v>2</v>
      </c>
      <c r="U4">
        <v>2</v>
      </c>
      <c r="V4">
        <v>1.7013</v>
      </c>
      <c r="W4">
        <v>2.97533</v>
      </c>
      <c r="X4">
        <v>2.93249</v>
      </c>
      <c r="Y4">
        <v>2.9226200000000002</v>
      </c>
      <c r="Z4">
        <v>1.9009</v>
      </c>
      <c r="AA4">
        <v>1.95109</v>
      </c>
      <c r="AB4">
        <v>1.9788600000000001</v>
      </c>
      <c r="AC4">
        <v>2.9848300000000001</v>
      </c>
      <c r="AD4">
        <v>2</v>
      </c>
      <c r="AE4">
        <f>AVERAGE(U4:AD4)</f>
        <v>2.3347419999999999</v>
      </c>
      <c r="AF4">
        <f>MAX(U4:AE4)</f>
        <v>2.9848300000000001</v>
      </c>
      <c r="AG4">
        <f>MIN(U4:AD4)</f>
        <v>1.7013</v>
      </c>
    </row>
    <row r="5" spans="2:33" x14ac:dyDescent="0.25">
      <c r="C5" s="1">
        <v>5</v>
      </c>
      <c r="D5" s="4">
        <v>46514</v>
      </c>
      <c r="E5" s="4">
        <v>33265</v>
      </c>
      <c r="F5" s="4">
        <v>20952</v>
      </c>
      <c r="G5" s="4">
        <v>28257</v>
      </c>
      <c r="H5" s="4">
        <v>41471</v>
      </c>
      <c r="I5" s="4">
        <v>23964</v>
      </c>
      <c r="J5" s="4">
        <v>20991</v>
      </c>
      <c r="K5" s="4">
        <v>18510</v>
      </c>
      <c r="L5" s="4">
        <v>34732</v>
      </c>
      <c r="M5" s="4">
        <v>44621</v>
      </c>
      <c r="N5">
        <f t="shared" ref="N5:N6" si="0">AVERAGE(D5:M5)</f>
        <v>31327.7</v>
      </c>
      <c r="O5">
        <f t="shared" ref="O5:O6" si="1">MAX(D5:N5)</f>
        <v>46514</v>
      </c>
      <c r="P5">
        <f t="shared" ref="P5:P6" si="2">MIN(D5:M5)</f>
        <v>18510</v>
      </c>
      <c r="T5" s="1">
        <v>5</v>
      </c>
      <c r="U5">
        <v>24.6206</v>
      </c>
      <c r="V5">
        <v>23.6111</v>
      </c>
      <c r="W5">
        <v>15.8041</v>
      </c>
      <c r="X5">
        <v>10.0419</v>
      </c>
      <c r="Y5">
        <v>12.040800000000001</v>
      </c>
      <c r="Z5">
        <v>30.799700000000001</v>
      </c>
      <c r="AA5">
        <v>11.065</v>
      </c>
      <c r="AB5">
        <v>19.540400000000002</v>
      </c>
      <c r="AC5">
        <v>18.6997</v>
      </c>
      <c r="AD5">
        <v>16.526499999999999</v>
      </c>
      <c r="AE5">
        <f t="shared" ref="AE5:AE6" si="3">AVERAGE(U5:AD5)</f>
        <v>18.274980000000003</v>
      </c>
      <c r="AF5">
        <f t="shared" ref="AF5:AF6" si="4">MAX(U5:AE5)</f>
        <v>30.799700000000001</v>
      </c>
      <c r="AG5">
        <f t="shared" ref="AG5:AG6" si="5">MIN(U5:AD5)</f>
        <v>10.0419</v>
      </c>
    </row>
    <row r="6" spans="2:33" x14ac:dyDescent="0.25">
      <c r="C6" s="1">
        <v>8</v>
      </c>
      <c r="D6" s="4">
        <v>38645</v>
      </c>
      <c r="E6" s="4">
        <v>39259</v>
      </c>
      <c r="F6" s="4">
        <v>52191</v>
      </c>
      <c r="G6" s="4">
        <v>28364</v>
      </c>
      <c r="H6" s="4">
        <v>17301</v>
      </c>
      <c r="I6" s="4">
        <v>17928</v>
      </c>
      <c r="J6" s="4">
        <v>24555</v>
      </c>
      <c r="K6" s="4">
        <v>20329</v>
      </c>
      <c r="L6" s="4">
        <v>24999</v>
      </c>
      <c r="M6" s="4">
        <v>32725</v>
      </c>
      <c r="N6">
        <f t="shared" si="0"/>
        <v>29629.599999999999</v>
      </c>
      <c r="O6">
        <f t="shared" si="1"/>
        <v>52191</v>
      </c>
      <c r="P6">
        <f t="shared" si="2"/>
        <v>17301</v>
      </c>
      <c r="T6" s="1">
        <v>8</v>
      </c>
      <c r="U6">
        <v>15.6752</v>
      </c>
      <c r="V6">
        <v>16.136800000000001</v>
      </c>
      <c r="W6">
        <v>15.0608</v>
      </c>
      <c r="X6">
        <v>20.970400000000001</v>
      </c>
      <c r="Y6">
        <v>25.3505</v>
      </c>
      <c r="Z6">
        <v>9.5750499999999992</v>
      </c>
      <c r="AA6">
        <v>33.9358</v>
      </c>
      <c r="AB6">
        <v>11.196099999999999</v>
      </c>
      <c r="AC6">
        <v>14.0898</v>
      </c>
      <c r="AD6">
        <v>17.741499999999998</v>
      </c>
      <c r="AE6">
        <f t="shared" si="3"/>
        <v>17.973194999999997</v>
      </c>
      <c r="AF6">
        <f t="shared" si="4"/>
        <v>33.9358</v>
      </c>
      <c r="AG6">
        <f t="shared" si="5"/>
        <v>9.5750499999999992</v>
      </c>
    </row>
    <row r="8" spans="2:33" x14ac:dyDescent="0.25">
      <c r="B8" t="s">
        <v>2</v>
      </c>
      <c r="C8">
        <v>3.5</v>
      </c>
      <c r="S8" t="s">
        <v>2</v>
      </c>
      <c r="T8">
        <v>3.5</v>
      </c>
    </row>
    <row r="9" spans="2:33" x14ac:dyDescent="0.25">
      <c r="C9" s="1" t="s">
        <v>0</v>
      </c>
      <c r="D9" s="1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t="s">
        <v>3</v>
      </c>
      <c r="O9" t="s">
        <v>4</v>
      </c>
      <c r="P9" t="s">
        <v>5</v>
      </c>
      <c r="T9" s="1" t="s">
        <v>0</v>
      </c>
      <c r="U9" s="1">
        <v>0</v>
      </c>
      <c r="V9" s="1">
        <v>1</v>
      </c>
      <c r="W9" s="1">
        <v>2</v>
      </c>
      <c r="X9" s="1">
        <v>3</v>
      </c>
      <c r="Y9" s="1">
        <v>4</v>
      </c>
      <c r="Z9" s="1">
        <v>5</v>
      </c>
      <c r="AA9" s="1">
        <v>6</v>
      </c>
      <c r="AB9" s="1">
        <v>7</v>
      </c>
      <c r="AC9" s="1">
        <v>8</v>
      </c>
      <c r="AD9" s="1">
        <v>9</v>
      </c>
      <c r="AE9" t="s">
        <v>3</v>
      </c>
      <c r="AF9" t="s">
        <v>4</v>
      </c>
      <c r="AG9" t="s">
        <v>5</v>
      </c>
    </row>
    <row r="10" spans="2:33" x14ac:dyDescent="0.25">
      <c r="C10" s="1">
        <v>2</v>
      </c>
      <c r="D10" s="4">
        <v>68290</v>
      </c>
      <c r="E10" s="4">
        <v>80861</v>
      </c>
      <c r="F10" s="4">
        <v>76078</v>
      </c>
      <c r="G10" s="4">
        <v>187383</v>
      </c>
      <c r="H10" s="4">
        <v>31827</v>
      </c>
      <c r="I10" s="4">
        <v>25050</v>
      </c>
      <c r="J10" s="4">
        <v>77380</v>
      </c>
      <c r="K10" s="4">
        <v>46764</v>
      </c>
      <c r="L10" s="4">
        <v>68094</v>
      </c>
      <c r="M10" s="4">
        <v>21216</v>
      </c>
      <c r="N10">
        <f>AVERAGE(D10:M10)</f>
        <v>68294.3</v>
      </c>
      <c r="O10">
        <f>MAX(D10:N10)</f>
        <v>187383</v>
      </c>
      <c r="P10">
        <f>MIN(D10:M10)</f>
        <v>21216</v>
      </c>
      <c r="T10" s="1">
        <v>2</v>
      </c>
      <c r="U10">
        <v>2</v>
      </c>
      <c r="V10">
        <v>2.73868</v>
      </c>
      <c r="W10">
        <v>3.37046</v>
      </c>
      <c r="X10">
        <v>2.97525</v>
      </c>
      <c r="Y10">
        <v>2</v>
      </c>
      <c r="Z10">
        <v>2</v>
      </c>
      <c r="AA10">
        <v>3.4444400000000002</v>
      </c>
      <c r="AB10">
        <v>2</v>
      </c>
      <c r="AC10">
        <v>2</v>
      </c>
      <c r="AD10">
        <v>2.9975100000000001</v>
      </c>
      <c r="AE10">
        <f>AVERAGE(U10:AD10)</f>
        <v>2.5526339999999998</v>
      </c>
      <c r="AF10">
        <f>MAX(U10:AE10)</f>
        <v>3.4444400000000002</v>
      </c>
      <c r="AG10">
        <f>MIN(U10:AD10)</f>
        <v>2</v>
      </c>
    </row>
    <row r="11" spans="2:33" x14ac:dyDescent="0.25">
      <c r="C11" s="1">
        <v>5</v>
      </c>
      <c r="D11" s="4">
        <v>256691</v>
      </c>
      <c r="E11" s="4">
        <v>123026</v>
      </c>
      <c r="F11" s="4">
        <v>134044</v>
      </c>
      <c r="G11" s="4">
        <v>151458</v>
      </c>
      <c r="H11" s="4">
        <v>34470</v>
      </c>
      <c r="I11" s="4">
        <v>138508</v>
      </c>
      <c r="J11" s="4">
        <v>134139</v>
      </c>
      <c r="K11" s="4">
        <v>141245</v>
      </c>
      <c r="L11" s="4">
        <v>160574</v>
      </c>
      <c r="M11" s="4">
        <v>42212</v>
      </c>
      <c r="N11">
        <f t="shared" ref="N11:N12" si="6">AVERAGE(D11:M11)</f>
        <v>131636.70000000001</v>
      </c>
      <c r="O11">
        <f t="shared" ref="O11:O12" si="7">MAX(D11:N11)</f>
        <v>256691</v>
      </c>
      <c r="P11">
        <f t="shared" ref="P11:P12" si="8">MIN(D11:M11)</f>
        <v>34470</v>
      </c>
      <c r="T11" s="1">
        <v>5</v>
      </c>
      <c r="U11">
        <v>17.976900000000001</v>
      </c>
      <c r="V11">
        <v>16.522200000000002</v>
      </c>
      <c r="W11">
        <v>15.2263</v>
      </c>
      <c r="X11">
        <v>26.9282</v>
      </c>
      <c r="Y11">
        <v>38.407400000000003</v>
      </c>
      <c r="Z11">
        <v>19.110600000000002</v>
      </c>
      <c r="AA11">
        <v>22.119399999999999</v>
      </c>
      <c r="AB11">
        <v>23.395800000000001</v>
      </c>
      <c r="AC11">
        <v>27.820799999999998</v>
      </c>
      <c r="AD11">
        <v>22.0747</v>
      </c>
      <c r="AE11">
        <f t="shared" ref="AE11:AE12" si="9">AVERAGE(U11:AD11)</f>
        <v>22.95823</v>
      </c>
      <c r="AF11">
        <f t="shared" ref="AF11:AF12" si="10">MAX(U11:AE11)</f>
        <v>38.407400000000003</v>
      </c>
      <c r="AG11">
        <f t="shared" ref="AG11:AG12" si="11">MIN(U11:AD11)</f>
        <v>15.2263</v>
      </c>
    </row>
    <row r="12" spans="2:33" x14ac:dyDescent="0.25">
      <c r="C12" s="1">
        <v>8</v>
      </c>
      <c r="D12" s="4">
        <v>82731</v>
      </c>
      <c r="E12" s="4">
        <v>63170</v>
      </c>
      <c r="F12" s="4">
        <v>46517</v>
      </c>
      <c r="G12" s="4">
        <v>258200</v>
      </c>
      <c r="H12" s="4">
        <v>93667</v>
      </c>
      <c r="I12" s="4">
        <v>80069</v>
      </c>
      <c r="J12" s="4">
        <v>102970</v>
      </c>
      <c r="K12" s="4">
        <v>43012</v>
      </c>
      <c r="L12" s="4">
        <v>139245</v>
      </c>
      <c r="M12" s="4">
        <v>172863</v>
      </c>
      <c r="N12">
        <f t="shared" si="6"/>
        <v>108244.4</v>
      </c>
      <c r="O12">
        <f t="shared" si="7"/>
        <v>258200</v>
      </c>
      <c r="P12">
        <f t="shared" si="8"/>
        <v>43012</v>
      </c>
      <c r="T12" s="1">
        <v>8</v>
      </c>
      <c r="U12">
        <v>18.1051</v>
      </c>
      <c r="V12">
        <v>30.1936</v>
      </c>
      <c r="W12">
        <v>20.289200000000001</v>
      </c>
      <c r="X12">
        <v>19.1493</v>
      </c>
      <c r="Y12">
        <v>14.9907</v>
      </c>
      <c r="Z12">
        <v>15.986499999999999</v>
      </c>
      <c r="AA12">
        <v>22.271000000000001</v>
      </c>
      <c r="AB12">
        <v>20.6815</v>
      </c>
      <c r="AC12">
        <v>17.502700000000001</v>
      </c>
      <c r="AD12">
        <v>23.720199999999998</v>
      </c>
      <c r="AE12">
        <f t="shared" si="9"/>
        <v>20.288979999999999</v>
      </c>
      <c r="AF12">
        <f t="shared" si="10"/>
        <v>30.1936</v>
      </c>
      <c r="AG12">
        <f t="shared" si="11"/>
        <v>14.9907</v>
      </c>
    </row>
    <row r="14" spans="2:33" x14ac:dyDescent="0.25">
      <c r="B14" t="s">
        <v>2</v>
      </c>
      <c r="C14">
        <v>4</v>
      </c>
      <c r="S14" t="s">
        <v>2</v>
      </c>
      <c r="T14">
        <v>4</v>
      </c>
    </row>
    <row r="15" spans="2:33" x14ac:dyDescent="0.25">
      <c r="C15" s="1" t="s">
        <v>0</v>
      </c>
      <c r="D15" s="1">
        <v>0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t="s">
        <v>3</v>
      </c>
      <c r="O15" t="s">
        <v>4</v>
      </c>
      <c r="P15" t="s">
        <v>5</v>
      </c>
      <c r="T15" s="1" t="s">
        <v>0</v>
      </c>
      <c r="U15" s="1">
        <v>0</v>
      </c>
      <c r="V15" s="1">
        <v>1</v>
      </c>
      <c r="W15" s="1">
        <v>2</v>
      </c>
      <c r="X15" s="1">
        <v>3</v>
      </c>
      <c r="Y15" s="1">
        <v>4</v>
      </c>
      <c r="Z15" s="1">
        <v>5</v>
      </c>
      <c r="AA15" s="1">
        <v>6</v>
      </c>
      <c r="AB15" s="1">
        <v>7</v>
      </c>
      <c r="AC15" s="1">
        <v>8</v>
      </c>
      <c r="AD15" s="1">
        <v>9</v>
      </c>
      <c r="AE15" t="s">
        <v>3</v>
      </c>
      <c r="AF15" t="s">
        <v>4</v>
      </c>
      <c r="AG15" t="s">
        <v>5</v>
      </c>
    </row>
    <row r="16" spans="2:33" x14ac:dyDescent="0.25">
      <c r="C16" s="1">
        <v>2</v>
      </c>
      <c r="D16" s="4">
        <v>74629</v>
      </c>
      <c r="E16" s="4">
        <v>179518</v>
      </c>
      <c r="F16" s="4">
        <v>82367</v>
      </c>
      <c r="G16" s="4">
        <v>156760</v>
      </c>
      <c r="H16" s="4">
        <v>247736</v>
      </c>
      <c r="I16" s="4">
        <v>47572</v>
      </c>
      <c r="J16" s="4">
        <v>125574</v>
      </c>
      <c r="K16" s="4">
        <v>205691</v>
      </c>
      <c r="L16" s="4">
        <v>203153</v>
      </c>
      <c r="M16" s="4">
        <v>57114</v>
      </c>
      <c r="N16">
        <f>AVERAGE(D16:M16)</f>
        <v>138011.4</v>
      </c>
      <c r="O16">
        <f>MAX(D16:N16)</f>
        <v>247736</v>
      </c>
      <c r="P16">
        <f>MIN(D16:M16)</f>
        <v>47572</v>
      </c>
      <c r="T16" s="1">
        <v>2</v>
      </c>
      <c r="U16">
        <v>1.96296</v>
      </c>
      <c r="V16">
        <v>2.93669</v>
      </c>
      <c r="W16">
        <v>2.8703099999999999</v>
      </c>
      <c r="X16">
        <v>1.9023000000000001</v>
      </c>
      <c r="Y16">
        <v>2</v>
      </c>
      <c r="Z16">
        <v>1.7727299999999999</v>
      </c>
      <c r="AA16">
        <v>2.8157899999999998</v>
      </c>
      <c r="AB16">
        <v>2.9034900000000001</v>
      </c>
      <c r="AC16">
        <v>1.96296</v>
      </c>
      <c r="AD16">
        <v>3</v>
      </c>
      <c r="AE16">
        <f>AVERAGE(U16:AD16)</f>
        <v>2.4127229999999997</v>
      </c>
      <c r="AF16">
        <f>MAX(U16:AE16)</f>
        <v>3</v>
      </c>
      <c r="AG16">
        <f>MIN(U16:AD16)</f>
        <v>1.7727299999999999</v>
      </c>
    </row>
    <row r="17" spans="2:33" x14ac:dyDescent="0.25">
      <c r="C17" s="1">
        <v>5</v>
      </c>
      <c r="D17" s="4">
        <v>931885</v>
      </c>
      <c r="E17" s="4">
        <v>247064</v>
      </c>
      <c r="F17" s="4">
        <v>2933011</v>
      </c>
      <c r="G17" s="4">
        <v>11487517</v>
      </c>
      <c r="H17" s="4">
        <v>216260</v>
      </c>
      <c r="I17" s="4">
        <v>1866548</v>
      </c>
      <c r="J17" s="4">
        <v>1524573</v>
      </c>
      <c r="K17" s="4">
        <v>363378</v>
      </c>
      <c r="L17" s="4">
        <v>4567220</v>
      </c>
      <c r="M17" s="4">
        <v>1220087</v>
      </c>
      <c r="N17">
        <f t="shared" ref="N17:N18" si="12">AVERAGE(D17:M17)</f>
        <v>2535754.2999999998</v>
      </c>
      <c r="O17">
        <f t="shared" ref="O17:O18" si="13">MAX(D17:N17)</f>
        <v>11487517</v>
      </c>
      <c r="P17">
        <f t="shared" ref="P17:P18" si="14">MIN(D17:M17)</f>
        <v>216260</v>
      </c>
      <c r="T17" s="1">
        <v>5</v>
      </c>
      <c r="U17">
        <v>24.395199999999999</v>
      </c>
      <c r="V17">
        <v>29.281700000000001</v>
      </c>
      <c r="W17">
        <v>35.094700000000003</v>
      </c>
      <c r="X17">
        <v>31.9969</v>
      </c>
      <c r="Y17">
        <v>16.254799999999999</v>
      </c>
      <c r="Z17">
        <v>17.423400000000001</v>
      </c>
      <c r="AA17">
        <v>37.1845</v>
      </c>
      <c r="AB17">
        <v>23.5031</v>
      </c>
      <c r="AC17">
        <v>24.033100000000001</v>
      </c>
      <c r="AD17">
        <v>28.334700000000002</v>
      </c>
      <c r="AE17">
        <f t="shared" ref="AE17:AE18" si="15">AVERAGE(U17:AD17)</f>
        <v>26.750210000000003</v>
      </c>
      <c r="AF17">
        <f t="shared" ref="AF17:AF18" si="16">MAX(U17:AE17)</f>
        <v>37.1845</v>
      </c>
      <c r="AG17">
        <f t="shared" ref="AG17:AG18" si="17">MIN(U17:AD17)</f>
        <v>16.254799999999999</v>
      </c>
    </row>
    <row r="18" spans="2:33" x14ac:dyDescent="0.25">
      <c r="C18" s="1">
        <v>8</v>
      </c>
      <c r="D18" s="4">
        <v>1566262</v>
      </c>
      <c r="E18" s="4">
        <v>1056091</v>
      </c>
      <c r="F18" s="4">
        <v>51238534</v>
      </c>
      <c r="G18" s="4">
        <v>756220</v>
      </c>
      <c r="H18" s="4">
        <v>368326</v>
      </c>
      <c r="I18" s="4">
        <v>399135</v>
      </c>
      <c r="J18" s="4">
        <v>212269</v>
      </c>
      <c r="K18" s="4">
        <v>175498</v>
      </c>
      <c r="L18" s="4">
        <v>216462</v>
      </c>
      <c r="M18" s="4">
        <v>1641456</v>
      </c>
      <c r="N18">
        <f t="shared" si="12"/>
        <v>5763025.2999999998</v>
      </c>
      <c r="O18">
        <f t="shared" si="13"/>
        <v>51238534</v>
      </c>
      <c r="P18">
        <f t="shared" si="14"/>
        <v>175498</v>
      </c>
      <c r="T18" s="1">
        <v>8</v>
      </c>
      <c r="U18">
        <v>23.190300000000001</v>
      </c>
      <c r="V18">
        <v>46.2</v>
      </c>
      <c r="W18">
        <v>26.833200000000001</v>
      </c>
      <c r="X18">
        <v>18.407800000000002</v>
      </c>
      <c r="Y18">
        <v>22.258900000000001</v>
      </c>
      <c r="Z18">
        <v>22.811800000000002</v>
      </c>
      <c r="AA18">
        <v>22.826000000000001</v>
      </c>
      <c r="AB18">
        <v>27.2653</v>
      </c>
      <c r="AC18">
        <v>26.4482</v>
      </c>
      <c r="AD18">
        <v>36.314399999999999</v>
      </c>
      <c r="AE18">
        <f t="shared" si="15"/>
        <v>27.255590000000002</v>
      </c>
      <c r="AF18">
        <f t="shared" si="16"/>
        <v>46.2</v>
      </c>
      <c r="AG18">
        <f t="shared" si="17"/>
        <v>18.407800000000002</v>
      </c>
    </row>
    <row r="20" spans="2:33" x14ac:dyDescent="0.25">
      <c r="B20" t="s">
        <v>2</v>
      </c>
      <c r="C20">
        <v>4.2699999999999996</v>
      </c>
      <c r="S20" t="s">
        <v>2</v>
      </c>
      <c r="T20">
        <v>4.2699999999999996</v>
      </c>
    </row>
    <row r="21" spans="2:33" x14ac:dyDescent="0.25">
      <c r="C21" s="1" t="s">
        <v>0</v>
      </c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t="s">
        <v>3</v>
      </c>
      <c r="O21" t="s">
        <v>4</v>
      </c>
      <c r="P21" t="s">
        <v>5</v>
      </c>
      <c r="T21" s="1" t="s">
        <v>0</v>
      </c>
      <c r="U21" s="1">
        <v>0</v>
      </c>
      <c r="V21" s="1">
        <v>1</v>
      </c>
      <c r="W21" s="1">
        <v>2</v>
      </c>
      <c r="X21" s="1">
        <v>3</v>
      </c>
      <c r="Y21" s="1">
        <v>4</v>
      </c>
      <c r="Z21" s="1">
        <v>5</v>
      </c>
      <c r="AA21" s="1">
        <v>6</v>
      </c>
      <c r="AB21" s="1">
        <v>7</v>
      </c>
      <c r="AC21" s="1">
        <v>8</v>
      </c>
      <c r="AD21" s="1">
        <v>9</v>
      </c>
      <c r="AE21" t="s">
        <v>3</v>
      </c>
      <c r="AF21" t="s">
        <v>4</v>
      </c>
      <c r="AG21" t="s">
        <v>5</v>
      </c>
    </row>
    <row r="22" spans="2:33" x14ac:dyDescent="0.25">
      <c r="C22" s="1">
        <v>2</v>
      </c>
      <c r="D22" s="4">
        <v>80621</v>
      </c>
      <c r="E22" s="4">
        <v>329695</v>
      </c>
      <c r="F22" s="4">
        <v>80305</v>
      </c>
      <c r="G22" s="4">
        <v>58455</v>
      </c>
      <c r="H22" s="4">
        <v>131905</v>
      </c>
      <c r="I22" s="4">
        <v>33893</v>
      </c>
      <c r="J22" s="4">
        <v>49401</v>
      </c>
      <c r="K22" s="4">
        <v>478599</v>
      </c>
      <c r="L22" s="4">
        <v>51984</v>
      </c>
      <c r="M22" s="4">
        <v>108415</v>
      </c>
      <c r="N22">
        <f>AVERAGE(D22:M22)</f>
        <v>140327.29999999999</v>
      </c>
      <c r="O22">
        <f>MAX(D22:N22)</f>
        <v>478599</v>
      </c>
      <c r="P22">
        <f>MIN(D22:M22)</f>
        <v>33893</v>
      </c>
      <c r="T22" s="1">
        <v>2</v>
      </c>
      <c r="U22">
        <v>1.78409</v>
      </c>
      <c r="V22">
        <v>1.9459500000000001</v>
      </c>
      <c r="W22">
        <v>1.65306</v>
      </c>
      <c r="X22">
        <v>1.9725999999999999</v>
      </c>
      <c r="Y22">
        <v>1.86748</v>
      </c>
      <c r="Z22">
        <v>1.92683</v>
      </c>
      <c r="AA22">
        <v>1.94736</v>
      </c>
      <c r="AB22">
        <v>2</v>
      </c>
      <c r="AC22">
        <v>2</v>
      </c>
      <c r="AD22">
        <v>3</v>
      </c>
      <c r="AE22">
        <f>AVERAGE(U22:AD22)</f>
        <v>2.0097369999999999</v>
      </c>
      <c r="AF22">
        <f>MAX(U22:AE22)</f>
        <v>3</v>
      </c>
      <c r="AG22">
        <f>MIN(U22:AD22)</f>
        <v>1.65306</v>
      </c>
    </row>
    <row r="23" spans="2:33" x14ac:dyDescent="0.25">
      <c r="C23" s="1">
        <v>5</v>
      </c>
      <c r="D23" s="4">
        <v>582604</v>
      </c>
      <c r="E23" s="4">
        <v>630409</v>
      </c>
      <c r="F23" s="4">
        <v>426759</v>
      </c>
      <c r="G23" s="4">
        <v>2902395</v>
      </c>
      <c r="H23" s="4">
        <v>572474</v>
      </c>
      <c r="I23" s="4">
        <v>1539746</v>
      </c>
      <c r="J23" s="4">
        <v>473417</v>
      </c>
      <c r="K23" s="4">
        <v>2037911</v>
      </c>
      <c r="L23" s="4">
        <v>3646295</v>
      </c>
      <c r="M23" s="4">
        <v>3820466</v>
      </c>
      <c r="N23">
        <f t="shared" ref="N23:N24" si="18">AVERAGE(D23:M23)</f>
        <v>1663247.6</v>
      </c>
      <c r="O23">
        <f t="shared" ref="O23:O24" si="19">MAX(D23:N23)</f>
        <v>3820466</v>
      </c>
      <c r="P23">
        <f t="shared" ref="P23:P24" si="20">MIN(D23:M23)</f>
        <v>426759</v>
      </c>
      <c r="T23" s="1">
        <v>5</v>
      </c>
      <c r="U23">
        <v>17.4711</v>
      </c>
      <c r="V23">
        <v>19.571999999999999</v>
      </c>
      <c r="W23">
        <v>23.3932</v>
      </c>
      <c r="X23">
        <v>33.232100000000003</v>
      </c>
      <c r="Y23">
        <v>30.824300000000001</v>
      </c>
      <c r="Z23">
        <v>30.151700000000002</v>
      </c>
      <c r="AA23">
        <v>13.1974</v>
      </c>
      <c r="AB23">
        <v>19.058499999999999</v>
      </c>
      <c r="AC23">
        <v>28.614699999999999</v>
      </c>
      <c r="AD23">
        <v>22.669699999999999</v>
      </c>
      <c r="AE23">
        <f t="shared" ref="AE23:AE24" si="21">AVERAGE(U23:AD23)</f>
        <v>23.818469999999998</v>
      </c>
      <c r="AF23">
        <f t="shared" ref="AF23:AF24" si="22">MAX(U23:AE23)</f>
        <v>33.232100000000003</v>
      </c>
      <c r="AG23">
        <f t="shared" ref="AG23:AG24" si="23">MIN(U23:AD23)</f>
        <v>13.1974</v>
      </c>
    </row>
    <row r="24" spans="2:33" x14ac:dyDescent="0.25">
      <c r="C24" s="1">
        <v>8</v>
      </c>
      <c r="D24" s="4">
        <v>44644157</v>
      </c>
      <c r="E24" s="4">
        <v>5041486</v>
      </c>
      <c r="F24" s="4">
        <v>9234871</v>
      </c>
      <c r="G24" s="4">
        <v>94989144</v>
      </c>
      <c r="H24" s="4">
        <v>761700</v>
      </c>
      <c r="I24" s="4">
        <v>839920621</v>
      </c>
      <c r="J24" s="4">
        <v>3921083</v>
      </c>
      <c r="K24" s="4">
        <v>53976757</v>
      </c>
      <c r="L24" s="4">
        <v>16074566</v>
      </c>
      <c r="M24" s="4">
        <v>1761909</v>
      </c>
      <c r="N24">
        <f t="shared" si="18"/>
        <v>107032629.40000001</v>
      </c>
      <c r="O24">
        <f t="shared" si="19"/>
        <v>839920621</v>
      </c>
      <c r="P24">
        <f t="shared" si="20"/>
        <v>761700</v>
      </c>
      <c r="T24" s="1">
        <v>8</v>
      </c>
      <c r="U24">
        <v>37.015500000000003</v>
      </c>
      <c r="V24">
        <v>31.802600000000002</v>
      </c>
      <c r="W24">
        <v>45.119599999999998</v>
      </c>
      <c r="X24">
        <v>23.4483</v>
      </c>
      <c r="Y24">
        <v>27.1646</v>
      </c>
      <c r="Z24">
        <v>55.705800000000004</v>
      </c>
      <c r="AA24">
        <v>23.247499999999999</v>
      </c>
      <c r="AB24">
        <v>34.597099999999998</v>
      </c>
      <c r="AC24">
        <v>34.134</v>
      </c>
      <c r="AD24">
        <v>29.817699999999999</v>
      </c>
      <c r="AE24">
        <f t="shared" si="21"/>
        <v>34.205269999999999</v>
      </c>
      <c r="AF24">
        <f t="shared" si="22"/>
        <v>55.705800000000004</v>
      </c>
      <c r="AG24">
        <f t="shared" si="23"/>
        <v>23.247499999999999</v>
      </c>
    </row>
    <row r="27" spans="2:33" x14ac:dyDescent="0.25">
      <c r="C27" t="s">
        <v>35</v>
      </c>
      <c r="S27" t="s">
        <v>2</v>
      </c>
      <c r="T27">
        <v>4.2699999999999996</v>
      </c>
    </row>
    <row r="28" spans="2:33" x14ac:dyDescent="0.25">
      <c r="C28" s="1"/>
      <c r="D28" s="1">
        <v>0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t="s">
        <v>3</v>
      </c>
      <c r="O28" t="s">
        <v>4</v>
      </c>
      <c r="P28" t="s">
        <v>5</v>
      </c>
      <c r="T28" s="1"/>
      <c r="U28" s="1">
        <v>0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A28" s="1">
        <v>6</v>
      </c>
      <c r="AB28" s="1">
        <v>7</v>
      </c>
      <c r="AC28" s="1">
        <v>8</v>
      </c>
      <c r="AD28" s="1">
        <v>9</v>
      </c>
      <c r="AE28" t="s">
        <v>3</v>
      </c>
      <c r="AF28" t="s">
        <v>4</v>
      </c>
      <c r="AG28" t="s">
        <v>5</v>
      </c>
    </row>
    <row r="29" spans="2:33" x14ac:dyDescent="0.25">
      <c r="C29" s="1">
        <v>3</v>
      </c>
      <c r="D29" s="4">
        <v>59537</v>
      </c>
      <c r="E29" s="4">
        <v>28716</v>
      </c>
      <c r="F29" s="4">
        <v>26321</v>
      </c>
      <c r="G29" s="4">
        <v>36049</v>
      </c>
      <c r="H29" s="4">
        <v>31987</v>
      </c>
      <c r="I29" s="4">
        <v>23803</v>
      </c>
      <c r="J29" s="4">
        <v>31454</v>
      </c>
      <c r="K29" s="4">
        <v>23077</v>
      </c>
      <c r="L29" s="4">
        <v>24015</v>
      </c>
      <c r="M29" s="4">
        <v>30538</v>
      </c>
      <c r="N29">
        <f>AVERAGE(D29:M29)</f>
        <v>31549.7</v>
      </c>
      <c r="O29">
        <f>MAX(D29:N29)</f>
        <v>59537</v>
      </c>
      <c r="P29">
        <f>MIN(D29:M29)</f>
        <v>23077</v>
      </c>
      <c r="T29" s="1">
        <v>3</v>
      </c>
      <c r="U29">
        <v>33.901400000000002</v>
      </c>
      <c r="V29">
        <v>32.073500000000003</v>
      </c>
      <c r="W29">
        <v>31.414400000000001</v>
      </c>
      <c r="X29">
        <v>24.118200000000002</v>
      </c>
      <c r="Y29">
        <v>36.572200000000002</v>
      </c>
      <c r="Z29">
        <v>37.42</v>
      </c>
      <c r="AA29">
        <v>21.475000000000001</v>
      </c>
      <c r="AB29">
        <v>40.128500000000003</v>
      </c>
      <c r="AC29">
        <v>35.729599999999998</v>
      </c>
      <c r="AD29">
        <v>23.021599999999999</v>
      </c>
      <c r="AE29">
        <f>AVERAGE(U29:AD29)</f>
        <v>31.585439999999998</v>
      </c>
      <c r="AF29">
        <f>MAX(U29:AE29)</f>
        <v>40.128500000000003</v>
      </c>
      <c r="AG29">
        <f>MIN(U29:AD29)</f>
        <v>21.475000000000001</v>
      </c>
    </row>
    <row r="30" spans="2:33" x14ac:dyDescent="0.25">
      <c r="C30" s="1">
        <v>3.5</v>
      </c>
      <c r="D30" s="4">
        <v>19064</v>
      </c>
      <c r="E30" s="4">
        <v>67896</v>
      </c>
      <c r="F30" s="4">
        <v>150350</v>
      </c>
      <c r="G30" s="4">
        <v>169864</v>
      </c>
      <c r="H30" s="4">
        <v>93815</v>
      </c>
      <c r="I30" s="4">
        <v>40011</v>
      </c>
      <c r="J30" s="4">
        <v>244635</v>
      </c>
      <c r="K30" s="4">
        <v>43777</v>
      </c>
      <c r="L30" s="4">
        <v>59226</v>
      </c>
      <c r="M30" s="4">
        <v>65107</v>
      </c>
      <c r="N30">
        <f t="shared" ref="N30:N32" si="24">AVERAGE(D30:M30)</f>
        <v>95374.5</v>
      </c>
      <c r="O30">
        <f t="shared" ref="O30:O32" si="25">MAX(D30:N30)</f>
        <v>244635</v>
      </c>
      <c r="P30">
        <f t="shared" ref="P30:P32" si="26">MIN(D30:M30)</f>
        <v>19064</v>
      </c>
      <c r="T30" s="1">
        <v>3.5</v>
      </c>
      <c r="U30">
        <v>34.758200000000002</v>
      </c>
      <c r="V30">
        <v>21.743099999999998</v>
      </c>
      <c r="W30">
        <v>29.131</v>
      </c>
      <c r="X30">
        <v>42.124000000000002</v>
      </c>
      <c r="Y30">
        <v>40.127499999999998</v>
      </c>
      <c r="Z30">
        <v>35.344099999999997</v>
      </c>
      <c r="AA30">
        <v>32.821199999999997</v>
      </c>
      <c r="AB30">
        <v>29.692499999999999</v>
      </c>
      <c r="AC30">
        <v>36.234299999999998</v>
      </c>
      <c r="AD30">
        <v>26.491399999999999</v>
      </c>
      <c r="AE30">
        <f t="shared" ref="AE30:AE32" si="27">AVERAGE(U30:AD30)</f>
        <v>32.846730000000001</v>
      </c>
      <c r="AF30">
        <f t="shared" ref="AF30:AF32" si="28">MAX(U30:AE30)</f>
        <v>42.124000000000002</v>
      </c>
      <c r="AG30">
        <f t="shared" ref="AG30:AG32" si="29">MIN(U30:AD30)</f>
        <v>21.743099999999998</v>
      </c>
    </row>
    <row r="31" spans="2:33" x14ac:dyDescent="0.25">
      <c r="C31" s="1">
        <v>4</v>
      </c>
      <c r="D31" s="4">
        <v>942517</v>
      </c>
      <c r="E31" s="4">
        <v>504113</v>
      </c>
      <c r="F31" s="4">
        <v>826251</v>
      </c>
      <c r="G31" s="4">
        <v>6026044</v>
      </c>
      <c r="H31" s="4">
        <v>90533</v>
      </c>
      <c r="I31" s="4">
        <v>189749</v>
      </c>
      <c r="J31" s="4">
        <v>6298384</v>
      </c>
      <c r="K31" s="4">
        <v>866245</v>
      </c>
      <c r="L31" s="4">
        <v>182380</v>
      </c>
      <c r="M31" s="4">
        <v>360455</v>
      </c>
      <c r="N31">
        <f t="shared" si="24"/>
        <v>1628667.1</v>
      </c>
      <c r="O31">
        <f t="shared" si="25"/>
        <v>6298384</v>
      </c>
      <c r="P31">
        <f t="shared" si="26"/>
        <v>90533</v>
      </c>
      <c r="T31" s="1">
        <v>4</v>
      </c>
      <c r="U31">
        <v>38.7746</v>
      </c>
      <c r="V31">
        <v>22.072600000000001</v>
      </c>
      <c r="W31">
        <v>26.085999999999999</v>
      </c>
      <c r="X31">
        <v>38.005800000000001</v>
      </c>
      <c r="Y31">
        <v>18.704999999999998</v>
      </c>
      <c r="Z31">
        <v>31.393000000000001</v>
      </c>
      <c r="AA31">
        <v>38.599200000000003</v>
      </c>
      <c r="AB31">
        <v>26.421099999999999</v>
      </c>
      <c r="AC31">
        <v>33.479700000000001</v>
      </c>
      <c r="AD31">
        <v>24.778300000000002</v>
      </c>
      <c r="AE31">
        <f t="shared" si="27"/>
        <v>29.831529999999997</v>
      </c>
      <c r="AF31">
        <f t="shared" si="28"/>
        <v>38.7746</v>
      </c>
      <c r="AG31">
        <f t="shared" si="29"/>
        <v>18.704999999999998</v>
      </c>
    </row>
    <row r="32" spans="2:33" x14ac:dyDescent="0.25">
      <c r="C32" s="1">
        <v>4.2699999999999996</v>
      </c>
      <c r="D32" s="4">
        <v>43803035</v>
      </c>
      <c r="E32" s="4">
        <v>554334</v>
      </c>
      <c r="F32" s="4">
        <v>4035183</v>
      </c>
      <c r="G32" s="4">
        <v>1291866286</v>
      </c>
      <c r="H32" s="4">
        <v>629040</v>
      </c>
      <c r="I32" s="4">
        <v>884182</v>
      </c>
      <c r="J32" s="4">
        <v>300270441</v>
      </c>
      <c r="K32" s="4">
        <v>3139167</v>
      </c>
      <c r="L32" s="4">
        <v>380245</v>
      </c>
      <c r="M32" s="4">
        <v>375562402</v>
      </c>
      <c r="N32">
        <f t="shared" si="24"/>
        <v>202112431.5</v>
      </c>
      <c r="O32">
        <f t="shared" si="25"/>
        <v>1291866286</v>
      </c>
      <c r="P32">
        <f t="shared" si="26"/>
        <v>380245</v>
      </c>
      <c r="T32" s="1">
        <v>4.2699999999999996</v>
      </c>
      <c r="U32">
        <v>72.910899999999998</v>
      </c>
      <c r="V32">
        <v>52.507199999999997</v>
      </c>
      <c r="W32">
        <v>77.374499999999998</v>
      </c>
      <c r="X32">
        <v>71.753900000000002</v>
      </c>
      <c r="Y32">
        <v>75.889700000000005</v>
      </c>
      <c r="Z32">
        <v>62.102400000000003</v>
      </c>
      <c r="AA32">
        <v>79.650599999999997</v>
      </c>
      <c r="AB32">
        <v>69.8215</v>
      </c>
      <c r="AC32">
        <v>71.121399999999994</v>
      </c>
      <c r="AD32">
        <v>53.493699999999997</v>
      </c>
      <c r="AE32">
        <f t="shared" si="27"/>
        <v>68.662579999999991</v>
      </c>
      <c r="AF32">
        <f t="shared" si="28"/>
        <v>79.650599999999997</v>
      </c>
      <c r="AG32">
        <f t="shared" si="29"/>
        <v>52.507199999999997</v>
      </c>
    </row>
    <row r="36" spans="4:30" x14ac:dyDescent="0.25">
      <c r="T36" t="s">
        <v>34</v>
      </c>
      <c r="U36">
        <f>CORREL(D39:M54,U39:AD54)</f>
        <v>0.35560215365229564</v>
      </c>
    </row>
    <row r="37" spans="4:30" x14ac:dyDescent="0.25">
      <c r="T37" t="s">
        <v>45</v>
      </c>
      <c r="U37">
        <f>CORREL(D39:M50,U39:AD50)</f>
        <v>0.32364006418948815</v>
      </c>
    </row>
    <row r="38" spans="4:30" x14ac:dyDescent="0.25">
      <c r="D38" t="s">
        <v>33</v>
      </c>
    </row>
    <row r="39" spans="4:30" x14ac:dyDescent="0.25">
      <c r="D39" s="4">
        <v>34935</v>
      </c>
      <c r="E39" s="4">
        <v>39762</v>
      </c>
      <c r="F39" s="4">
        <v>63140</v>
      </c>
      <c r="G39" s="4">
        <v>38242</v>
      </c>
      <c r="H39" s="4">
        <v>75682</v>
      </c>
      <c r="I39" s="4">
        <v>56334</v>
      </c>
      <c r="J39" s="4">
        <v>24097</v>
      </c>
      <c r="K39" s="4">
        <v>13812</v>
      </c>
      <c r="L39" s="4">
        <v>207780</v>
      </c>
      <c r="M39" s="4">
        <v>11630</v>
      </c>
      <c r="U39">
        <v>2</v>
      </c>
      <c r="V39">
        <v>1.7013</v>
      </c>
      <c r="W39">
        <v>2.97533</v>
      </c>
      <c r="X39">
        <v>2.93249</v>
      </c>
      <c r="Y39">
        <v>2.9226200000000002</v>
      </c>
      <c r="Z39">
        <v>1.9009</v>
      </c>
      <c r="AA39">
        <v>1.95109</v>
      </c>
      <c r="AB39">
        <v>1.9788600000000001</v>
      </c>
      <c r="AC39">
        <v>2.9848300000000001</v>
      </c>
      <c r="AD39">
        <v>2</v>
      </c>
    </row>
    <row r="40" spans="4:30" x14ac:dyDescent="0.25">
      <c r="D40" s="4">
        <v>46514</v>
      </c>
      <c r="E40" s="4">
        <v>33265</v>
      </c>
      <c r="F40" s="4">
        <v>20952</v>
      </c>
      <c r="G40" s="4">
        <v>28257</v>
      </c>
      <c r="H40" s="4">
        <v>41471</v>
      </c>
      <c r="I40" s="4">
        <v>23964</v>
      </c>
      <c r="J40" s="4">
        <v>20991</v>
      </c>
      <c r="K40" s="4">
        <v>18510</v>
      </c>
      <c r="L40" s="4">
        <v>34732</v>
      </c>
      <c r="M40" s="4">
        <v>44621</v>
      </c>
      <c r="U40">
        <v>24.6206</v>
      </c>
      <c r="V40">
        <v>23.6111</v>
      </c>
      <c r="W40">
        <v>15.8041</v>
      </c>
      <c r="X40">
        <v>10.0419</v>
      </c>
      <c r="Y40">
        <v>12.040800000000001</v>
      </c>
      <c r="Z40">
        <v>30.799700000000001</v>
      </c>
      <c r="AA40">
        <v>11.065</v>
      </c>
      <c r="AB40">
        <v>19.540400000000002</v>
      </c>
      <c r="AC40">
        <v>18.6997</v>
      </c>
      <c r="AD40">
        <v>16.526499999999999</v>
      </c>
    </row>
    <row r="41" spans="4:30" x14ac:dyDescent="0.25">
      <c r="D41" s="4">
        <v>38645</v>
      </c>
      <c r="E41" s="4">
        <v>39259</v>
      </c>
      <c r="F41" s="4">
        <v>52191</v>
      </c>
      <c r="G41" s="4">
        <v>28364</v>
      </c>
      <c r="H41" s="4">
        <v>17301</v>
      </c>
      <c r="I41" s="4">
        <v>17928</v>
      </c>
      <c r="J41" s="4">
        <v>24555</v>
      </c>
      <c r="K41" s="4">
        <v>20329</v>
      </c>
      <c r="L41" s="4">
        <v>24999</v>
      </c>
      <c r="M41" s="4">
        <v>32725</v>
      </c>
      <c r="U41">
        <v>15.6752</v>
      </c>
      <c r="V41">
        <v>16.136800000000001</v>
      </c>
      <c r="W41">
        <v>15.0608</v>
      </c>
      <c r="X41">
        <v>20.970400000000001</v>
      </c>
      <c r="Y41">
        <v>25.3505</v>
      </c>
      <c r="Z41">
        <v>9.5750499999999992</v>
      </c>
      <c r="AA41">
        <v>33.9358</v>
      </c>
      <c r="AB41">
        <v>11.196099999999999</v>
      </c>
      <c r="AC41">
        <v>14.0898</v>
      </c>
      <c r="AD41">
        <v>17.741499999999998</v>
      </c>
    </row>
    <row r="42" spans="4:30" x14ac:dyDescent="0.25">
      <c r="D42" s="4">
        <v>68290</v>
      </c>
      <c r="E42" s="4">
        <v>80861</v>
      </c>
      <c r="F42" s="4">
        <v>76078</v>
      </c>
      <c r="G42" s="4">
        <v>187383</v>
      </c>
      <c r="H42" s="4">
        <v>31827</v>
      </c>
      <c r="I42" s="4">
        <v>25050</v>
      </c>
      <c r="J42" s="4">
        <v>77380</v>
      </c>
      <c r="K42" s="4">
        <v>46764</v>
      </c>
      <c r="L42" s="4">
        <v>68094</v>
      </c>
      <c r="M42" s="4">
        <v>21216</v>
      </c>
      <c r="U42">
        <v>2</v>
      </c>
      <c r="V42">
        <v>2.73868</v>
      </c>
      <c r="W42">
        <v>3.37046</v>
      </c>
      <c r="X42">
        <v>2.97525</v>
      </c>
      <c r="Y42">
        <v>2</v>
      </c>
      <c r="Z42">
        <v>2</v>
      </c>
      <c r="AA42">
        <v>3.4444400000000002</v>
      </c>
      <c r="AB42">
        <v>2</v>
      </c>
      <c r="AC42">
        <v>2</v>
      </c>
      <c r="AD42">
        <v>2.9975100000000001</v>
      </c>
    </row>
    <row r="43" spans="4:30" x14ac:dyDescent="0.25">
      <c r="D43" s="4">
        <v>256691</v>
      </c>
      <c r="E43" s="4">
        <v>123026</v>
      </c>
      <c r="F43" s="4">
        <v>134044</v>
      </c>
      <c r="G43" s="4">
        <v>151458</v>
      </c>
      <c r="H43" s="4">
        <v>34470</v>
      </c>
      <c r="I43" s="4">
        <v>138508</v>
      </c>
      <c r="J43" s="4">
        <v>134139</v>
      </c>
      <c r="K43" s="4">
        <v>141245</v>
      </c>
      <c r="L43" s="4">
        <v>160574</v>
      </c>
      <c r="M43" s="4">
        <v>42212</v>
      </c>
      <c r="U43">
        <v>17.976900000000001</v>
      </c>
      <c r="V43">
        <v>16.522200000000002</v>
      </c>
      <c r="W43">
        <v>15.2263</v>
      </c>
      <c r="X43">
        <v>26.9282</v>
      </c>
      <c r="Y43">
        <v>38.407400000000003</v>
      </c>
      <c r="Z43">
        <v>19.110600000000002</v>
      </c>
      <c r="AA43">
        <v>22.119399999999999</v>
      </c>
      <c r="AB43">
        <v>23.395800000000001</v>
      </c>
      <c r="AC43">
        <v>27.820799999999998</v>
      </c>
      <c r="AD43">
        <v>22.0747</v>
      </c>
    </row>
    <row r="44" spans="4:30" x14ac:dyDescent="0.25">
      <c r="D44" s="4">
        <v>82731</v>
      </c>
      <c r="E44" s="4">
        <v>63170</v>
      </c>
      <c r="F44" s="4">
        <v>46517</v>
      </c>
      <c r="G44" s="4">
        <v>258200</v>
      </c>
      <c r="H44" s="4">
        <v>93667</v>
      </c>
      <c r="I44" s="4">
        <v>80069</v>
      </c>
      <c r="J44" s="4">
        <v>102970</v>
      </c>
      <c r="K44" s="4">
        <v>43012</v>
      </c>
      <c r="L44" s="4">
        <v>139245</v>
      </c>
      <c r="M44" s="4">
        <v>172863</v>
      </c>
      <c r="U44">
        <v>18.1051</v>
      </c>
      <c r="V44">
        <v>30.1936</v>
      </c>
      <c r="W44">
        <v>20.289200000000001</v>
      </c>
      <c r="X44">
        <v>19.1493</v>
      </c>
      <c r="Y44">
        <v>14.9907</v>
      </c>
      <c r="Z44">
        <v>15.986499999999999</v>
      </c>
      <c r="AA44">
        <v>22.271000000000001</v>
      </c>
      <c r="AB44">
        <v>20.6815</v>
      </c>
      <c r="AC44">
        <v>17.502700000000001</v>
      </c>
      <c r="AD44">
        <v>23.720199999999998</v>
      </c>
    </row>
    <row r="45" spans="4:30" x14ac:dyDescent="0.25">
      <c r="D45" s="4">
        <v>74629</v>
      </c>
      <c r="E45" s="4">
        <v>179518</v>
      </c>
      <c r="F45" s="4">
        <v>82367</v>
      </c>
      <c r="G45" s="4">
        <v>156760</v>
      </c>
      <c r="H45" s="4">
        <v>247736</v>
      </c>
      <c r="I45" s="4">
        <v>47572</v>
      </c>
      <c r="J45" s="4">
        <v>125574</v>
      </c>
      <c r="K45" s="4">
        <v>205691</v>
      </c>
      <c r="L45" s="4">
        <v>203153</v>
      </c>
      <c r="M45" s="4">
        <v>57114</v>
      </c>
      <c r="U45">
        <v>1.96296</v>
      </c>
      <c r="V45">
        <v>2.93669</v>
      </c>
      <c r="W45">
        <v>2.8703099999999999</v>
      </c>
      <c r="X45">
        <v>1.9023000000000001</v>
      </c>
      <c r="Y45">
        <v>2</v>
      </c>
      <c r="Z45">
        <v>1.7727299999999999</v>
      </c>
      <c r="AA45">
        <v>2.8157899999999998</v>
      </c>
      <c r="AB45">
        <v>2.9034900000000001</v>
      </c>
      <c r="AC45">
        <v>1.96296</v>
      </c>
      <c r="AD45">
        <v>3</v>
      </c>
    </row>
    <row r="46" spans="4:30" x14ac:dyDescent="0.25">
      <c r="D46" s="4">
        <v>931885</v>
      </c>
      <c r="E46" s="4">
        <v>247064</v>
      </c>
      <c r="F46" s="4">
        <v>2933011</v>
      </c>
      <c r="G46" s="4">
        <v>11487517</v>
      </c>
      <c r="H46" s="4">
        <v>216260</v>
      </c>
      <c r="I46" s="4">
        <v>1866548</v>
      </c>
      <c r="J46" s="4">
        <v>1524573</v>
      </c>
      <c r="K46" s="4">
        <v>363378</v>
      </c>
      <c r="L46" s="4">
        <v>4567220</v>
      </c>
      <c r="M46" s="4">
        <v>1220087</v>
      </c>
      <c r="U46">
        <v>24.395199999999999</v>
      </c>
      <c r="V46">
        <v>29.281700000000001</v>
      </c>
      <c r="W46">
        <v>35.094700000000003</v>
      </c>
      <c r="X46">
        <v>31.9969</v>
      </c>
      <c r="Y46">
        <v>16.254799999999999</v>
      </c>
      <c r="Z46">
        <v>17.423400000000001</v>
      </c>
      <c r="AA46">
        <v>37.1845</v>
      </c>
      <c r="AB46">
        <v>23.5031</v>
      </c>
      <c r="AC46">
        <v>24.033100000000001</v>
      </c>
      <c r="AD46">
        <v>28.334700000000002</v>
      </c>
    </row>
    <row r="47" spans="4:30" x14ac:dyDescent="0.25">
      <c r="D47" s="4">
        <v>1566262</v>
      </c>
      <c r="E47" s="4">
        <v>1056091</v>
      </c>
      <c r="F47" s="4">
        <v>51238534</v>
      </c>
      <c r="G47" s="4">
        <v>756220</v>
      </c>
      <c r="H47" s="4">
        <v>368326</v>
      </c>
      <c r="I47" s="4">
        <v>399135</v>
      </c>
      <c r="J47" s="4">
        <v>212269</v>
      </c>
      <c r="K47" s="4">
        <v>175498</v>
      </c>
      <c r="L47" s="4">
        <v>216462</v>
      </c>
      <c r="M47" s="4">
        <v>1641456</v>
      </c>
      <c r="U47">
        <v>23.190300000000001</v>
      </c>
      <c r="V47">
        <v>46.2</v>
      </c>
      <c r="W47">
        <v>26.833200000000001</v>
      </c>
      <c r="X47">
        <v>18.407800000000002</v>
      </c>
      <c r="Y47">
        <v>22.258900000000001</v>
      </c>
      <c r="Z47">
        <v>22.811800000000002</v>
      </c>
      <c r="AA47">
        <v>22.826000000000001</v>
      </c>
      <c r="AB47">
        <v>27.2653</v>
      </c>
      <c r="AC47">
        <v>26.4482</v>
      </c>
      <c r="AD47">
        <v>36.314399999999999</v>
      </c>
    </row>
    <row r="48" spans="4:30" x14ac:dyDescent="0.25">
      <c r="D48" s="4">
        <v>80621</v>
      </c>
      <c r="E48" s="4">
        <v>329695</v>
      </c>
      <c r="F48" s="4">
        <v>80305</v>
      </c>
      <c r="G48" s="4">
        <v>58455</v>
      </c>
      <c r="H48" s="4">
        <v>131905</v>
      </c>
      <c r="I48" s="4">
        <v>33893</v>
      </c>
      <c r="J48" s="4">
        <v>49401</v>
      </c>
      <c r="K48" s="4">
        <v>478599</v>
      </c>
      <c r="L48" s="4">
        <v>51984</v>
      </c>
      <c r="M48" s="4">
        <v>108415</v>
      </c>
      <c r="U48">
        <v>1.78409</v>
      </c>
      <c r="V48">
        <v>1.9459500000000001</v>
      </c>
      <c r="W48">
        <v>1.65306</v>
      </c>
      <c r="X48">
        <v>1.9725999999999999</v>
      </c>
      <c r="Y48">
        <v>1.86748</v>
      </c>
      <c r="Z48">
        <v>1.92683</v>
      </c>
      <c r="AA48">
        <v>1.94736</v>
      </c>
      <c r="AB48">
        <v>2</v>
      </c>
      <c r="AC48">
        <v>2</v>
      </c>
      <c r="AD48">
        <v>3</v>
      </c>
    </row>
    <row r="49" spans="4:30" x14ac:dyDescent="0.25">
      <c r="D49" s="4">
        <v>582604</v>
      </c>
      <c r="E49" s="4">
        <v>630409</v>
      </c>
      <c r="F49" s="4">
        <v>426759</v>
      </c>
      <c r="G49" s="4">
        <v>2902395</v>
      </c>
      <c r="H49" s="4">
        <v>572474</v>
      </c>
      <c r="I49" s="4">
        <v>1539746</v>
      </c>
      <c r="J49" s="4">
        <v>473417</v>
      </c>
      <c r="K49" s="4">
        <v>2037911</v>
      </c>
      <c r="L49" s="4">
        <v>3646295</v>
      </c>
      <c r="M49" s="4">
        <v>3820466</v>
      </c>
      <c r="U49">
        <v>17.4711</v>
      </c>
      <c r="V49">
        <v>19.571999999999999</v>
      </c>
      <c r="W49">
        <v>23.3932</v>
      </c>
      <c r="X49">
        <v>33.232100000000003</v>
      </c>
      <c r="Y49">
        <v>30.824300000000001</v>
      </c>
      <c r="Z49">
        <v>30.151700000000002</v>
      </c>
      <c r="AA49">
        <v>13.1974</v>
      </c>
      <c r="AB49">
        <v>19.058499999999999</v>
      </c>
      <c r="AC49">
        <v>28.614699999999999</v>
      </c>
      <c r="AD49">
        <v>22.669699999999999</v>
      </c>
    </row>
    <row r="50" spans="4:30" x14ac:dyDescent="0.25">
      <c r="D50" s="4">
        <v>44644157</v>
      </c>
      <c r="E50" s="4">
        <v>5041486</v>
      </c>
      <c r="F50" s="4">
        <v>9234871</v>
      </c>
      <c r="G50" s="4">
        <v>94989144</v>
      </c>
      <c r="H50" s="4">
        <v>761700</v>
      </c>
      <c r="I50" s="4">
        <v>839920621</v>
      </c>
      <c r="J50" s="4">
        <v>3921083</v>
      </c>
      <c r="K50" s="4">
        <v>53976757</v>
      </c>
      <c r="L50" s="4">
        <v>16074566</v>
      </c>
      <c r="M50" s="4">
        <v>1761909</v>
      </c>
      <c r="U50">
        <v>37.015500000000003</v>
      </c>
      <c r="V50">
        <v>31.802600000000002</v>
      </c>
      <c r="W50">
        <v>45.119599999999998</v>
      </c>
      <c r="X50">
        <v>23.4483</v>
      </c>
      <c r="Y50">
        <v>27.1646</v>
      </c>
      <c r="Z50">
        <v>55.705800000000004</v>
      </c>
      <c r="AA50">
        <v>23.247499999999999</v>
      </c>
      <c r="AB50">
        <v>34.597099999999998</v>
      </c>
      <c r="AC50">
        <v>34.134</v>
      </c>
      <c r="AD50">
        <v>29.817699999999999</v>
      </c>
    </row>
    <row r="51" spans="4:30" x14ac:dyDescent="0.25">
      <c r="D51" s="4">
        <v>59537</v>
      </c>
      <c r="E51" s="4">
        <v>28716</v>
      </c>
      <c r="F51" s="4">
        <v>26321</v>
      </c>
      <c r="G51" s="4">
        <v>36049</v>
      </c>
      <c r="H51" s="4">
        <v>31987</v>
      </c>
      <c r="I51" s="4">
        <v>23803</v>
      </c>
      <c r="J51" s="4">
        <v>31454</v>
      </c>
      <c r="K51" s="4">
        <v>23077</v>
      </c>
      <c r="L51" s="4">
        <v>24015</v>
      </c>
      <c r="M51" s="4">
        <v>30538</v>
      </c>
      <c r="U51">
        <v>33.901400000000002</v>
      </c>
      <c r="V51">
        <v>32.073500000000003</v>
      </c>
      <c r="W51">
        <v>31.414400000000001</v>
      </c>
      <c r="X51">
        <v>24.118200000000002</v>
      </c>
      <c r="Y51">
        <v>36.572200000000002</v>
      </c>
      <c r="Z51">
        <v>37.42</v>
      </c>
      <c r="AA51">
        <v>21.475000000000001</v>
      </c>
      <c r="AB51">
        <v>40.128500000000003</v>
      </c>
      <c r="AC51">
        <v>35.729599999999998</v>
      </c>
      <c r="AD51">
        <v>23.021599999999999</v>
      </c>
    </row>
    <row r="52" spans="4:30" x14ac:dyDescent="0.25">
      <c r="D52" s="4">
        <v>19064</v>
      </c>
      <c r="E52" s="4">
        <v>67896</v>
      </c>
      <c r="F52" s="4">
        <v>150350</v>
      </c>
      <c r="G52" s="4">
        <v>169864</v>
      </c>
      <c r="H52" s="4">
        <v>93815</v>
      </c>
      <c r="I52" s="4">
        <v>40011</v>
      </c>
      <c r="J52" s="4">
        <v>244635</v>
      </c>
      <c r="K52" s="4">
        <v>43777</v>
      </c>
      <c r="L52" s="4">
        <v>59226</v>
      </c>
      <c r="M52" s="4">
        <v>65107</v>
      </c>
      <c r="U52">
        <v>34.758200000000002</v>
      </c>
      <c r="V52">
        <v>21.743099999999998</v>
      </c>
      <c r="W52">
        <v>29.131</v>
      </c>
      <c r="X52">
        <v>42.124000000000002</v>
      </c>
      <c r="Y52">
        <v>40.127499999999998</v>
      </c>
      <c r="Z52">
        <v>35.344099999999997</v>
      </c>
      <c r="AA52">
        <v>32.821199999999997</v>
      </c>
      <c r="AB52">
        <v>29.692499999999999</v>
      </c>
      <c r="AC52">
        <v>36.234299999999998</v>
      </c>
      <c r="AD52">
        <v>26.491399999999999</v>
      </c>
    </row>
    <row r="53" spans="4:30" x14ac:dyDescent="0.25">
      <c r="D53" s="4">
        <v>942517</v>
      </c>
      <c r="E53" s="4">
        <v>504113</v>
      </c>
      <c r="F53" s="4">
        <v>826251</v>
      </c>
      <c r="G53" s="4">
        <v>6026044</v>
      </c>
      <c r="H53" s="4">
        <v>90533</v>
      </c>
      <c r="I53" s="4">
        <v>189749</v>
      </c>
      <c r="J53" s="4">
        <v>6298384</v>
      </c>
      <c r="K53" s="4">
        <v>866245</v>
      </c>
      <c r="L53" s="4">
        <v>182380</v>
      </c>
      <c r="M53" s="4">
        <v>360455</v>
      </c>
      <c r="U53">
        <v>38.7746</v>
      </c>
      <c r="V53">
        <v>22.072600000000001</v>
      </c>
      <c r="W53">
        <v>26.085999999999999</v>
      </c>
      <c r="X53">
        <v>38.005800000000001</v>
      </c>
      <c r="Y53">
        <v>18.704999999999998</v>
      </c>
      <c r="Z53">
        <v>31.393000000000001</v>
      </c>
      <c r="AA53">
        <v>38.599200000000003</v>
      </c>
      <c r="AB53">
        <v>26.421099999999999</v>
      </c>
      <c r="AC53">
        <v>33.479700000000001</v>
      </c>
      <c r="AD53">
        <v>24.778300000000002</v>
      </c>
    </row>
    <row r="54" spans="4:30" x14ac:dyDescent="0.25">
      <c r="D54" s="4">
        <v>43803035</v>
      </c>
      <c r="E54" s="4">
        <v>554334</v>
      </c>
      <c r="F54" s="4">
        <v>4035183</v>
      </c>
      <c r="G54" s="4">
        <v>1291866286</v>
      </c>
      <c r="H54" s="4">
        <v>629040</v>
      </c>
      <c r="I54" s="4">
        <v>884182</v>
      </c>
      <c r="J54" s="4">
        <v>300270441</v>
      </c>
      <c r="K54" s="4">
        <v>3139167</v>
      </c>
      <c r="L54" s="4">
        <v>380245</v>
      </c>
      <c r="M54" s="4">
        <v>375562402</v>
      </c>
      <c r="U54">
        <v>72.910899999999998</v>
      </c>
      <c r="V54">
        <v>52.507199999999997</v>
      </c>
      <c r="W54">
        <v>77.374499999999998</v>
      </c>
      <c r="X54">
        <v>71.753900000000002</v>
      </c>
      <c r="Y54">
        <v>75.889700000000005</v>
      </c>
      <c r="Z54">
        <v>62.102400000000003</v>
      </c>
      <c r="AA54">
        <v>79.650599999999997</v>
      </c>
      <c r="AB54">
        <v>69.8215</v>
      </c>
      <c r="AC54">
        <v>71.121399999999994</v>
      </c>
      <c r="AD54">
        <v>53.493699999999997</v>
      </c>
    </row>
    <row r="56" spans="4:30" x14ac:dyDescent="0.25">
      <c r="U56" t="s">
        <v>48</v>
      </c>
    </row>
    <row r="57" spans="4:30" x14ac:dyDescent="0.25">
      <c r="T57" t="s">
        <v>34</v>
      </c>
      <c r="U57">
        <f>CORREL(D61:M76,U61:AD76)</f>
        <v>0.42704303919324199</v>
      </c>
    </row>
    <row r="58" spans="4:30" x14ac:dyDescent="0.25">
      <c r="T58" t="s">
        <v>45</v>
      </c>
      <c r="U58">
        <f>CORREL(D61:M72,U61:AD72)</f>
        <v>0.52294528444495714</v>
      </c>
    </row>
    <row r="59" spans="4:30" x14ac:dyDescent="0.25">
      <c r="T59" t="s">
        <v>49</v>
      </c>
      <c r="U59">
        <f>CORREL(D80:M91,U80:AD91)</f>
        <v>0.50565396287533837</v>
      </c>
    </row>
    <row r="61" spans="4:30" x14ac:dyDescent="0.25">
      <c r="D61">
        <f>IF(ISBLANK(D39),"",_xlfn.RANK.AVG(D39,$D$39:$M$54))</f>
        <v>129</v>
      </c>
      <c r="E61">
        <f t="shared" ref="E61:M62" si="30">IF(ISBLANK(E39),"",_xlfn.RANK.AVG(E39,$D$39:$M$54))</f>
        <v>124</v>
      </c>
      <c r="F61">
        <f t="shared" si="30"/>
        <v>105</v>
      </c>
      <c r="G61">
        <f t="shared" si="30"/>
        <v>127</v>
      </c>
      <c r="H61">
        <f t="shared" si="30"/>
        <v>98</v>
      </c>
      <c r="I61">
        <f t="shared" si="30"/>
        <v>110</v>
      </c>
      <c r="J61">
        <f t="shared" si="30"/>
        <v>146</v>
      </c>
      <c r="K61">
        <f t="shared" si="30"/>
        <v>159</v>
      </c>
      <c r="L61">
        <f t="shared" si="30"/>
        <v>63</v>
      </c>
      <c r="M61">
        <f t="shared" si="30"/>
        <v>160</v>
      </c>
      <c r="U61">
        <f>IF(ISBLANK(U39),"",_xlfn.RANK.AVG(U39,$U$39:$AD$54))</f>
        <v>140.5</v>
      </c>
      <c r="V61">
        <f t="shared" ref="V61:AD62" si="31">IF(ISBLANK(V39),"",_xlfn.RANK.AVG(V39,$U$39:$AD$54))</f>
        <v>159</v>
      </c>
      <c r="W61">
        <f t="shared" si="31"/>
        <v>127</v>
      </c>
      <c r="X61">
        <f t="shared" si="31"/>
        <v>130</v>
      </c>
      <c r="Y61">
        <f t="shared" si="31"/>
        <v>131</v>
      </c>
      <c r="Z61">
        <f t="shared" si="31"/>
        <v>155</v>
      </c>
      <c r="AA61">
        <f t="shared" si="31"/>
        <v>150</v>
      </c>
      <c r="AB61">
        <f t="shared" si="31"/>
        <v>146</v>
      </c>
      <c r="AC61">
        <f t="shared" si="31"/>
        <v>126</v>
      </c>
      <c r="AD61">
        <f t="shared" si="31"/>
        <v>140.5</v>
      </c>
    </row>
    <row r="62" spans="4:30" x14ac:dyDescent="0.25">
      <c r="D62">
        <f>IF(ISBLANK(D40),"",_xlfn.RANK.AVG(D40,$D$39:$M$54))</f>
        <v>117</v>
      </c>
      <c r="E62">
        <f t="shared" si="30"/>
        <v>133</v>
      </c>
      <c r="F62">
        <f t="shared" si="30"/>
        <v>153</v>
      </c>
      <c r="G62">
        <f t="shared" si="30"/>
        <v>141</v>
      </c>
      <c r="H62">
        <f t="shared" si="30"/>
        <v>122</v>
      </c>
      <c r="I62">
        <f t="shared" si="30"/>
        <v>148</v>
      </c>
      <c r="J62">
        <f t="shared" si="30"/>
        <v>152</v>
      </c>
      <c r="K62">
        <f t="shared" si="30"/>
        <v>156</v>
      </c>
      <c r="L62">
        <f t="shared" si="30"/>
        <v>130</v>
      </c>
      <c r="M62">
        <f t="shared" si="30"/>
        <v>118</v>
      </c>
      <c r="U62">
        <f>IF(ISBLANK(U40),"",_xlfn.RANK.AVG(U40,$U$39:$AD$54))</f>
        <v>64</v>
      </c>
      <c r="V62">
        <f t="shared" si="31"/>
        <v>69</v>
      </c>
      <c r="W62">
        <f t="shared" si="31"/>
        <v>109</v>
      </c>
      <c r="X62">
        <f t="shared" si="31"/>
        <v>119</v>
      </c>
      <c r="Y62">
        <f t="shared" si="31"/>
        <v>116</v>
      </c>
      <c r="Z62">
        <f t="shared" si="31"/>
        <v>44</v>
      </c>
      <c r="AA62">
        <f t="shared" si="31"/>
        <v>118</v>
      </c>
      <c r="AB62">
        <f t="shared" si="31"/>
        <v>91</v>
      </c>
      <c r="AC62">
        <f t="shared" si="31"/>
        <v>96</v>
      </c>
      <c r="AD62">
        <f t="shared" si="31"/>
        <v>104</v>
      </c>
    </row>
    <row r="63" spans="4:30" x14ac:dyDescent="0.25">
      <c r="D63">
        <f t="shared" ref="D63:M76" si="32">IF(ISBLANK(D41),"",_xlfn.RANK.AVG(D41,$D$39:$M$54))</f>
        <v>126</v>
      </c>
      <c r="E63">
        <f t="shared" si="32"/>
        <v>125</v>
      </c>
      <c r="F63">
        <f t="shared" si="32"/>
        <v>111</v>
      </c>
      <c r="G63">
        <f t="shared" si="32"/>
        <v>140</v>
      </c>
      <c r="H63">
        <f t="shared" si="32"/>
        <v>158</v>
      </c>
      <c r="I63">
        <f t="shared" si="32"/>
        <v>157</v>
      </c>
      <c r="J63">
        <f t="shared" si="32"/>
        <v>145</v>
      </c>
      <c r="K63">
        <f t="shared" si="32"/>
        <v>154</v>
      </c>
      <c r="L63">
        <f t="shared" si="32"/>
        <v>144</v>
      </c>
      <c r="M63">
        <f t="shared" si="32"/>
        <v>134</v>
      </c>
      <c r="U63">
        <f t="shared" ref="U63:AD76" si="33">IF(ISBLANK(U41),"",_xlfn.RANK.AVG(U41,$U$39:$AD$54))</f>
        <v>110</v>
      </c>
      <c r="V63">
        <f t="shared" si="33"/>
        <v>107</v>
      </c>
      <c r="W63">
        <f t="shared" si="33"/>
        <v>112</v>
      </c>
      <c r="X63">
        <f t="shared" si="33"/>
        <v>87</v>
      </c>
      <c r="Y63">
        <f t="shared" si="33"/>
        <v>62</v>
      </c>
      <c r="Z63">
        <f t="shared" si="33"/>
        <v>120</v>
      </c>
      <c r="AA63">
        <f t="shared" si="33"/>
        <v>33</v>
      </c>
      <c r="AB63">
        <f t="shared" si="33"/>
        <v>117</v>
      </c>
      <c r="AC63">
        <f t="shared" si="33"/>
        <v>114</v>
      </c>
      <c r="AD63">
        <f t="shared" si="33"/>
        <v>100</v>
      </c>
    </row>
    <row r="64" spans="4:30" x14ac:dyDescent="0.25">
      <c r="D64">
        <f t="shared" si="32"/>
        <v>100</v>
      </c>
      <c r="E64">
        <f t="shared" si="32"/>
        <v>92</v>
      </c>
      <c r="F64">
        <f t="shared" si="32"/>
        <v>97</v>
      </c>
      <c r="G64">
        <f t="shared" si="32"/>
        <v>67</v>
      </c>
      <c r="H64">
        <f t="shared" si="32"/>
        <v>136</v>
      </c>
      <c r="I64">
        <f t="shared" si="32"/>
        <v>143</v>
      </c>
      <c r="J64">
        <f t="shared" si="32"/>
        <v>96</v>
      </c>
      <c r="K64">
        <f t="shared" si="32"/>
        <v>115</v>
      </c>
      <c r="L64">
        <f t="shared" si="32"/>
        <v>101</v>
      </c>
      <c r="M64">
        <f t="shared" si="32"/>
        <v>151</v>
      </c>
      <c r="U64">
        <f t="shared" si="33"/>
        <v>140.5</v>
      </c>
      <c r="V64">
        <f t="shared" si="33"/>
        <v>135</v>
      </c>
      <c r="W64">
        <f t="shared" si="33"/>
        <v>122</v>
      </c>
      <c r="X64">
        <f t="shared" si="33"/>
        <v>128</v>
      </c>
      <c r="Y64">
        <f t="shared" si="33"/>
        <v>140.5</v>
      </c>
      <c r="Z64">
        <f t="shared" si="33"/>
        <v>140.5</v>
      </c>
      <c r="AA64">
        <f t="shared" si="33"/>
        <v>121</v>
      </c>
      <c r="AB64">
        <f t="shared" si="33"/>
        <v>140.5</v>
      </c>
      <c r="AC64">
        <f t="shared" si="33"/>
        <v>140.5</v>
      </c>
      <c r="AD64">
        <f t="shared" si="33"/>
        <v>125</v>
      </c>
    </row>
    <row r="65" spans="4:30" x14ac:dyDescent="0.25">
      <c r="D65">
        <f t="shared" si="32"/>
        <v>56</v>
      </c>
      <c r="E65">
        <f t="shared" si="32"/>
        <v>84</v>
      </c>
      <c r="F65">
        <f t="shared" si="32"/>
        <v>81</v>
      </c>
      <c r="G65">
        <f t="shared" si="32"/>
        <v>75</v>
      </c>
      <c r="H65">
        <f t="shared" si="32"/>
        <v>131</v>
      </c>
      <c r="I65">
        <f t="shared" si="32"/>
        <v>79</v>
      </c>
      <c r="J65">
        <f t="shared" si="32"/>
        <v>80</v>
      </c>
      <c r="K65">
        <f t="shared" si="32"/>
        <v>77</v>
      </c>
      <c r="L65">
        <f t="shared" si="32"/>
        <v>73</v>
      </c>
      <c r="M65">
        <f t="shared" si="32"/>
        <v>121</v>
      </c>
      <c r="U65">
        <f t="shared" si="33"/>
        <v>99</v>
      </c>
      <c r="V65">
        <f t="shared" si="33"/>
        <v>105</v>
      </c>
      <c r="W65">
        <f t="shared" si="33"/>
        <v>111</v>
      </c>
      <c r="X65">
        <f t="shared" si="33"/>
        <v>56</v>
      </c>
      <c r="Y65">
        <f t="shared" si="33"/>
        <v>19</v>
      </c>
      <c r="Z65">
        <f t="shared" si="33"/>
        <v>93</v>
      </c>
      <c r="AA65">
        <f t="shared" si="33"/>
        <v>82</v>
      </c>
      <c r="AB65">
        <f t="shared" si="33"/>
        <v>72</v>
      </c>
      <c r="AC65">
        <f t="shared" si="33"/>
        <v>53</v>
      </c>
      <c r="AD65">
        <f t="shared" si="33"/>
        <v>83</v>
      </c>
    </row>
    <row r="66" spans="4:30" x14ac:dyDescent="0.25">
      <c r="D66">
        <f t="shared" si="32"/>
        <v>90</v>
      </c>
      <c r="E66">
        <f t="shared" si="32"/>
        <v>104</v>
      </c>
      <c r="F66">
        <f t="shared" si="32"/>
        <v>116</v>
      </c>
      <c r="G66">
        <f t="shared" si="32"/>
        <v>55</v>
      </c>
      <c r="H66">
        <f t="shared" si="32"/>
        <v>88</v>
      </c>
      <c r="I66">
        <f t="shared" si="32"/>
        <v>95</v>
      </c>
      <c r="J66">
        <f t="shared" si="32"/>
        <v>86</v>
      </c>
      <c r="K66">
        <f t="shared" si="32"/>
        <v>120</v>
      </c>
      <c r="L66">
        <f t="shared" si="32"/>
        <v>78</v>
      </c>
      <c r="M66">
        <f t="shared" si="32"/>
        <v>71</v>
      </c>
      <c r="U66">
        <f t="shared" si="33"/>
        <v>98</v>
      </c>
      <c r="V66">
        <f t="shared" si="33"/>
        <v>45</v>
      </c>
      <c r="W66">
        <f t="shared" si="33"/>
        <v>89</v>
      </c>
      <c r="X66">
        <f t="shared" si="33"/>
        <v>92</v>
      </c>
      <c r="Y66">
        <f t="shared" si="33"/>
        <v>113</v>
      </c>
      <c r="Z66">
        <f t="shared" si="33"/>
        <v>108</v>
      </c>
      <c r="AA66">
        <f t="shared" si="33"/>
        <v>80</v>
      </c>
      <c r="AB66">
        <f t="shared" si="33"/>
        <v>88</v>
      </c>
      <c r="AC66">
        <f t="shared" si="33"/>
        <v>101</v>
      </c>
      <c r="AD66">
        <f t="shared" si="33"/>
        <v>68</v>
      </c>
    </row>
    <row r="67" spans="4:30" x14ac:dyDescent="0.25">
      <c r="D67">
        <f t="shared" si="32"/>
        <v>99</v>
      </c>
      <c r="E67">
        <f t="shared" si="32"/>
        <v>69</v>
      </c>
      <c r="F67">
        <f t="shared" si="32"/>
        <v>91</v>
      </c>
      <c r="G67">
        <f t="shared" si="32"/>
        <v>74</v>
      </c>
      <c r="H67">
        <f t="shared" si="32"/>
        <v>57</v>
      </c>
      <c r="I67">
        <f t="shared" si="32"/>
        <v>114</v>
      </c>
      <c r="J67">
        <f t="shared" si="32"/>
        <v>83</v>
      </c>
      <c r="K67">
        <f t="shared" si="32"/>
        <v>64</v>
      </c>
      <c r="L67">
        <f t="shared" si="32"/>
        <v>65</v>
      </c>
      <c r="M67">
        <f t="shared" si="32"/>
        <v>109</v>
      </c>
      <c r="U67">
        <f t="shared" si="33"/>
        <v>148.5</v>
      </c>
      <c r="V67">
        <f t="shared" si="33"/>
        <v>129</v>
      </c>
      <c r="W67">
        <f t="shared" si="33"/>
        <v>133</v>
      </c>
      <c r="X67">
        <f t="shared" si="33"/>
        <v>154</v>
      </c>
      <c r="Y67">
        <f t="shared" si="33"/>
        <v>140.5</v>
      </c>
      <c r="Z67">
        <f t="shared" si="33"/>
        <v>158</v>
      </c>
      <c r="AA67">
        <f t="shared" si="33"/>
        <v>134</v>
      </c>
      <c r="AB67">
        <f t="shared" si="33"/>
        <v>132</v>
      </c>
      <c r="AC67">
        <f t="shared" si="33"/>
        <v>148.5</v>
      </c>
      <c r="AD67">
        <f t="shared" si="33"/>
        <v>123.5</v>
      </c>
    </row>
    <row r="68" spans="4:30" x14ac:dyDescent="0.25">
      <c r="D68">
        <f t="shared" si="32"/>
        <v>34</v>
      </c>
      <c r="E68">
        <f t="shared" si="32"/>
        <v>58</v>
      </c>
      <c r="F68">
        <f t="shared" si="32"/>
        <v>22</v>
      </c>
      <c r="G68">
        <f t="shared" si="32"/>
        <v>11</v>
      </c>
      <c r="H68">
        <f t="shared" si="32"/>
        <v>61</v>
      </c>
      <c r="I68">
        <f t="shared" si="32"/>
        <v>25</v>
      </c>
      <c r="J68">
        <f t="shared" si="32"/>
        <v>30</v>
      </c>
      <c r="K68">
        <f t="shared" si="32"/>
        <v>52</v>
      </c>
      <c r="L68">
        <f t="shared" si="32"/>
        <v>16</v>
      </c>
      <c r="M68">
        <f t="shared" si="32"/>
        <v>31</v>
      </c>
      <c r="U68">
        <f t="shared" si="33"/>
        <v>65</v>
      </c>
      <c r="V68">
        <f t="shared" si="33"/>
        <v>49</v>
      </c>
      <c r="W68">
        <f t="shared" si="33"/>
        <v>29</v>
      </c>
      <c r="X68">
        <f t="shared" si="33"/>
        <v>39</v>
      </c>
      <c r="Y68">
        <f t="shared" si="33"/>
        <v>106</v>
      </c>
      <c r="Z68">
        <f t="shared" si="33"/>
        <v>103</v>
      </c>
      <c r="AA68">
        <f t="shared" si="33"/>
        <v>22</v>
      </c>
      <c r="AB68">
        <f t="shared" si="33"/>
        <v>70</v>
      </c>
      <c r="AC68">
        <f t="shared" si="33"/>
        <v>67</v>
      </c>
      <c r="AD68">
        <f t="shared" si="33"/>
        <v>52</v>
      </c>
    </row>
    <row r="69" spans="4:30" x14ac:dyDescent="0.25">
      <c r="D69">
        <f t="shared" si="32"/>
        <v>28</v>
      </c>
      <c r="E69">
        <f t="shared" si="32"/>
        <v>32</v>
      </c>
      <c r="F69">
        <f t="shared" si="32"/>
        <v>7</v>
      </c>
      <c r="G69">
        <f t="shared" si="32"/>
        <v>39</v>
      </c>
      <c r="H69">
        <f t="shared" si="32"/>
        <v>51</v>
      </c>
      <c r="I69">
        <f t="shared" si="32"/>
        <v>49</v>
      </c>
      <c r="J69">
        <f t="shared" si="32"/>
        <v>62</v>
      </c>
      <c r="K69">
        <f t="shared" si="32"/>
        <v>70</v>
      </c>
      <c r="L69">
        <f t="shared" si="32"/>
        <v>60</v>
      </c>
      <c r="M69">
        <f t="shared" si="32"/>
        <v>27</v>
      </c>
      <c r="U69">
        <f t="shared" si="33"/>
        <v>75</v>
      </c>
      <c r="V69">
        <f t="shared" si="33"/>
        <v>12</v>
      </c>
      <c r="W69">
        <f t="shared" si="33"/>
        <v>57</v>
      </c>
      <c r="X69">
        <f t="shared" si="33"/>
        <v>97</v>
      </c>
      <c r="Y69">
        <f t="shared" si="33"/>
        <v>81</v>
      </c>
      <c r="Z69">
        <f t="shared" si="33"/>
        <v>78</v>
      </c>
      <c r="AA69">
        <f t="shared" si="33"/>
        <v>77</v>
      </c>
      <c r="AB69">
        <f t="shared" si="33"/>
        <v>54</v>
      </c>
      <c r="AC69">
        <f t="shared" si="33"/>
        <v>59</v>
      </c>
      <c r="AD69">
        <f t="shared" si="33"/>
        <v>25</v>
      </c>
    </row>
    <row r="70" spans="4:30" x14ac:dyDescent="0.25">
      <c r="D70">
        <f t="shared" si="32"/>
        <v>93</v>
      </c>
      <c r="E70">
        <f t="shared" si="32"/>
        <v>54</v>
      </c>
      <c r="F70">
        <f t="shared" si="32"/>
        <v>94</v>
      </c>
      <c r="G70">
        <f t="shared" si="32"/>
        <v>108</v>
      </c>
      <c r="H70">
        <f t="shared" si="32"/>
        <v>82</v>
      </c>
      <c r="I70">
        <f t="shared" si="32"/>
        <v>132</v>
      </c>
      <c r="J70">
        <f t="shared" si="32"/>
        <v>113</v>
      </c>
      <c r="K70">
        <f t="shared" si="32"/>
        <v>46</v>
      </c>
      <c r="L70">
        <f t="shared" si="32"/>
        <v>112</v>
      </c>
      <c r="M70">
        <f t="shared" si="32"/>
        <v>85</v>
      </c>
      <c r="U70">
        <f t="shared" si="33"/>
        <v>157</v>
      </c>
      <c r="V70">
        <f t="shared" si="33"/>
        <v>152</v>
      </c>
      <c r="W70">
        <f t="shared" si="33"/>
        <v>160</v>
      </c>
      <c r="X70">
        <f t="shared" si="33"/>
        <v>147</v>
      </c>
      <c r="Y70">
        <f t="shared" si="33"/>
        <v>156</v>
      </c>
      <c r="Z70">
        <f t="shared" si="33"/>
        <v>153</v>
      </c>
      <c r="AA70">
        <f t="shared" si="33"/>
        <v>151</v>
      </c>
      <c r="AB70">
        <f t="shared" si="33"/>
        <v>140.5</v>
      </c>
      <c r="AC70">
        <f t="shared" si="33"/>
        <v>140.5</v>
      </c>
      <c r="AD70">
        <f t="shared" si="33"/>
        <v>123.5</v>
      </c>
    </row>
    <row r="71" spans="4:30" x14ac:dyDescent="0.25">
      <c r="D71">
        <f t="shared" si="32"/>
        <v>42</v>
      </c>
      <c r="E71">
        <f t="shared" si="32"/>
        <v>40</v>
      </c>
      <c r="F71">
        <f t="shared" si="32"/>
        <v>48</v>
      </c>
      <c r="G71">
        <f t="shared" si="32"/>
        <v>23</v>
      </c>
      <c r="H71">
        <f t="shared" si="32"/>
        <v>43</v>
      </c>
      <c r="I71">
        <f t="shared" si="32"/>
        <v>29</v>
      </c>
      <c r="J71">
        <f t="shared" si="32"/>
        <v>47</v>
      </c>
      <c r="K71">
        <f t="shared" si="32"/>
        <v>24</v>
      </c>
      <c r="L71">
        <f t="shared" si="32"/>
        <v>20</v>
      </c>
      <c r="M71">
        <f t="shared" si="32"/>
        <v>19</v>
      </c>
      <c r="U71">
        <f t="shared" si="33"/>
        <v>102</v>
      </c>
      <c r="V71">
        <f t="shared" si="33"/>
        <v>90</v>
      </c>
      <c r="W71">
        <f t="shared" si="33"/>
        <v>73</v>
      </c>
      <c r="X71">
        <f t="shared" si="33"/>
        <v>36</v>
      </c>
      <c r="Y71">
        <f t="shared" si="33"/>
        <v>43</v>
      </c>
      <c r="Z71">
        <f t="shared" si="33"/>
        <v>46</v>
      </c>
      <c r="AA71">
        <f t="shared" si="33"/>
        <v>115</v>
      </c>
      <c r="AB71">
        <f t="shared" si="33"/>
        <v>94</v>
      </c>
      <c r="AC71">
        <f t="shared" si="33"/>
        <v>51</v>
      </c>
      <c r="AD71">
        <f t="shared" si="33"/>
        <v>79</v>
      </c>
    </row>
    <row r="72" spans="4:30" x14ac:dyDescent="0.25">
      <c r="D72">
        <f t="shared" si="32"/>
        <v>8</v>
      </c>
      <c r="E72">
        <f t="shared" si="32"/>
        <v>15</v>
      </c>
      <c r="F72">
        <f t="shared" si="32"/>
        <v>12</v>
      </c>
      <c r="G72">
        <f t="shared" si="32"/>
        <v>5</v>
      </c>
      <c r="H72">
        <f t="shared" si="32"/>
        <v>38</v>
      </c>
      <c r="I72">
        <f t="shared" si="32"/>
        <v>2</v>
      </c>
      <c r="J72">
        <f t="shared" si="32"/>
        <v>18</v>
      </c>
      <c r="K72">
        <f t="shared" si="32"/>
        <v>6</v>
      </c>
      <c r="L72">
        <f t="shared" si="32"/>
        <v>10</v>
      </c>
      <c r="M72">
        <f t="shared" si="32"/>
        <v>26</v>
      </c>
      <c r="U72">
        <f t="shared" si="33"/>
        <v>23</v>
      </c>
      <c r="V72">
        <f t="shared" si="33"/>
        <v>40</v>
      </c>
      <c r="W72">
        <f t="shared" si="33"/>
        <v>13</v>
      </c>
      <c r="X72">
        <f t="shared" si="33"/>
        <v>71</v>
      </c>
      <c r="Y72">
        <f t="shared" si="33"/>
        <v>55</v>
      </c>
      <c r="Z72">
        <f t="shared" si="33"/>
        <v>9</v>
      </c>
      <c r="AA72">
        <f t="shared" si="33"/>
        <v>74</v>
      </c>
      <c r="AB72">
        <f t="shared" si="33"/>
        <v>31</v>
      </c>
      <c r="AC72">
        <f t="shared" si="33"/>
        <v>32</v>
      </c>
      <c r="AD72">
        <f t="shared" si="33"/>
        <v>47</v>
      </c>
    </row>
    <row r="73" spans="4:30" x14ac:dyDescent="0.25">
      <c r="D73">
        <f t="shared" si="32"/>
        <v>106</v>
      </c>
      <c r="E73">
        <f t="shared" si="32"/>
        <v>139</v>
      </c>
      <c r="F73">
        <f t="shared" si="32"/>
        <v>142</v>
      </c>
      <c r="G73">
        <f t="shared" si="32"/>
        <v>128</v>
      </c>
      <c r="H73">
        <f t="shared" si="32"/>
        <v>135</v>
      </c>
      <c r="I73">
        <f t="shared" si="32"/>
        <v>149</v>
      </c>
      <c r="J73">
        <f t="shared" si="32"/>
        <v>137</v>
      </c>
      <c r="K73">
        <f t="shared" si="32"/>
        <v>150</v>
      </c>
      <c r="L73">
        <f t="shared" si="32"/>
        <v>147</v>
      </c>
      <c r="M73">
        <f t="shared" si="32"/>
        <v>138</v>
      </c>
      <c r="U73">
        <f t="shared" si="33"/>
        <v>34</v>
      </c>
      <c r="V73">
        <f t="shared" si="33"/>
        <v>38</v>
      </c>
      <c r="W73">
        <f t="shared" si="33"/>
        <v>41</v>
      </c>
      <c r="X73">
        <f t="shared" si="33"/>
        <v>66</v>
      </c>
      <c r="Y73">
        <f t="shared" si="33"/>
        <v>24</v>
      </c>
      <c r="Z73">
        <f t="shared" si="33"/>
        <v>21</v>
      </c>
      <c r="AA73">
        <f t="shared" si="33"/>
        <v>86</v>
      </c>
      <c r="AB73">
        <f t="shared" si="33"/>
        <v>15</v>
      </c>
      <c r="AC73">
        <f t="shared" si="33"/>
        <v>27</v>
      </c>
      <c r="AD73">
        <f t="shared" si="33"/>
        <v>76</v>
      </c>
    </row>
    <row r="74" spans="4:30" x14ac:dyDescent="0.25">
      <c r="D74">
        <f t="shared" si="32"/>
        <v>155</v>
      </c>
      <c r="E74">
        <f t="shared" si="32"/>
        <v>102</v>
      </c>
      <c r="F74">
        <f t="shared" si="32"/>
        <v>76</v>
      </c>
      <c r="G74">
        <f t="shared" si="32"/>
        <v>72</v>
      </c>
      <c r="H74">
        <f t="shared" si="32"/>
        <v>87</v>
      </c>
      <c r="I74">
        <f t="shared" si="32"/>
        <v>123</v>
      </c>
      <c r="J74">
        <f t="shared" si="32"/>
        <v>59</v>
      </c>
      <c r="K74">
        <f t="shared" si="32"/>
        <v>119</v>
      </c>
      <c r="L74">
        <f t="shared" si="32"/>
        <v>107</v>
      </c>
      <c r="M74">
        <f t="shared" si="32"/>
        <v>103</v>
      </c>
      <c r="U74">
        <f t="shared" si="33"/>
        <v>30</v>
      </c>
      <c r="V74">
        <f t="shared" si="33"/>
        <v>85</v>
      </c>
      <c r="W74">
        <f t="shared" si="33"/>
        <v>50</v>
      </c>
      <c r="X74">
        <f t="shared" si="33"/>
        <v>14</v>
      </c>
      <c r="Y74">
        <f t="shared" si="33"/>
        <v>16</v>
      </c>
      <c r="Z74">
        <f t="shared" si="33"/>
        <v>28</v>
      </c>
      <c r="AA74">
        <f t="shared" si="33"/>
        <v>37</v>
      </c>
      <c r="AB74">
        <f t="shared" si="33"/>
        <v>48</v>
      </c>
      <c r="AC74">
        <f t="shared" si="33"/>
        <v>26</v>
      </c>
      <c r="AD74">
        <f t="shared" si="33"/>
        <v>58</v>
      </c>
    </row>
    <row r="75" spans="4:30" x14ac:dyDescent="0.25">
      <c r="D75">
        <f t="shared" si="32"/>
        <v>33</v>
      </c>
      <c r="E75">
        <f t="shared" si="32"/>
        <v>45</v>
      </c>
      <c r="F75">
        <f t="shared" si="32"/>
        <v>37</v>
      </c>
      <c r="G75">
        <f t="shared" si="32"/>
        <v>14</v>
      </c>
      <c r="H75">
        <f t="shared" si="32"/>
        <v>89</v>
      </c>
      <c r="I75">
        <f t="shared" si="32"/>
        <v>66</v>
      </c>
      <c r="J75">
        <f t="shared" si="32"/>
        <v>13</v>
      </c>
      <c r="K75">
        <f t="shared" si="32"/>
        <v>36</v>
      </c>
      <c r="L75">
        <f t="shared" si="32"/>
        <v>68</v>
      </c>
      <c r="M75">
        <f t="shared" si="32"/>
        <v>53</v>
      </c>
      <c r="U75">
        <f t="shared" si="33"/>
        <v>17</v>
      </c>
      <c r="V75">
        <f t="shared" si="33"/>
        <v>84</v>
      </c>
      <c r="W75">
        <f t="shared" si="33"/>
        <v>61</v>
      </c>
      <c r="X75">
        <f t="shared" si="33"/>
        <v>20</v>
      </c>
      <c r="Y75">
        <f t="shared" si="33"/>
        <v>95</v>
      </c>
      <c r="Z75">
        <f t="shared" si="33"/>
        <v>42</v>
      </c>
      <c r="AA75">
        <f t="shared" si="33"/>
        <v>18</v>
      </c>
      <c r="AB75">
        <f t="shared" si="33"/>
        <v>60</v>
      </c>
      <c r="AC75">
        <f t="shared" si="33"/>
        <v>35</v>
      </c>
      <c r="AD75">
        <f t="shared" si="33"/>
        <v>63</v>
      </c>
    </row>
    <row r="76" spans="4:30" x14ac:dyDescent="0.25">
      <c r="D76">
        <f t="shared" si="32"/>
        <v>9</v>
      </c>
      <c r="E76">
        <f t="shared" si="32"/>
        <v>44</v>
      </c>
      <c r="F76">
        <f t="shared" si="32"/>
        <v>17</v>
      </c>
      <c r="G76">
        <f t="shared" si="32"/>
        <v>1</v>
      </c>
      <c r="H76">
        <f t="shared" si="32"/>
        <v>41</v>
      </c>
      <c r="I76">
        <f t="shared" si="32"/>
        <v>35</v>
      </c>
      <c r="J76">
        <f t="shared" si="32"/>
        <v>4</v>
      </c>
      <c r="K76">
        <f t="shared" si="32"/>
        <v>21</v>
      </c>
      <c r="L76">
        <f t="shared" si="32"/>
        <v>50</v>
      </c>
      <c r="M76">
        <f t="shared" si="32"/>
        <v>3</v>
      </c>
      <c r="U76">
        <f t="shared" si="33"/>
        <v>4</v>
      </c>
      <c r="V76">
        <f t="shared" si="33"/>
        <v>11</v>
      </c>
      <c r="W76">
        <f t="shared" si="33"/>
        <v>2</v>
      </c>
      <c r="X76">
        <f t="shared" si="33"/>
        <v>5</v>
      </c>
      <c r="Y76">
        <f t="shared" si="33"/>
        <v>3</v>
      </c>
      <c r="Z76">
        <f t="shared" si="33"/>
        <v>8</v>
      </c>
      <c r="AA76">
        <f t="shared" si="33"/>
        <v>1</v>
      </c>
      <c r="AB76">
        <f t="shared" si="33"/>
        <v>7</v>
      </c>
      <c r="AC76">
        <f t="shared" si="33"/>
        <v>6</v>
      </c>
      <c r="AD76">
        <f t="shared" si="33"/>
        <v>10</v>
      </c>
    </row>
    <row r="80" spans="4:30" x14ac:dyDescent="0.25">
      <c r="D80">
        <f>IF(ISBLANK(D39),"",_xlfn.RANK.AVG(D39,$D$39:$M$50))</f>
        <v>98</v>
      </c>
      <c r="E80">
        <f t="shared" ref="E80:M81" si="34">IF(ISBLANK(E39),"",_xlfn.RANK.AVG(E39,$D$39:$M$50))</f>
        <v>94</v>
      </c>
      <c r="F80">
        <f t="shared" si="34"/>
        <v>79</v>
      </c>
      <c r="G80">
        <f t="shared" si="34"/>
        <v>97</v>
      </c>
      <c r="H80">
        <f t="shared" si="34"/>
        <v>74</v>
      </c>
      <c r="I80">
        <f t="shared" si="34"/>
        <v>82</v>
      </c>
      <c r="J80">
        <f t="shared" si="34"/>
        <v>110</v>
      </c>
      <c r="K80">
        <f t="shared" si="34"/>
        <v>119</v>
      </c>
      <c r="L80">
        <f t="shared" si="34"/>
        <v>45</v>
      </c>
      <c r="M80">
        <f t="shared" si="34"/>
        <v>120</v>
      </c>
      <c r="U80">
        <f t="shared" ref="U80:AD80" si="35">IF(ISBLANK(U39),"",_xlfn.RANK.AVG(U39,$U$39:$AD$50))</f>
        <v>100.5</v>
      </c>
      <c r="V80">
        <f t="shared" si="35"/>
        <v>119</v>
      </c>
      <c r="W80">
        <f t="shared" si="35"/>
        <v>87</v>
      </c>
      <c r="X80">
        <f t="shared" si="35"/>
        <v>90</v>
      </c>
      <c r="Y80">
        <f t="shared" si="35"/>
        <v>91</v>
      </c>
      <c r="Z80">
        <f t="shared" si="35"/>
        <v>115</v>
      </c>
      <c r="AA80">
        <f t="shared" si="35"/>
        <v>110</v>
      </c>
      <c r="AB80">
        <f t="shared" si="35"/>
        <v>106</v>
      </c>
      <c r="AC80">
        <f t="shared" si="35"/>
        <v>86</v>
      </c>
      <c r="AD80">
        <f t="shared" si="35"/>
        <v>100.5</v>
      </c>
    </row>
    <row r="81" spans="4:33" x14ac:dyDescent="0.25">
      <c r="D81">
        <f>IF(ISBLANK(D40),"",_xlfn.RANK.AVG(D40,$D$39:$M$50))</f>
        <v>89</v>
      </c>
      <c r="E81">
        <f t="shared" si="34"/>
        <v>102</v>
      </c>
      <c r="F81">
        <f t="shared" si="34"/>
        <v>114</v>
      </c>
      <c r="G81">
        <f t="shared" si="34"/>
        <v>106</v>
      </c>
      <c r="H81">
        <f t="shared" si="34"/>
        <v>93</v>
      </c>
      <c r="I81">
        <f t="shared" si="34"/>
        <v>111</v>
      </c>
      <c r="J81">
        <f t="shared" si="34"/>
        <v>113</v>
      </c>
      <c r="K81">
        <f t="shared" si="34"/>
        <v>116</v>
      </c>
      <c r="L81">
        <f t="shared" si="34"/>
        <v>99</v>
      </c>
      <c r="M81">
        <f t="shared" si="34"/>
        <v>90</v>
      </c>
      <c r="U81">
        <f t="shared" ref="U81:AD81" si="36">IF(ISBLANK(U40),"",_xlfn.RANK.AVG(U40,$U$39:$AD$50))</f>
        <v>30</v>
      </c>
      <c r="V81">
        <f t="shared" si="36"/>
        <v>34</v>
      </c>
      <c r="W81">
        <f t="shared" si="36"/>
        <v>69</v>
      </c>
      <c r="X81">
        <f t="shared" si="36"/>
        <v>79</v>
      </c>
      <c r="Y81">
        <f t="shared" si="36"/>
        <v>76</v>
      </c>
      <c r="Z81">
        <f t="shared" si="36"/>
        <v>16</v>
      </c>
      <c r="AA81">
        <f t="shared" si="36"/>
        <v>78</v>
      </c>
      <c r="AB81">
        <f t="shared" si="36"/>
        <v>52</v>
      </c>
      <c r="AC81">
        <f t="shared" si="36"/>
        <v>56</v>
      </c>
      <c r="AD81">
        <f t="shared" si="36"/>
        <v>64</v>
      </c>
    </row>
    <row r="82" spans="4:33" x14ac:dyDescent="0.25">
      <c r="D82">
        <f t="shared" ref="D82:M91" si="37">IF(ISBLANK(D41),"",_xlfn.RANK.AVG(D41,$D$39:$M$50))</f>
        <v>96</v>
      </c>
      <c r="E82">
        <f t="shared" si="37"/>
        <v>95</v>
      </c>
      <c r="F82">
        <f t="shared" si="37"/>
        <v>83</v>
      </c>
      <c r="G82">
        <f t="shared" si="37"/>
        <v>105</v>
      </c>
      <c r="H82">
        <f t="shared" si="37"/>
        <v>118</v>
      </c>
      <c r="I82">
        <f t="shared" si="37"/>
        <v>117</v>
      </c>
      <c r="J82">
        <f t="shared" si="37"/>
        <v>109</v>
      </c>
      <c r="K82">
        <f t="shared" si="37"/>
        <v>115</v>
      </c>
      <c r="L82">
        <f t="shared" si="37"/>
        <v>108</v>
      </c>
      <c r="M82">
        <f t="shared" si="37"/>
        <v>103</v>
      </c>
      <c r="U82">
        <f t="shared" ref="U82:AD82" si="38">IF(ISBLANK(U41),"",_xlfn.RANK.AVG(U41,$U$39:$AD$50))</f>
        <v>70</v>
      </c>
      <c r="V82">
        <f t="shared" si="38"/>
        <v>67</v>
      </c>
      <c r="W82">
        <f t="shared" si="38"/>
        <v>72</v>
      </c>
      <c r="X82">
        <f t="shared" si="38"/>
        <v>48</v>
      </c>
      <c r="Y82">
        <f t="shared" si="38"/>
        <v>29</v>
      </c>
      <c r="Z82">
        <f t="shared" si="38"/>
        <v>80</v>
      </c>
      <c r="AA82">
        <f t="shared" si="38"/>
        <v>11</v>
      </c>
      <c r="AB82">
        <f t="shared" si="38"/>
        <v>77</v>
      </c>
      <c r="AC82">
        <f t="shared" si="38"/>
        <v>74</v>
      </c>
      <c r="AD82">
        <f t="shared" si="38"/>
        <v>60</v>
      </c>
    </row>
    <row r="83" spans="4:33" x14ac:dyDescent="0.25">
      <c r="D83">
        <f t="shared" si="37"/>
        <v>76</v>
      </c>
      <c r="E83">
        <f t="shared" si="37"/>
        <v>68</v>
      </c>
      <c r="F83">
        <f t="shared" si="37"/>
        <v>73</v>
      </c>
      <c r="G83">
        <f t="shared" si="37"/>
        <v>48</v>
      </c>
      <c r="H83">
        <f t="shared" si="37"/>
        <v>104</v>
      </c>
      <c r="I83">
        <f t="shared" si="37"/>
        <v>107</v>
      </c>
      <c r="J83">
        <f t="shared" si="37"/>
        <v>72</v>
      </c>
      <c r="K83">
        <f t="shared" si="37"/>
        <v>87</v>
      </c>
      <c r="L83">
        <f t="shared" si="37"/>
        <v>77</v>
      </c>
      <c r="M83">
        <f t="shared" si="37"/>
        <v>112</v>
      </c>
      <c r="U83">
        <f t="shared" ref="U83:AD83" si="39">IF(ISBLANK(U42),"",_xlfn.RANK.AVG(U42,$U$39:$AD$50))</f>
        <v>100.5</v>
      </c>
      <c r="V83">
        <f t="shared" si="39"/>
        <v>95</v>
      </c>
      <c r="W83">
        <f t="shared" si="39"/>
        <v>82</v>
      </c>
      <c r="X83">
        <f t="shared" si="39"/>
        <v>88</v>
      </c>
      <c r="Y83">
        <f t="shared" si="39"/>
        <v>100.5</v>
      </c>
      <c r="Z83">
        <f t="shared" si="39"/>
        <v>100.5</v>
      </c>
      <c r="AA83">
        <f t="shared" si="39"/>
        <v>81</v>
      </c>
      <c r="AB83">
        <f t="shared" si="39"/>
        <v>100.5</v>
      </c>
      <c r="AC83">
        <f t="shared" si="39"/>
        <v>100.5</v>
      </c>
      <c r="AD83">
        <f t="shared" si="39"/>
        <v>85</v>
      </c>
    </row>
    <row r="84" spans="4:33" x14ac:dyDescent="0.25">
      <c r="D84">
        <f t="shared" si="37"/>
        <v>39</v>
      </c>
      <c r="E84">
        <f t="shared" si="37"/>
        <v>62</v>
      </c>
      <c r="F84">
        <f t="shared" si="37"/>
        <v>59</v>
      </c>
      <c r="G84">
        <f t="shared" si="37"/>
        <v>54</v>
      </c>
      <c r="H84">
        <f t="shared" si="37"/>
        <v>100</v>
      </c>
      <c r="I84">
        <f t="shared" si="37"/>
        <v>57</v>
      </c>
      <c r="J84">
        <f t="shared" si="37"/>
        <v>58</v>
      </c>
      <c r="K84">
        <f t="shared" si="37"/>
        <v>55</v>
      </c>
      <c r="L84">
        <f t="shared" si="37"/>
        <v>52</v>
      </c>
      <c r="M84">
        <f t="shared" si="37"/>
        <v>92</v>
      </c>
      <c r="U84">
        <f t="shared" ref="U84:AD84" si="40">IF(ISBLANK(U43),"",_xlfn.RANK.AVG(U43,$U$39:$AD$50))</f>
        <v>59</v>
      </c>
      <c r="V84">
        <f t="shared" si="40"/>
        <v>65</v>
      </c>
      <c r="W84">
        <f t="shared" si="40"/>
        <v>71</v>
      </c>
      <c r="X84">
        <f t="shared" si="40"/>
        <v>26</v>
      </c>
      <c r="Y84">
        <f t="shared" si="40"/>
        <v>4</v>
      </c>
      <c r="Z84">
        <f t="shared" si="40"/>
        <v>54</v>
      </c>
      <c r="AA84">
        <f t="shared" si="40"/>
        <v>46</v>
      </c>
      <c r="AB84">
        <f t="shared" si="40"/>
        <v>37</v>
      </c>
      <c r="AC84">
        <f t="shared" si="40"/>
        <v>23</v>
      </c>
      <c r="AD84">
        <f t="shared" si="40"/>
        <v>47</v>
      </c>
    </row>
    <row r="85" spans="4:33" x14ac:dyDescent="0.25">
      <c r="D85">
        <f t="shared" si="37"/>
        <v>66</v>
      </c>
      <c r="E85">
        <f t="shared" si="37"/>
        <v>78</v>
      </c>
      <c r="F85">
        <f t="shared" si="37"/>
        <v>88</v>
      </c>
      <c r="G85">
        <f t="shared" si="37"/>
        <v>38</v>
      </c>
      <c r="H85">
        <f t="shared" si="37"/>
        <v>65</v>
      </c>
      <c r="I85">
        <f t="shared" si="37"/>
        <v>71</v>
      </c>
      <c r="J85">
        <f t="shared" si="37"/>
        <v>64</v>
      </c>
      <c r="K85">
        <f t="shared" si="37"/>
        <v>91</v>
      </c>
      <c r="L85">
        <f t="shared" si="37"/>
        <v>56</v>
      </c>
      <c r="M85">
        <f t="shared" si="37"/>
        <v>51</v>
      </c>
      <c r="U85">
        <f t="shared" ref="U85:AD85" si="41">IF(ISBLANK(U44),"",_xlfn.RANK.AVG(U44,$U$39:$AD$50))</f>
        <v>58</v>
      </c>
      <c r="V85">
        <f t="shared" si="41"/>
        <v>17</v>
      </c>
      <c r="W85">
        <f t="shared" si="41"/>
        <v>50</v>
      </c>
      <c r="X85">
        <f t="shared" si="41"/>
        <v>53</v>
      </c>
      <c r="Y85">
        <f t="shared" si="41"/>
        <v>73</v>
      </c>
      <c r="Z85">
        <f t="shared" si="41"/>
        <v>68</v>
      </c>
      <c r="AA85">
        <f t="shared" si="41"/>
        <v>44</v>
      </c>
      <c r="AB85">
        <f t="shared" si="41"/>
        <v>49</v>
      </c>
      <c r="AC85">
        <f t="shared" si="41"/>
        <v>61</v>
      </c>
      <c r="AD85">
        <f t="shared" si="41"/>
        <v>33</v>
      </c>
    </row>
    <row r="86" spans="4:33" x14ac:dyDescent="0.25">
      <c r="D86">
        <f t="shared" si="37"/>
        <v>75</v>
      </c>
      <c r="E86">
        <f t="shared" si="37"/>
        <v>49</v>
      </c>
      <c r="F86">
        <f t="shared" si="37"/>
        <v>67</v>
      </c>
      <c r="G86">
        <f t="shared" si="37"/>
        <v>53</v>
      </c>
      <c r="H86">
        <f t="shared" si="37"/>
        <v>40</v>
      </c>
      <c r="I86">
        <f t="shared" si="37"/>
        <v>86</v>
      </c>
      <c r="J86">
        <f t="shared" si="37"/>
        <v>61</v>
      </c>
      <c r="K86">
        <f t="shared" si="37"/>
        <v>46</v>
      </c>
      <c r="L86">
        <f t="shared" si="37"/>
        <v>47</v>
      </c>
      <c r="M86">
        <f t="shared" si="37"/>
        <v>81</v>
      </c>
      <c r="U86">
        <f t="shared" ref="U86:AD86" si="42">IF(ISBLANK(U45),"",_xlfn.RANK.AVG(U45,$U$39:$AD$50))</f>
        <v>108.5</v>
      </c>
      <c r="V86">
        <f t="shared" si="42"/>
        <v>89</v>
      </c>
      <c r="W86">
        <f t="shared" si="42"/>
        <v>93</v>
      </c>
      <c r="X86">
        <f t="shared" si="42"/>
        <v>114</v>
      </c>
      <c r="Y86">
        <f t="shared" si="42"/>
        <v>100.5</v>
      </c>
      <c r="Z86">
        <f t="shared" si="42"/>
        <v>118</v>
      </c>
      <c r="AA86">
        <f t="shared" si="42"/>
        <v>94</v>
      </c>
      <c r="AB86">
        <f t="shared" si="42"/>
        <v>92</v>
      </c>
      <c r="AC86">
        <f t="shared" si="42"/>
        <v>108.5</v>
      </c>
      <c r="AD86">
        <f t="shared" si="42"/>
        <v>83.5</v>
      </c>
    </row>
    <row r="87" spans="4:33" x14ac:dyDescent="0.25">
      <c r="D87">
        <f t="shared" si="37"/>
        <v>25</v>
      </c>
      <c r="E87">
        <f t="shared" si="37"/>
        <v>41</v>
      </c>
      <c r="F87">
        <f t="shared" si="37"/>
        <v>14</v>
      </c>
      <c r="G87">
        <f t="shared" si="37"/>
        <v>7</v>
      </c>
      <c r="H87">
        <f t="shared" si="37"/>
        <v>43</v>
      </c>
      <c r="I87">
        <f t="shared" si="37"/>
        <v>17</v>
      </c>
      <c r="J87">
        <f t="shared" si="37"/>
        <v>22</v>
      </c>
      <c r="K87">
        <f t="shared" si="37"/>
        <v>36</v>
      </c>
      <c r="L87">
        <f t="shared" si="37"/>
        <v>10</v>
      </c>
      <c r="M87">
        <f t="shared" si="37"/>
        <v>23</v>
      </c>
      <c r="U87">
        <f t="shared" ref="U87:AD87" si="43">IF(ISBLANK(U46),"",_xlfn.RANK.AVG(U46,$U$39:$AD$50))</f>
        <v>31</v>
      </c>
      <c r="V87">
        <f t="shared" si="43"/>
        <v>20</v>
      </c>
      <c r="W87">
        <f t="shared" si="43"/>
        <v>8</v>
      </c>
      <c r="X87">
        <f t="shared" si="43"/>
        <v>13</v>
      </c>
      <c r="Y87">
        <f t="shared" si="43"/>
        <v>66</v>
      </c>
      <c r="Z87">
        <f t="shared" si="43"/>
        <v>63</v>
      </c>
      <c r="AA87">
        <f t="shared" si="43"/>
        <v>5</v>
      </c>
      <c r="AB87">
        <f t="shared" si="43"/>
        <v>35</v>
      </c>
      <c r="AC87">
        <f t="shared" si="43"/>
        <v>32</v>
      </c>
      <c r="AD87">
        <f t="shared" si="43"/>
        <v>22</v>
      </c>
    </row>
    <row r="88" spans="4:33" x14ac:dyDescent="0.25">
      <c r="D88">
        <f t="shared" si="37"/>
        <v>20</v>
      </c>
      <c r="E88">
        <f t="shared" si="37"/>
        <v>24</v>
      </c>
      <c r="F88">
        <f t="shared" si="37"/>
        <v>4</v>
      </c>
      <c r="G88">
        <f t="shared" si="37"/>
        <v>27</v>
      </c>
      <c r="H88">
        <f t="shared" si="37"/>
        <v>35</v>
      </c>
      <c r="I88">
        <f t="shared" si="37"/>
        <v>34</v>
      </c>
      <c r="J88">
        <f t="shared" si="37"/>
        <v>44</v>
      </c>
      <c r="K88">
        <f t="shared" si="37"/>
        <v>50</v>
      </c>
      <c r="L88">
        <f t="shared" si="37"/>
        <v>42</v>
      </c>
      <c r="M88">
        <f t="shared" si="37"/>
        <v>19</v>
      </c>
      <c r="U88">
        <f t="shared" ref="U88:AD88" si="44">IF(ISBLANK(U47),"",_xlfn.RANK.AVG(U47,$U$39:$AD$50))</f>
        <v>40</v>
      </c>
      <c r="V88">
        <f t="shared" si="44"/>
        <v>2</v>
      </c>
      <c r="W88">
        <f t="shared" si="44"/>
        <v>27</v>
      </c>
      <c r="X88">
        <f t="shared" si="44"/>
        <v>57</v>
      </c>
      <c r="Y88">
        <f t="shared" si="44"/>
        <v>45</v>
      </c>
      <c r="Z88">
        <f t="shared" si="44"/>
        <v>42</v>
      </c>
      <c r="AA88">
        <f t="shared" si="44"/>
        <v>41</v>
      </c>
      <c r="AB88">
        <f t="shared" si="44"/>
        <v>24</v>
      </c>
      <c r="AC88">
        <f t="shared" si="44"/>
        <v>28</v>
      </c>
      <c r="AD88">
        <f t="shared" si="44"/>
        <v>7</v>
      </c>
    </row>
    <row r="89" spans="4:33" x14ac:dyDescent="0.25">
      <c r="D89">
        <f t="shared" si="37"/>
        <v>69</v>
      </c>
      <c r="E89">
        <f t="shared" si="37"/>
        <v>37</v>
      </c>
      <c r="F89">
        <f t="shared" si="37"/>
        <v>70</v>
      </c>
      <c r="G89">
        <f t="shared" si="37"/>
        <v>80</v>
      </c>
      <c r="H89">
        <f t="shared" si="37"/>
        <v>60</v>
      </c>
      <c r="I89">
        <f t="shared" si="37"/>
        <v>101</v>
      </c>
      <c r="J89">
        <f t="shared" si="37"/>
        <v>85</v>
      </c>
      <c r="K89">
        <f t="shared" si="37"/>
        <v>31</v>
      </c>
      <c r="L89">
        <f t="shared" si="37"/>
        <v>84</v>
      </c>
      <c r="M89">
        <f t="shared" si="37"/>
        <v>63</v>
      </c>
      <c r="U89">
        <f t="shared" ref="U89:AD89" si="45">IF(ISBLANK(U48),"",_xlfn.RANK.AVG(U48,$U$39:$AD$50))</f>
        <v>117</v>
      </c>
      <c r="V89">
        <f t="shared" si="45"/>
        <v>112</v>
      </c>
      <c r="W89">
        <f t="shared" si="45"/>
        <v>120</v>
      </c>
      <c r="X89">
        <f t="shared" si="45"/>
        <v>107</v>
      </c>
      <c r="Y89">
        <f t="shared" si="45"/>
        <v>116</v>
      </c>
      <c r="Z89">
        <f t="shared" si="45"/>
        <v>113</v>
      </c>
      <c r="AA89">
        <f t="shared" si="45"/>
        <v>111</v>
      </c>
      <c r="AB89">
        <f t="shared" si="45"/>
        <v>100.5</v>
      </c>
      <c r="AC89">
        <f t="shared" si="45"/>
        <v>100.5</v>
      </c>
      <c r="AD89">
        <f t="shared" si="45"/>
        <v>83.5</v>
      </c>
    </row>
    <row r="90" spans="4:33" x14ac:dyDescent="0.25">
      <c r="D90">
        <f t="shared" si="37"/>
        <v>29</v>
      </c>
      <c r="E90">
        <f t="shared" si="37"/>
        <v>28</v>
      </c>
      <c r="F90">
        <f t="shared" si="37"/>
        <v>33</v>
      </c>
      <c r="G90">
        <f t="shared" si="37"/>
        <v>15</v>
      </c>
      <c r="H90">
        <f t="shared" si="37"/>
        <v>30</v>
      </c>
      <c r="I90">
        <f t="shared" si="37"/>
        <v>21</v>
      </c>
      <c r="J90">
        <f t="shared" si="37"/>
        <v>32</v>
      </c>
      <c r="K90">
        <f t="shared" si="37"/>
        <v>16</v>
      </c>
      <c r="L90">
        <f t="shared" si="37"/>
        <v>13</v>
      </c>
      <c r="M90">
        <f t="shared" si="37"/>
        <v>12</v>
      </c>
      <c r="U90">
        <f t="shared" ref="U90:AD90" si="46">IF(ISBLANK(U49),"",_xlfn.RANK.AVG(U49,$U$39:$AD$50))</f>
        <v>62</v>
      </c>
      <c r="V90">
        <f t="shared" si="46"/>
        <v>51</v>
      </c>
      <c r="W90">
        <f t="shared" si="46"/>
        <v>38</v>
      </c>
      <c r="X90">
        <f t="shared" si="46"/>
        <v>12</v>
      </c>
      <c r="Y90">
        <f t="shared" si="46"/>
        <v>15</v>
      </c>
      <c r="Z90">
        <f t="shared" si="46"/>
        <v>18</v>
      </c>
      <c r="AA90">
        <f t="shared" si="46"/>
        <v>75</v>
      </c>
      <c r="AB90">
        <f t="shared" si="46"/>
        <v>55</v>
      </c>
      <c r="AC90">
        <f t="shared" si="46"/>
        <v>21</v>
      </c>
      <c r="AD90">
        <f t="shared" si="46"/>
        <v>43</v>
      </c>
    </row>
    <row r="91" spans="4:33" x14ac:dyDescent="0.25">
      <c r="D91">
        <f t="shared" si="37"/>
        <v>5</v>
      </c>
      <c r="E91">
        <f t="shared" si="37"/>
        <v>9</v>
      </c>
      <c r="F91">
        <f t="shared" si="37"/>
        <v>8</v>
      </c>
      <c r="G91">
        <f t="shared" si="37"/>
        <v>2</v>
      </c>
      <c r="H91">
        <f t="shared" si="37"/>
        <v>26</v>
      </c>
      <c r="I91">
        <f t="shared" si="37"/>
        <v>1</v>
      </c>
      <c r="J91">
        <f t="shared" si="37"/>
        <v>11</v>
      </c>
      <c r="K91">
        <f t="shared" si="37"/>
        <v>3</v>
      </c>
      <c r="L91">
        <f t="shared" si="37"/>
        <v>6</v>
      </c>
      <c r="M91">
        <f t="shared" si="37"/>
        <v>18</v>
      </c>
      <c r="U91">
        <f t="shared" ref="U91:AD91" si="47">IF(ISBLANK(U50),"",_xlfn.RANK.AVG(U50,$U$39:$AD$50))</f>
        <v>6</v>
      </c>
      <c r="V91">
        <f t="shared" si="47"/>
        <v>14</v>
      </c>
      <c r="W91">
        <f t="shared" si="47"/>
        <v>3</v>
      </c>
      <c r="X91">
        <f t="shared" si="47"/>
        <v>36</v>
      </c>
      <c r="Y91">
        <f t="shared" si="47"/>
        <v>25</v>
      </c>
      <c r="Z91">
        <f t="shared" si="47"/>
        <v>1</v>
      </c>
      <c r="AA91">
        <f t="shared" si="47"/>
        <v>39</v>
      </c>
      <c r="AB91">
        <f t="shared" si="47"/>
        <v>9</v>
      </c>
      <c r="AC91">
        <f t="shared" si="47"/>
        <v>10</v>
      </c>
      <c r="AD91">
        <f t="shared" si="47"/>
        <v>19</v>
      </c>
    </row>
    <row r="92" spans="4:33" x14ac:dyDescent="0.25">
      <c r="AG92" t="s">
        <v>48</v>
      </c>
    </row>
    <row r="93" spans="4:33" x14ac:dyDescent="0.25">
      <c r="D93">
        <f>IF(ISBLANK(D51),"",_xlfn.RANK.AVG(D51,$D$51:$M$54))</f>
        <v>27</v>
      </c>
      <c r="E93">
        <f t="shared" ref="E93:M93" si="48">IF(ISBLANK(E51),"",_xlfn.RANK.AVG(E51,$D$51:$M$54))</f>
        <v>35</v>
      </c>
      <c r="F93">
        <f t="shared" si="48"/>
        <v>36</v>
      </c>
      <c r="G93">
        <f t="shared" si="48"/>
        <v>31</v>
      </c>
      <c r="H93">
        <f t="shared" si="48"/>
        <v>32</v>
      </c>
      <c r="I93">
        <f t="shared" si="48"/>
        <v>38</v>
      </c>
      <c r="J93">
        <f t="shared" si="48"/>
        <v>33</v>
      </c>
      <c r="K93">
        <f t="shared" si="48"/>
        <v>39</v>
      </c>
      <c r="L93">
        <f t="shared" si="48"/>
        <v>37</v>
      </c>
      <c r="M93">
        <f t="shared" si="48"/>
        <v>34</v>
      </c>
      <c r="U93">
        <f>IF(ISBLANK(U51),"",_xlfn.RANK.AVG(U51,$U$51:$AD$54))</f>
        <v>23</v>
      </c>
      <c r="V93">
        <f t="shared" ref="V93:AD93" si="49">IF(ISBLANK(V51),"",_xlfn.RANK.AVG(V51,$U$51:$AD$54))</f>
        <v>26</v>
      </c>
      <c r="W93">
        <f t="shared" si="49"/>
        <v>27</v>
      </c>
      <c r="X93">
        <f t="shared" si="49"/>
        <v>35</v>
      </c>
      <c r="Y93">
        <f t="shared" si="49"/>
        <v>18</v>
      </c>
      <c r="Z93">
        <f t="shared" si="49"/>
        <v>17</v>
      </c>
      <c r="AA93">
        <f t="shared" si="49"/>
        <v>39</v>
      </c>
      <c r="AB93">
        <f t="shared" si="49"/>
        <v>12</v>
      </c>
      <c r="AC93">
        <f t="shared" si="49"/>
        <v>20</v>
      </c>
      <c r="AD93">
        <f t="shared" si="49"/>
        <v>36</v>
      </c>
      <c r="AF93" t="s">
        <v>50</v>
      </c>
      <c r="AG93">
        <f>CORREL(D93:M96,U93:AD96)</f>
        <v>0.49061913696060039</v>
      </c>
    </row>
    <row r="94" spans="4:33" x14ac:dyDescent="0.25">
      <c r="D94">
        <f t="shared" ref="D94:M96" si="50">IF(ISBLANK(D52),"",_xlfn.RANK.AVG(D52,$D$51:$M$54))</f>
        <v>40</v>
      </c>
      <c r="E94">
        <f t="shared" si="50"/>
        <v>25</v>
      </c>
      <c r="F94">
        <f t="shared" si="50"/>
        <v>22</v>
      </c>
      <c r="G94">
        <f t="shared" si="50"/>
        <v>21</v>
      </c>
      <c r="H94">
        <f t="shared" si="50"/>
        <v>23</v>
      </c>
      <c r="I94">
        <f t="shared" si="50"/>
        <v>30</v>
      </c>
      <c r="J94">
        <f t="shared" si="50"/>
        <v>18</v>
      </c>
      <c r="K94">
        <f t="shared" si="50"/>
        <v>29</v>
      </c>
      <c r="L94">
        <f t="shared" si="50"/>
        <v>28</v>
      </c>
      <c r="M94">
        <f t="shared" si="50"/>
        <v>26</v>
      </c>
      <c r="U94">
        <f t="shared" ref="U94:AD96" si="51">IF(ISBLANK(U52),"",_xlfn.RANK.AVG(U52,$U$51:$AD$54))</f>
        <v>22</v>
      </c>
      <c r="V94">
        <f t="shared" si="51"/>
        <v>38</v>
      </c>
      <c r="W94">
        <f t="shared" si="51"/>
        <v>30</v>
      </c>
      <c r="X94">
        <f t="shared" si="51"/>
        <v>11</v>
      </c>
      <c r="Y94">
        <f t="shared" si="51"/>
        <v>13</v>
      </c>
      <c r="Z94">
        <f t="shared" si="51"/>
        <v>21</v>
      </c>
      <c r="AA94">
        <f t="shared" si="51"/>
        <v>25</v>
      </c>
      <c r="AB94">
        <f t="shared" si="51"/>
        <v>29</v>
      </c>
      <c r="AC94">
        <f t="shared" si="51"/>
        <v>19</v>
      </c>
      <c r="AD94">
        <f t="shared" si="51"/>
        <v>31</v>
      </c>
    </row>
    <row r="95" spans="4:33" x14ac:dyDescent="0.25">
      <c r="D95">
        <f t="shared" si="50"/>
        <v>9</v>
      </c>
      <c r="E95">
        <f t="shared" si="50"/>
        <v>15</v>
      </c>
      <c r="F95">
        <f t="shared" si="50"/>
        <v>12</v>
      </c>
      <c r="G95">
        <f t="shared" si="50"/>
        <v>6</v>
      </c>
      <c r="H95">
        <f t="shared" si="50"/>
        <v>24</v>
      </c>
      <c r="I95">
        <f t="shared" si="50"/>
        <v>19</v>
      </c>
      <c r="J95">
        <f t="shared" si="50"/>
        <v>5</v>
      </c>
      <c r="K95">
        <f t="shared" si="50"/>
        <v>11</v>
      </c>
      <c r="L95">
        <f t="shared" si="50"/>
        <v>20</v>
      </c>
      <c r="M95">
        <f t="shared" si="50"/>
        <v>17</v>
      </c>
      <c r="U95">
        <f t="shared" si="51"/>
        <v>14</v>
      </c>
      <c r="V95">
        <f t="shared" si="51"/>
        <v>37</v>
      </c>
      <c r="W95">
        <f t="shared" si="51"/>
        <v>33</v>
      </c>
      <c r="X95">
        <f t="shared" si="51"/>
        <v>16</v>
      </c>
      <c r="Y95">
        <f t="shared" si="51"/>
        <v>40</v>
      </c>
      <c r="Z95">
        <f t="shared" si="51"/>
        <v>28</v>
      </c>
      <c r="AA95">
        <f t="shared" si="51"/>
        <v>15</v>
      </c>
      <c r="AB95">
        <f t="shared" si="51"/>
        <v>32</v>
      </c>
      <c r="AC95">
        <f t="shared" si="51"/>
        <v>24</v>
      </c>
      <c r="AD95">
        <f t="shared" si="51"/>
        <v>34</v>
      </c>
    </row>
    <row r="96" spans="4:33" x14ac:dyDescent="0.25">
      <c r="D96">
        <f t="shared" si="50"/>
        <v>4</v>
      </c>
      <c r="E96">
        <f t="shared" si="50"/>
        <v>14</v>
      </c>
      <c r="F96">
        <f t="shared" si="50"/>
        <v>7</v>
      </c>
      <c r="G96">
        <f t="shared" si="50"/>
        <v>1</v>
      </c>
      <c r="H96">
        <f t="shared" si="50"/>
        <v>13</v>
      </c>
      <c r="I96">
        <f t="shared" si="50"/>
        <v>10</v>
      </c>
      <c r="J96">
        <f t="shared" si="50"/>
        <v>3</v>
      </c>
      <c r="K96">
        <f t="shared" si="50"/>
        <v>8</v>
      </c>
      <c r="L96">
        <f t="shared" si="50"/>
        <v>16</v>
      </c>
      <c r="M96">
        <f t="shared" si="50"/>
        <v>2</v>
      </c>
      <c r="U96">
        <f t="shared" si="51"/>
        <v>4</v>
      </c>
      <c r="V96">
        <f t="shared" si="51"/>
        <v>10</v>
      </c>
      <c r="W96">
        <f t="shared" si="51"/>
        <v>2</v>
      </c>
      <c r="X96">
        <f t="shared" si="51"/>
        <v>5</v>
      </c>
      <c r="Y96">
        <f t="shared" si="51"/>
        <v>3</v>
      </c>
      <c r="Z96">
        <f t="shared" si="51"/>
        <v>8</v>
      </c>
      <c r="AA96">
        <f t="shared" si="51"/>
        <v>1</v>
      </c>
      <c r="AB96">
        <f t="shared" si="51"/>
        <v>7</v>
      </c>
      <c r="AC96">
        <f t="shared" si="51"/>
        <v>6</v>
      </c>
      <c r="AD96">
        <f t="shared" si="51"/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B2F3-6B2E-475E-A3B4-1369C0433986}">
  <dimension ref="A1:AG81"/>
  <sheetViews>
    <sheetView topLeftCell="A19" zoomScale="85" zoomScaleNormal="85" workbookViewId="0">
      <selection activeCell="U55" sqref="U55"/>
    </sheetView>
  </sheetViews>
  <sheetFormatPr defaultRowHeight="15" x14ac:dyDescent="0.25"/>
  <cols>
    <col min="20" max="20" width="16" bestFit="1" customWidth="1"/>
  </cols>
  <sheetData>
    <row r="1" spans="1:33" x14ac:dyDescent="0.25">
      <c r="A1" s="3" t="s">
        <v>2</v>
      </c>
      <c r="B1" s="3">
        <v>3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3" t="s">
        <v>2</v>
      </c>
      <c r="S1" s="3">
        <v>3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B2" t="s">
        <v>1</v>
      </c>
      <c r="C2">
        <v>100</v>
      </c>
      <c r="S2" t="s">
        <v>1</v>
      </c>
      <c r="T2">
        <v>100</v>
      </c>
    </row>
    <row r="3" spans="1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1:33" x14ac:dyDescent="0.25">
      <c r="C4" s="1"/>
      <c r="D4" s="4"/>
      <c r="E4" s="4"/>
      <c r="F4" s="4"/>
      <c r="G4" s="4"/>
      <c r="H4" s="4"/>
      <c r="I4" s="4"/>
      <c r="J4" s="4"/>
      <c r="K4" s="4"/>
      <c r="L4" s="4"/>
      <c r="M4" s="4"/>
      <c r="T4" s="1"/>
    </row>
    <row r="5" spans="1:33" x14ac:dyDescent="0.25">
      <c r="C5" s="1">
        <v>5</v>
      </c>
      <c r="D5" s="4">
        <v>7026</v>
      </c>
      <c r="E5" s="4">
        <v>1352</v>
      </c>
      <c r="F5" s="4">
        <v>4230</v>
      </c>
      <c r="G5" s="4">
        <v>5687</v>
      </c>
      <c r="H5" s="4">
        <v>12521</v>
      </c>
      <c r="I5" s="4">
        <v>8026</v>
      </c>
      <c r="J5" s="4">
        <v>4781</v>
      </c>
      <c r="K5" s="4">
        <v>17540</v>
      </c>
      <c r="L5" s="4">
        <v>8484</v>
      </c>
      <c r="M5" s="4">
        <v>16560</v>
      </c>
      <c r="N5">
        <f t="shared" ref="N5:N20" si="0">AVERAGE(D5:M5)</f>
        <v>8620.7000000000007</v>
      </c>
      <c r="O5">
        <f t="shared" ref="O5:O20" si="1">MAX(D5:N5)</f>
        <v>17540</v>
      </c>
      <c r="P5">
        <f t="shared" ref="P5:P20" si="2">MIN(D5:M5)</f>
        <v>1352</v>
      </c>
      <c r="T5" s="1">
        <v>5</v>
      </c>
      <c r="U5">
        <v>2.46469</v>
      </c>
      <c r="V5">
        <v>2.4519899999999999</v>
      </c>
      <c r="W5">
        <v>1</v>
      </c>
      <c r="X5">
        <v>4.8485199999999997</v>
      </c>
      <c r="Y5">
        <v>6.7946900000000001</v>
      </c>
      <c r="Z5">
        <v>7.2768499999999996</v>
      </c>
      <c r="AA5">
        <v>4.7202500000000001</v>
      </c>
      <c r="AB5">
        <v>6.4536100000000003</v>
      </c>
      <c r="AC5">
        <v>1.7353799999999999</v>
      </c>
      <c r="AD5">
        <v>11.5154</v>
      </c>
      <c r="AE5">
        <f t="shared" ref="AE5:AE20" si="3">AVERAGE(U5:AD5)</f>
        <v>4.9261379999999999</v>
      </c>
      <c r="AF5">
        <f t="shared" ref="AF5:AF20" si="4">MAX(U5:AE5)</f>
        <v>11.5154</v>
      </c>
      <c r="AG5">
        <f t="shared" ref="AG5:AG20" si="5">MIN(U5:AD5)</f>
        <v>1</v>
      </c>
    </row>
    <row r="6" spans="1:33" x14ac:dyDescent="0.25">
      <c r="C6" s="1">
        <v>8</v>
      </c>
      <c r="D6" s="4">
        <v>5290</v>
      </c>
      <c r="E6" s="4">
        <v>19724</v>
      </c>
      <c r="F6" s="4">
        <v>7219</v>
      </c>
      <c r="G6" s="4">
        <v>10151</v>
      </c>
      <c r="H6" s="4">
        <v>3783</v>
      </c>
      <c r="I6" s="4">
        <v>3710</v>
      </c>
      <c r="J6" s="4">
        <v>5761</v>
      </c>
      <c r="K6" s="4">
        <v>8765</v>
      </c>
      <c r="L6" s="4">
        <v>4739</v>
      </c>
      <c r="M6" s="4">
        <v>7423</v>
      </c>
      <c r="N6">
        <f t="shared" si="0"/>
        <v>7656.5</v>
      </c>
      <c r="O6">
        <f t="shared" si="1"/>
        <v>19724</v>
      </c>
      <c r="P6">
        <f t="shared" si="2"/>
        <v>3710</v>
      </c>
      <c r="T6" s="1">
        <v>8</v>
      </c>
      <c r="U6">
        <v>1.6766300000000001</v>
      </c>
      <c r="V6">
        <v>3.2180499999999999</v>
      </c>
      <c r="W6">
        <v>5.8674999999999997</v>
      </c>
      <c r="X6">
        <v>4.0064200000000003</v>
      </c>
      <c r="Y6">
        <v>3.9484499999999998</v>
      </c>
      <c r="Z6">
        <v>2.45757</v>
      </c>
      <c r="AA6">
        <v>3.3364600000000002</v>
      </c>
      <c r="AB6">
        <v>3.1431200000000001</v>
      </c>
      <c r="AC6">
        <v>6.43161</v>
      </c>
      <c r="AD6">
        <v>1.68476</v>
      </c>
      <c r="AE6">
        <f t="shared" si="3"/>
        <v>3.5770569999999999</v>
      </c>
      <c r="AF6">
        <f t="shared" si="4"/>
        <v>6.43161</v>
      </c>
      <c r="AG6">
        <f t="shared" si="5"/>
        <v>1.6766300000000001</v>
      </c>
    </row>
    <row r="9" spans="1:33" x14ac:dyDescent="0.25">
      <c r="B9" t="s">
        <v>1</v>
      </c>
      <c r="C9">
        <v>150</v>
      </c>
      <c r="S9" t="s">
        <v>1</v>
      </c>
      <c r="T9">
        <v>150</v>
      </c>
    </row>
    <row r="10" spans="1:33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</row>
    <row r="11" spans="1:33" x14ac:dyDescent="0.25"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T11" s="1"/>
    </row>
    <row r="12" spans="1:33" x14ac:dyDescent="0.25">
      <c r="C12" s="1">
        <v>5</v>
      </c>
      <c r="D12" s="4">
        <v>15057</v>
      </c>
      <c r="E12" s="4">
        <v>28650</v>
      </c>
      <c r="F12" s="4">
        <v>30446</v>
      </c>
      <c r="G12" s="4">
        <v>11227</v>
      </c>
      <c r="H12" s="4">
        <v>31765</v>
      </c>
      <c r="I12" s="4">
        <v>6828</v>
      </c>
      <c r="J12" s="4">
        <v>19179</v>
      </c>
      <c r="K12" s="4">
        <v>12711</v>
      </c>
      <c r="L12" s="4">
        <v>15816</v>
      </c>
      <c r="M12" s="4">
        <v>60561</v>
      </c>
      <c r="N12">
        <f t="shared" si="0"/>
        <v>23224</v>
      </c>
      <c r="O12">
        <f t="shared" si="1"/>
        <v>60561</v>
      </c>
      <c r="P12">
        <f t="shared" si="2"/>
        <v>6828</v>
      </c>
      <c r="T12" s="1">
        <v>5</v>
      </c>
      <c r="U12">
        <v>16.892499999999998</v>
      </c>
      <c r="V12">
        <v>12.6241</v>
      </c>
      <c r="W12">
        <v>18.183</v>
      </c>
      <c r="X12">
        <v>8.3010800000000007</v>
      </c>
      <c r="Y12">
        <v>15.873699999999999</v>
      </c>
      <c r="Z12">
        <v>12.0738</v>
      </c>
      <c r="AA12">
        <v>7.6997299999999997</v>
      </c>
      <c r="AB12">
        <v>10.1708</v>
      </c>
      <c r="AC12">
        <v>9.1351099999999992</v>
      </c>
      <c r="AD12">
        <v>9.7056199999999997</v>
      </c>
      <c r="AE12">
        <f t="shared" si="3"/>
        <v>12.065944</v>
      </c>
      <c r="AF12">
        <f t="shared" si="4"/>
        <v>18.183</v>
      </c>
      <c r="AG12">
        <f t="shared" si="5"/>
        <v>7.6997299999999997</v>
      </c>
    </row>
    <row r="13" spans="1:33" x14ac:dyDescent="0.25">
      <c r="C13" s="1">
        <v>8</v>
      </c>
      <c r="D13" s="4">
        <v>21955</v>
      </c>
      <c r="E13" s="4">
        <v>12391</v>
      </c>
      <c r="F13" s="4">
        <v>13391</v>
      </c>
      <c r="G13" s="4">
        <v>13271</v>
      </c>
      <c r="H13" s="4">
        <v>21968</v>
      </c>
      <c r="I13" s="4">
        <v>24952</v>
      </c>
      <c r="J13" s="4">
        <v>14604</v>
      </c>
      <c r="K13" s="4">
        <v>18502</v>
      </c>
      <c r="L13" s="4">
        <v>15253</v>
      </c>
      <c r="M13" s="4">
        <v>11070</v>
      </c>
      <c r="N13">
        <f t="shared" si="0"/>
        <v>16735.7</v>
      </c>
      <c r="O13">
        <f t="shared" si="1"/>
        <v>24952</v>
      </c>
      <c r="P13">
        <f t="shared" si="2"/>
        <v>11070</v>
      </c>
      <c r="T13" s="1">
        <v>8</v>
      </c>
      <c r="U13">
        <v>7.5090899999999996</v>
      </c>
      <c r="V13">
        <v>16.568200000000001</v>
      </c>
      <c r="W13">
        <v>9.5345700000000004</v>
      </c>
      <c r="X13">
        <v>7.7639699999999996</v>
      </c>
      <c r="Y13">
        <v>10.8673</v>
      </c>
      <c r="Z13">
        <v>10.015700000000001</v>
      </c>
      <c r="AA13">
        <v>8.3013100000000009</v>
      </c>
      <c r="AB13">
        <v>11.1401</v>
      </c>
      <c r="AC13">
        <v>10.053599999999999</v>
      </c>
      <c r="AD13">
        <v>8.6987699999999997</v>
      </c>
      <c r="AE13">
        <f t="shared" si="3"/>
        <v>10.045261</v>
      </c>
      <c r="AF13">
        <f t="shared" si="4"/>
        <v>16.568200000000001</v>
      </c>
      <c r="AG13">
        <f t="shared" si="5"/>
        <v>7.5090899999999996</v>
      </c>
    </row>
    <row r="16" spans="1:33" x14ac:dyDescent="0.25">
      <c r="B16" t="s">
        <v>1</v>
      </c>
      <c r="C16">
        <v>200</v>
      </c>
      <c r="S16" t="s">
        <v>1</v>
      </c>
      <c r="T16">
        <v>200</v>
      </c>
    </row>
    <row r="17" spans="2:33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</row>
    <row r="18" spans="2:33" x14ac:dyDescent="0.25"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T18" s="1"/>
    </row>
    <row r="19" spans="2:33" x14ac:dyDescent="0.25">
      <c r="C19" s="1">
        <v>5</v>
      </c>
      <c r="D19" s="4">
        <v>46514</v>
      </c>
      <c r="E19" s="4">
        <v>33265</v>
      </c>
      <c r="F19" s="4">
        <v>20952</v>
      </c>
      <c r="G19" s="4">
        <v>28257</v>
      </c>
      <c r="H19" s="4">
        <v>41471</v>
      </c>
      <c r="I19" s="4">
        <v>23964</v>
      </c>
      <c r="J19" s="4">
        <v>20991</v>
      </c>
      <c r="K19" s="4">
        <v>18510</v>
      </c>
      <c r="L19" s="4">
        <v>34732</v>
      </c>
      <c r="M19" s="4">
        <v>44621</v>
      </c>
      <c r="N19">
        <f t="shared" si="0"/>
        <v>31327.7</v>
      </c>
      <c r="O19">
        <f t="shared" si="1"/>
        <v>46514</v>
      </c>
      <c r="P19">
        <f t="shared" si="2"/>
        <v>18510</v>
      </c>
      <c r="T19" s="1">
        <v>5</v>
      </c>
      <c r="U19">
        <v>24.6206</v>
      </c>
      <c r="V19">
        <v>23.6111</v>
      </c>
      <c r="W19">
        <v>15.8041</v>
      </c>
      <c r="X19">
        <v>10.0419</v>
      </c>
      <c r="Y19">
        <v>12.040800000000001</v>
      </c>
      <c r="Z19">
        <v>30.799700000000001</v>
      </c>
      <c r="AA19">
        <v>11.065</v>
      </c>
      <c r="AB19">
        <v>19.540400000000002</v>
      </c>
      <c r="AC19">
        <v>18.6997</v>
      </c>
      <c r="AD19">
        <v>16.526499999999999</v>
      </c>
      <c r="AE19">
        <f t="shared" si="3"/>
        <v>18.274980000000003</v>
      </c>
      <c r="AF19">
        <f t="shared" si="4"/>
        <v>30.799700000000001</v>
      </c>
      <c r="AG19">
        <f t="shared" si="5"/>
        <v>10.0419</v>
      </c>
    </row>
    <row r="20" spans="2:33" x14ac:dyDescent="0.25">
      <c r="C20" s="1">
        <v>8</v>
      </c>
      <c r="D20" s="4">
        <v>38645</v>
      </c>
      <c r="E20" s="4">
        <v>39259</v>
      </c>
      <c r="F20" s="4">
        <v>52191</v>
      </c>
      <c r="G20" s="4">
        <v>28364</v>
      </c>
      <c r="H20" s="4">
        <v>17301</v>
      </c>
      <c r="I20" s="4">
        <v>17928</v>
      </c>
      <c r="J20" s="4">
        <v>24555</v>
      </c>
      <c r="K20" s="4">
        <v>20329</v>
      </c>
      <c r="L20" s="4">
        <v>24999</v>
      </c>
      <c r="M20" s="4">
        <v>32725</v>
      </c>
      <c r="N20">
        <f t="shared" si="0"/>
        <v>29629.599999999999</v>
      </c>
      <c r="O20">
        <f t="shared" si="1"/>
        <v>52191</v>
      </c>
      <c r="P20">
        <f t="shared" si="2"/>
        <v>17301</v>
      </c>
      <c r="T20" s="1">
        <v>8</v>
      </c>
      <c r="U20">
        <v>15.6752</v>
      </c>
      <c r="V20">
        <v>16.136800000000001</v>
      </c>
      <c r="W20">
        <v>15.0608</v>
      </c>
      <c r="X20">
        <v>20.970400000000001</v>
      </c>
      <c r="Y20">
        <v>25.3505</v>
      </c>
      <c r="Z20">
        <v>9.5750499999999992</v>
      </c>
      <c r="AA20">
        <v>33.9358</v>
      </c>
      <c r="AB20">
        <v>11.196099999999999</v>
      </c>
      <c r="AC20">
        <v>14.0898</v>
      </c>
      <c r="AD20">
        <v>17.741499999999998</v>
      </c>
      <c r="AE20">
        <f t="shared" si="3"/>
        <v>17.973194999999997</v>
      </c>
      <c r="AF20">
        <f t="shared" si="4"/>
        <v>33.9358</v>
      </c>
      <c r="AG20">
        <f t="shared" si="5"/>
        <v>9.5750499999999992</v>
      </c>
    </row>
    <row r="21" spans="2:33" x14ac:dyDescent="0.25"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T21" s="1"/>
    </row>
    <row r="22" spans="2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2:33" x14ac:dyDescent="0.25">
      <c r="B23" t="s">
        <v>6</v>
      </c>
      <c r="C23">
        <v>3</v>
      </c>
      <c r="D23" s="1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t="s">
        <v>3</v>
      </c>
      <c r="O23" t="s">
        <v>4</v>
      </c>
      <c r="P23" t="s">
        <v>5</v>
      </c>
      <c r="S23" t="s">
        <v>6</v>
      </c>
      <c r="T23">
        <v>3</v>
      </c>
      <c r="U23" s="1">
        <v>0</v>
      </c>
      <c r="V23" s="1">
        <v>1</v>
      </c>
      <c r="W23" s="1">
        <v>2</v>
      </c>
      <c r="X23" s="1">
        <v>3</v>
      </c>
      <c r="Y23" s="1">
        <v>4</v>
      </c>
      <c r="Z23" s="1">
        <v>5</v>
      </c>
      <c r="AA23" s="1">
        <v>6</v>
      </c>
      <c r="AB23" s="1">
        <v>7</v>
      </c>
      <c r="AC23" s="1">
        <v>8</v>
      </c>
      <c r="AD23" s="1">
        <v>9</v>
      </c>
      <c r="AE23" t="s">
        <v>3</v>
      </c>
      <c r="AF23" t="s">
        <v>4</v>
      </c>
      <c r="AG23" t="s">
        <v>5</v>
      </c>
    </row>
    <row r="24" spans="2:33" x14ac:dyDescent="0.25">
      <c r="C24" s="1">
        <v>100</v>
      </c>
      <c r="D24" s="4">
        <v>8972</v>
      </c>
      <c r="E24" s="4">
        <v>7446</v>
      </c>
      <c r="F24" s="4">
        <v>4842</v>
      </c>
      <c r="G24" s="4">
        <v>7193</v>
      </c>
      <c r="H24" s="4">
        <v>7565</v>
      </c>
      <c r="I24" s="4">
        <v>9030</v>
      </c>
      <c r="J24" s="4">
        <v>5688</v>
      </c>
      <c r="K24" s="4">
        <v>3865</v>
      </c>
      <c r="L24" s="4">
        <v>8177</v>
      </c>
      <c r="M24" s="4">
        <v>3294</v>
      </c>
      <c r="N24">
        <f>AVERAGE(D24:M24)</f>
        <v>6607.2</v>
      </c>
      <c r="O24">
        <f>MAX(D24:N24)</f>
        <v>9030</v>
      </c>
      <c r="P24">
        <f>MIN(D24:M24)</f>
        <v>3294</v>
      </c>
      <c r="T24" s="1">
        <v>100</v>
      </c>
      <c r="U24">
        <v>2.4949300000000001</v>
      </c>
      <c r="V24">
        <v>4.9372600000000002</v>
      </c>
      <c r="W24">
        <v>3.2135699999999998</v>
      </c>
      <c r="X24">
        <v>16.709599999999998</v>
      </c>
      <c r="Y24">
        <v>8.5355699999999999</v>
      </c>
      <c r="Z24">
        <v>5.7419099999999998</v>
      </c>
      <c r="AA24">
        <v>12.0494</v>
      </c>
      <c r="AB24">
        <v>7.5149100000000004</v>
      </c>
      <c r="AC24">
        <v>8.5066199999999998</v>
      </c>
      <c r="AD24">
        <v>4.9939600000000004</v>
      </c>
      <c r="AE24">
        <f>AVERAGE(U24:AD24)</f>
        <v>7.4697729999999991</v>
      </c>
      <c r="AF24">
        <f>MAX(U24:AE24)</f>
        <v>16.709599999999998</v>
      </c>
      <c r="AG24">
        <f>MIN(U24:AD24)</f>
        <v>2.4949300000000001</v>
      </c>
    </row>
    <row r="25" spans="2:33" x14ac:dyDescent="0.25">
      <c r="C25" s="1">
        <v>150</v>
      </c>
      <c r="D25" s="4">
        <v>14425</v>
      </c>
      <c r="E25" s="4">
        <v>12312</v>
      </c>
      <c r="F25" s="4">
        <v>24662</v>
      </c>
      <c r="G25" s="4">
        <v>23307</v>
      </c>
      <c r="H25" s="4">
        <v>13693</v>
      </c>
      <c r="I25" s="4">
        <v>18091</v>
      </c>
      <c r="J25" s="4">
        <v>16686</v>
      </c>
      <c r="K25" s="4">
        <v>8042</v>
      </c>
      <c r="L25" s="4">
        <v>20560</v>
      </c>
      <c r="M25" s="4">
        <v>15114</v>
      </c>
      <c r="N25">
        <f t="shared" ref="N25:N26" si="6">AVERAGE(D25:M25)</f>
        <v>16689.2</v>
      </c>
      <c r="O25">
        <f t="shared" ref="O25:O26" si="7">MAX(D25:N25)</f>
        <v>24662</v>
      </c>
      <c r="P25">
        <f t="shared" ref="P25:P26" si="8">MIN(D25:M25)</f>
        <v>8042</v>
      </c>
      <c r="T25" s="1">
        <v>150</v>
      </c>
      <c r="U25">
        <v>15.7019</v>
      </c>
      <c r="V25">
        <v>11.395099999999999</v>
      </c>
      <c r="W25">
        <v>18.065799999999999</v>
      </c>
      <c r="X25">
        <v>18.669899999999998</v>
      </c>
      <c r="Y25">
        <v>14.885199999999999</v>
      </c>
      <c r="Z25">
        <v>25.200099999999999</v>
      </c>
      <c r="AA25">
        <v>12.8443</v>
      </c>
      <c r="AB25">
        <v>16.801200000000001</v>
      </c>
      <c r="AC25">
        <v>14.616099999999999</v>
      </c>
      <c r="AD25">
        <v>32.756900000000002</v>
      </c>
      <c r="AE25">
        <f t="shared" ref="AE25:AE26" si="9">AVERAGE(U25:AD25)</f>
        <v>18.09365</v>
      </c>
      <c r="AF25">
        <f t="shared" ref="AF25:AF26" si="10">MAX(U25:AE25)</f>
        <v>32.756900000000002</v>
      </c>
      <c r="AG25">
        <f t="shared" ref="AG25:AG26" si="11">MIN(U25:AD25)</f>
        <v>11.395099999999999</v>
      </c>
    </row>
    <row r="26" spans="2:33" x14ac:dyDescent="0.25">
      <c r="C26" s="1">
        <v>200</v>
      </c>
      <c r="D26" s="4">
        <v>59537</v>
      </c>
      <c r="E26" s="4">
        <v>28716</v>
      </c>
      <c r="F26" s="4">
        <v>26321</v>
      </c>
      <c r="G26" s="4">
        <v>36049</v>
      </c>
      <c r="H26" s="4">
        <v>31987</v>
      </c>
      <c r="I26" s="4">
        <v>23803</v>
      </c>
      <c r="J26" s="4">
        <v>31454</v>
      </c>
      <c r="K26" s="4">
        <v>23077</v>
      </c>
      <c r="L26" s="4">
        <v>24015</v>
      </c>
      <c r="M26" s="4">
        <v>30538</v>
      </c>
      <c r="N26">
        <f t="shared" si="6"/>
        <v>31549.7</v>
      </c>
      <c r="O26">
        <f t="shared" si="7"/>
        <v>59537</v>
      </c>
      <c r="P26">
        <f t="shared" si="8"/>
        <v>23077</v>
      </c>
      <c r="T26" s="1">
        <v>200</v>
      </c>
      <c r="U26">
        <v>33.901400000000002</v>
      </c>
      <c r="V26">
        <v>32.073500000000003</v>
      </c>
      <c r="W26">
        <v>31.414400000000001</v>
      </c>
      <c r="X26">
        <v>24.118200000000002</v>
      </c>
      <c r="Y26">
        <v>36.572200000000002</v>
      </c>
      <c r="Z26">
        <v>37.42</v>
      </c>
      <c r="AA26">
        <v>21.475000000000001</v>
      </c>
      <c r="AB26">
        <v>40.128500000000003</v>
      </c>
      <c r="AC26">
        <v>35.729599999999998</v>
      </c>
      <c r="AD26">
        <v>23.021599999999999</v>
      </c>
      <c r="AE26">
        <f t="shared" si="9"/>
        <v>31.585439999999998</v>
      </c>
      <c r="AF26">
        <f t="shared" si="10"/>
        <v>40.128500000000003</v>
      </c>
      <c r="AG26">
        <f t="shared" si="11"/>
        <v>21.475000000000001</v>
      </c>
    </row>
    <row r="27" spans="2:33" x14ac:dyDescent="0.25"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T27" s="1"/>
    </row>
    <row r="28" spans="2:33" x14ac:dyDescent="0.25">
      <c r="U28" t="s">
        <v>14</v>
      </c>
    </row>
    <row r="29" spans="2:33" x14ac:dyDescent="0.25">
      <c r="U29" t="s">
        <v>18</v>
      </c>
    </row>
    <row r="30" spans="2:33" x14ac:dyDescent="0.25">
      <c r="T30">
        <v>100</v>
      </c>
      <c r="U30">
        <f>CORREL($D4:$M6,U4:AD6)</f>
        <v>0.47661342343731233</v>
      </c>
    </row>
    <row r="31" spans="2:33" x14ac:dyDescent="0.25">
      <c r="T31" s="2">
        <v>150</v>
      </c>
      <c r="U31">
        <f>CORREL($D11:$M13,U11:AD13)</f>
        <v>0.14531297276881516</v>
      </c>
    </row>
    <row r="32" spans="2:33" x14ac:dyDescent="0.25">
      <c r="T32">
        <v>200</v>
      </c>
      <c r="U32">
        <f>CORREL($D18:$M20,U18:AD20)</f>
        <v>-4.4630790162652367E-2</v>
      </c>
      <c r="V32" s="2"/>
    </row>
    <row r="33" spans="4:30" x14ac:dyDescent="0.25">
      <c r="T33" t="s">
        <v>12</v>
      </c>
      <c r="U33">
        <f>AVERAGE(U30:U32)</f>
        <v>0.19243186868115836</v>
      </c>
    </row>
    <row r="34" spans="4:30" x14ac:dyDescent="0.25">
      <c r="T34" t="s">
        <v>47</v>
      </c>
      <c r="U34">
        <f>CORREL(D37:M45,U37:AD45)</f>
        <v>0.57826654050632309</v>
      </c>
    </row>
    <row r="35" spans="4:30" x14ac:dyDescent="0.25">
      <c r="T35" t="s">
        <v>13</v>
      </c>
      <c r="U35">
        <f>CORREL(D37:M48,U37:AD48)</f>
        <v>0.54851522610173187</v>
      </c>
    </row>
    <row r="37" spans="4:30" x14ac:dyDescent="0.25"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4:30" x14ac:dyDescent="0.25">
      <c r="D38" s="4">
        <v>7026</v>
      </c>
      <c r="E38" s="4">
        <v>1352</v>
      </c>
      <c r="F38" s="4">
        <v>4230</v>
      </c>
      <c r="G38" s="4">
        <v>5687</v>
      </c>
      <c r="H38" s="4">
        <v>12521</v>
      </c>
      <c r="I38" s="4">
        <v>8026</v>
      </c>
      <c r="J38" s="4">
        <v>4781</v>
      </c>
      <c r="K38" s="4">
        <v>17540</v>
      </c>
      <c r="L38" s="4">
        <v>8484</v>
      </c>
      <c r="M38" s="4">
        <v>16560</v>
      </c>
      <c r="U38">
        <v>2.46469</v>
      </c>
      <c r="V38">
        <v>2.4519899999999999</v>
      </c>
      <c r="W38">
        <v>1</v>
      </c>
      <c r="X38">
        <v>4.8485199999999997</v>
      </c>
      <c r="Y38">
        <v>6.7946900000000001</v>
      </c>
      <c r="Z38">
        <v>7.2768499999999996</v>
      </c>
      <c r="AA38">
        <v>4.7202500000000001</v>
      </c>
      <c r="AB38">
        <v>6.4536100000000003</v>
      </c>
      <c r="AC38">
        <v>1.7353799999999999</v>
      </c>
      <c r="AD38">
        <v>11.5154</v>
      </c>
    </row>
    <row r="39" spans="4:30" x14ac:dyDescent="0.25">
      <c r="D39" s="4">
        <v>5290</v>
      </c>
      <c r="E39" s="4">
        <v>19724</v>
      </c>
      <c r="F39" s="4">
        <v>7219</v>
      </c>
      <c r="G39" s="4">
        <v>10151</v>
      </c>
      <c r="H39" s="4">
        <v>3783</v>
      </c>
      <c r="I39" s="4">
        <v>3710</v>
      </c>
      <c r="J39" s="4">
        <v>5761</v>
      </c>
      <c r="K39" s="4">
        <v>8765</v>
      </c>
      <c r="L39" s="4">
        <v>4739</v>
      </c>
      <c r="M39" s="4">
        <v>7423</v>
      </c>
      <c r="U39">
        <v>1.6766300000000001</v>
      </c>
      <c r="V39">
        <v>3.2180499999999999</v>
      </c>
      <c r="W39">
        <v>5.8674999999999997</v>
      </c>
      <c r="X39">
        <v>4.0064200000000003</v>
      </c>
      <c r="Y39">
        <v>3.9484499999999998</v>
      </c>
      <c r="Z39">
        <v>2.45757</v>
      </c>
      <c r="AA39">
        <v>3.3364600000000002</v>
      </c>
      <c r="AB39">
        <v>3.1431200000000001</v>
      </c>
      <c r="AC39">
        <v>6.43161</v>
      </c>
      <c r="AD39">
        <v>1.68476</v>
      </c>
    </row>
    <row r="40" spans="4:30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4:30" x14ac:dyDescent="0.25">
      <c r="D41" s="4">
        <v>15057</v>
      </c>
      <c r="E41" s="4">
        <v>28650</v>
      </c>
      <c r="F41" s="4">
        <v>30446</v>
      </c>
      <c r="G41" s="4">
        <v>11227</v>
      </c>
      <c r="H41" s="4">
        <v>31765</v>
      </c>
      <c r="I41" s="4">
        <v>6828</v>
      </c>
      <c r="J41" s="4">
        <v>19179</v>
      </c>
      <c r="K41" s="4">
        <v>12711</v>
      </c>
      <c r="L41" s="4">
        <v>15816</v>
      </c>
      <c r="M41" s="4">
        <v>60561</v>
      </c>
      <c r="U41">
        <v>16.892499999999998</v>
      </c>
      <c r="V41">
        <v>12.6241</v>
      </c>
      <c r="W41">
        <v>18.183</v>
      </c>
      <c r="X41">
        <v>8.3010800000000007</v>
      </c>
      <c r="Y41">
        <v>15.873699999999999</v>
      </c>
      <c r="Z41">
        <v>12.0738</v>
      </c>
      <c r="AA41">
        <v>7.6997299999999997</v>
      </c>
      <c r="AB41">
        <v>10.1708</v>
      </c>
      <c r="AC41">
        <v>9.1351099999999992</v>
      </c>
      <c r="AD41">
        <v>9.7056199999999997</v>
      </c>
    </row>
    <row r="42" spans="4:30" x14ac:dyDescent="0.25">
      <c r="D42" s="4">
        <v>21955</v>
      </c>
      <c r="E42" s="4">
        <v>12391</v>
      </c>
      <c r="F42" s="4">
        <v>13391</v>
      </c>
      <c r="G42" s="4">
        <v>13271</v>
      </c>
      <c r="H42" s="4">
        <v>21968</v>
      </c>
      <c r="I42" s="4">
        <v>24952</v>
      </c>
      <c r="J42" s="4">
        <v>14604</v>
      </c>
      <c r="K42" s="4">
        <v>18502</v>
      </c>
      <c r="L42" s="4">
        <v>15253</v>
      </c>
      <c r="M42" s="4">
        <v>11070</v>
      </c>
      <c r="U42">
        <v>7.5090899999999996</v>
      </c>
      <c r="V42">
        <v>16.568200000000001</v>
      </c>
      <c r="W42">
        <v>9.5345700000000004</v>
      </c>
      <c r="X42">
        <v>7.7639699999999996</v>
      </c>
      <c r="Y42">
        <v>10.8673</v>
      </c>
      <c r="Z42">
        <v>10.015700000000001</v>
      </c>
      <c r="AA42">
        <v>8.3013100000000009</v>
      </c>
      <c r="AB42">
        <v>11.1401</v>
      </c>
      <c r="AC42">
        <v>10.053599999999999</v>
      </c>
      <c r="AD42">
        <v>8.6987699999999997</v>
      </c>
    </row>
    <row r="43" spans="4:30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4:30" x14ac:dyDescent="0.25">
      <c r="D44" s="4">
        <v>46514</v>
      </c>
      <c r="E44" s="4">
        <v>33265</v>
      </c>
      <c r="F44" s="4">
        <v>20952</v>
      </c>
      <c r="G44" s="4">
        <v>28257</v>
      </c>
      <c r="H44" s="4">
        <v>41471</v>
      </c>
      <c r="I44" s="4">
        <v>23964</v>
      </c>
      <c r="J44" s="4">
        <v>20991</v>
      </c>
      <c r="K44" s="4">
        <v>18510</v>
      </c>
      <c r="L44" s="4">
        <v>34732</v>
      </c>
      <c r="M44" s="4">
        <v>44621</v>
      </c>
      <c r="U44">
        <v>24.6206</v>
      </c>
      <c r="V44">
        <v>23.6111</v>
      </c>
      <c r="W44">
        <v>15.8041</v>
      </c>
      <c r="X44">
        <v>10.0419</v>
      </c>
      <c r="Y44">
        <v>12.040800000000001</v>
      </c>
      <c r="Z44">
        <v>30.799700000000001</v>
      </c>
      <c r="AA44">
        <v>11.065</v>
      </c>
      <c r="AB44">
        <v>19.540400000000002</v>
      </c>
      <c r="AC44">
        <v>18.6997</v>
      </c>
      <c r="AD44">
        <v>16.526499999999999</v>
      </c>
    </row>
    <row r="45" spans="4:30" x14ac:dyDescent="0.25">
      <c r="D45" s="4">
        <v>38645</v>
      </c>
      <c r="E45" s="4">
        <v>39259</v>
      </c>
      <c r="F45" s="4">
        <v>52191</v>
      </c>
      <c r="G45" s="4">
        <v>28364</v>
      </c>
      <c r="H45" s="4">
        <v>17301</v>
      </c>
      <c r="I45" s="4">
        <v>17928</v>
      </c>
      <c r="J45" s="4">
        <v>24555</v>
      </c>
      <c r="K45" s="4">
        <v>20329</v>
      </c>
      <c r="L45" s="4">
        <v>24999</v>
      </c>
      <c r="M45" s="4">
        <v>32725</v>
      </c>
      <c r="U45">
        <v>15.6752</v>
      </c>
      <c r="V45">
        <v>16.136800000000001</v>
      </c>
      <c r="W45">
        <v>15.0608</v>
      </c>
      <c r="X45">
        <v>20.970400000000001</v>
      </c>
      <c r="Y45">
        <v>25.3505</v>
      </c>
      <c r="Z45">
        <v>9.5750499999999992</v>
      </c>
      <c r="AA45">
        <v>33.9358</v>
      </c>
      <c r="AB45">
        <v>11.196099999999999</v>
      </c>
      <c r="AC45">
        <v>14.0898</v>
      </c>
      <c r="AD45">
        <v>17.741499999999998</v>
      </c>
    </row>
    <row r="46" spans="4:30" x14ac:dyDescent="0.25">
      <c r="D46" s="4">
        <v>8972</v>
      </c>
      <c r="E46" s="4">
        <v>7446</v>
      </c>
      <c r="F46" s="4">
        <v>4842</v>
      </c>
      <c r="G46" s="4">
        <v>7193</v>
      </c>
      <c r="H46" s="4">
        <v>7565</v>
      </c>
      <c r="I46" s="4">
        <v>9030</v>
      </c>
      <c r="J46" s="4">
        <v>5688</v>
      </c>
      <c r="K46" s="4">
        <v>3865</v>
      </c>
      <c r="L46" s="4">
        <v>8177</v>
      </c>
      <c r="M46" s="4">
        <v>3294</v>
      </c>
      <c r="U46">
        <v>2.4949300000000001</v>
      </c>
      <c r="V46">
        <v>4.9372600000000002</v>
      </c>
      <c r="W46">
        <v>3.2135699999999998</v>
      </c>
      <c r="X46">
        <v>16.709599999999998</v>
      </c>
      <c r="Y46">
        <v>8.5355699999999999</v>
      </c>
      <c r="Z46">
        <v>5.7419099999999998</v>
      </c>
      <c r="AA46">
        <v>12.0494</v>
      </c>
      <c r="AB46">
        <v>7.5149100000000004</v>
      </c>
      <c r="AC46">
        <v>8.5066199999999998</v>
      </c>
      <c r="AD46">
        <v>4.9939600000000004</v>
      </c>
    </row>
    <row r="47" spans="4:30" x14ac:dyDescent="0.25">
      <c r="D47" s="4">
        <v>14425</v>
      </c>
      <c r="E47" s="4">
        <v>12312</v>
      </c>
      <c r="F47" s="4">
        <v>24662</v>
      </c>
      <c r="G47" s="4">
        <v>23307</v>
      </c>
      <c r="H47" s="4">
        <v>13693</v>
      </c>
      <c r="I47" s="4">
        <v>18091</v>
      </c>
      <c r="J47" s="4">
        <v>16686</v>
      </c>
      <c r="K47" s="4">
        <v>8042</v>
      </c>
      <c r="L47" s="4">
        <v>20560</v>
      </c>
      <c r="M47" s="4">
        <v>15114</v>
      </c>
      <c r="U47">
        <v>15.7019</v>
      </c>
      <c r="V47">
        <v>11.395099999999999</v>
      </c>
      <c r="W47">
        <v>18.065799999999999</v>
      </c>
      <c r="X47">
        <v>18.669899999999998</v>
      </c>
      <c r="Y47">
        <v>14.885199999999999</v>
      </c>
      <c r="Z47">
        <v>25.200099999999999</v>
      </c>
      <c r="AA47">
        <v>12.8443</v>
      </c>
      <c r="AB47">
        <v>16.801200000000001</v>
      </c>
      <c r="AC47">
        <v>14.616099999999999</v>
      </c>
      <c r="AD47">
        <v>32.756900000000002</v>
      </c>
    </row>
    <row r="48" spans="4:30" x14ac:dyDescent="0.25">
      <c r="D48" s="4">
        <v>59537</v>
      </c>
      <c r="E48" s="4">
        <v>28716</v>
      </c>
      <c r="F48" s="4">
        <v>26321</v>
      </c>
      <c r="G48" s="4">
        <v>36049</v>
      </c>
      <c r="H48" s="4">
        <v>31987</v>
      </c>
      <c r="I48" s="4">
        <v>23803</v>
      </c>
      <c r="J48" s="4">
        <v>31454</v>
      </c>
      <c r="K48" s="4">
        <v>23077</v>
      </c>
      <c r="L48" s="4">
        <v>24015</v>
      </c>
      <c r="M48" s="4">
        <v>30538</v>
      </c>
      <c r="U48">
        <v>33.901400000000002</v>
      </c>
      <c r="V48">
        <v>32.073500000000003</v>
      </c>
      <c r="W48">
        <v>31.414400000000001</v>
      </c>
      <c r="X48">
        <v>24.118200000000002</v>
      </c>
      <c r="Y48">
        <v>36.572200000000002</v>
      </c>
      <c r="Z48">
        <v>37.42</v>
      </c>
      <c r="AA48">
        <v>21.475000000000001</v>
      </c>
      <c r="AB48">
        <v>40.128500000000003</v>
      </c>
      <c r="AC48">
        <v>35.729599999999998</v>
      </c>
      <c r="AD48">
        <v>23.021599999999999</v>
      </c>
    </row>
    <row r="52" spans="4:30" x14ac:dyDescent="0.25">
      <c r="U52" t="s">
        <v>48</v>
      </c>
    </row>
    <row r="53" spans="4:30" x14ac:dyDescent="0.25">
      <c r="T53" t="s">
        <v>34</v>
      </c>
      <c r="U53">
        <f>CORREL(D57:M68,U57:AD68)</f>
        <v>0.70774992797464698</v>
      </c>
    </row>
    <row r="54" spans="4:30" x14ac:dyDescent="0.25">
      <c r="T54" t="s">
        <v>45</v>
      </c>
      <c r="U54">
        <f>CORREL(D57:M65,U57:AD65)</f>
        <v>0.74298102919089415</v>
      </c>
      <c r="W54" s="2"/>
    </row>
    <row r="55" spans="4:30" x14ac:dyDescent="0.25">
      <c r="T55" t="s">
        <v>49</v>
      </c>
      <c r="U55">
        <f>CORREL(D70:M78,U70:AD78)</f>
        <v>0.7474854126146151</v>
      </c>
    </row>
    <row r="57" spans="4:30" x14ac:dyDescent="0.25">
      <c r="D57" t="str">
        <f>IF(ISBLANK(D37),"",_xlfn.RANK.AVG(D37,$D$37:$M$48))</f>
        <v/>
      </c>
      <c r="E57" t="str">
        <f t="shared" ref="E57:M57" si="12">IF(ISBLANK(E37),"",_xlfn.RANK.AVG(E37,$D$37:$M$48))</f>
        <v/>
      </c>
      <c r="F57" t="str">
        <f t="shared" si="12"/>
        <v/>
      </c>
      <c r="G57" t="str">
        <f t="shared" si="12"/>
        <v/>
      </c>
      <c r="H57" t="str">
        <f t="shared" si="12"/>
        <v/>
      </c>
      <c r="I57" t="str">
        <f t="shared" si="12"/>
        <v/>
      </c>
      <c r="J57" t="str">
        <f t="shared" si="12"/>
        <v/>
      </c>
      <c r="K57" t="str">
        <f t="shared" si="12"/>
        <v/>
      </c>
      <c r="L57" t="str">
        <f t="shared" si="12"/>
        <v/>
      </c>
      <c r="M57" t="str">
        <f t="shared" si="12"/>
        <v/>
      </c>
      <c r="U57" t="str">
        <f>IF(ISBLANK(U37),"",_xlfn.RANK.AVG(U37,$U$37:$AD$48))</f>
        <v/>
      </c>
      <c r="V57" t="str">
        <f t="shared" ref="V57:AD57" si="13">IF(ISBLANK(V37),"",_xlfn.RANK.AVG(V37,$U$37:$AD$48))</f>
        <v/>
      </c>
      <c r="W57" t="str">
        <f t="shared" si="13"/>
        <v/>
      </c>
      <c r="X57" t="str">
        <f t="shared" si="13"/>
        <v/>
      </c>
      <c r="Y57" t="str">
        <f t="shared" si="13"/>
        <v/>
      </c>
      <c r="Z57" t="str">
        <f t="shared" si="13"/>
        <v/>
      </c>
      <c r="AA57" t="str">
        <f t="shared" si="13"/>
        <v/>
      </c>
      <c r="AB57" t="str">
        <f t="shared" si="13"/>
        <v/>
      </c>
      <c r="AC57" t="str">
        <f t="shared" si="13"/>
        <v/>
      </c>
      <c r="AD57" t="str">
        <f t="shared" si="13"/>
        <v/>
      </c>
    </row>
    <row r="58" spans="4:30" x14ac:dyDescent="0.25">
      <c r="D58">
        <f t="shared" ref="D58:M58" si="14">IF(ISBLANK(D38),"",_xlfn.RANK.AVG(D38,$D$37:$M$48))</f>
        <v>76</v>
      </c>
      <c r="E58">
        <f t="shared" si="14"/>
        <v>90</v>
      </c>
      <c r="F58">
        <f t="shared" si="14"/>
        <v>85</v>
      </c>
      <c r="G58">
        <f t="shared" si="14"/>
        <v>80</v>
      </c>
      <c r="H58">
        <f t="shared" si="14"/>
        <v>58</v>
      </c>
      <c r="I58">
        <f t="shared" si="14"/>
        <v>70</v>
      </c>
      <c r="J58">
        <f t="shared" si="14"/>
        <v>83</v>
      </c>
      <c r="K58">
        <f t="shared" si="14"/>
        <v>44</v>
      </c>
      <c r="L58">
        <f t="shared" si="14"/>
        <v>67</v>
      </c>
      <c r="M58">
        <f t="shared" si="14"/>
        <v>47</v>
      </c>
      <c r="U58">
        <f t="shared" ref="U58:AD58" si="15">IF(ISBLANK(U38),"",_xlfn.RANK.AVG(U38,$U$37:$AD$48))</f>
        <v>84</v>
      </c>
      <c r="V58">
        <f t="shared" si="15"/>
        <v>86</v>
      </c>
      <c r="W58">
        <f t="shared" si="15"/>
        <v>90</v>
      </c>
      <c r="X58">
        <f t="shared" si="15"/>
        <v>75</v>
      </c>
      <c r="Y58">
        <f t="shared" si="15"/>
        <v>68</v>
      </c>
      <c r="Z58">
        <f t="shared" si="15"/>
        <v>67</v>
      </c>
      <c r="AA58">
        <f t="shared" si="15"/>
        <v>76</v>
      </c>
      <c r="AB58">
        <f t="shared" si="15"/>
        <v>69</v>
      </c>
      <c r="AC58">
        <f t="shared" si="15"/>
        <v>87</v>
      </c>
      <c r="AD58">
        <f t="shared" si="15"/>
        <v>44</v>
      </c>
    </row>
    <row r="59" spans="4:30" x14ac:dyDescent="0.25">
      <c r="D59">
        <f t="shared" ref="D59:M59" si="16">IF(ISBLANK(D39),"",_xlfn.RANK.AVG(D39,$D$37:$M$48))</f>
        <v>81</v>
      </c>
      <c r="E59">
        <f t="shared" si="16"/>
        <v>38</v>
      </c>
      <c r="F59">
        <f t="shared" si="16"/>
        <v>74</v>
      </c>
      <c r="G59">
        <f t="shared" si="16"/>
        <v>63</v>
      </c>
      <c r="H59">
        <f t="shared" si="16"/>
        <v>87</v>
      </c>
      <c r="I59">
        <f t="shared" si="16"/>
        <v>88</v>
      </c>
      <c r="J59">
        <f t="shared" si="16"/>
        <v>78</v>
      </c>
      <c r="K59">
        <f t="shared" si="16"/>
        <v>66</v>
      </c>
      <c r="L59">
        <f t="shared" si="16"/>
        <v>84</v>
      </c>
      <c r="M59">
        <f t="shared" si="16"/>
        <v>73</v>
      </c>
      <c r="U59">
        <f t="shared" ref="U59:AD59" si="17">IF(ISBLANK(U39),"",_xlfn.RANK.AVG(U39,$U$37:$AD$48))</f>
        <v>89</v>
      </c>
      <c r="V59">
        <f t="shared" si="17"/>
        <v>80</v>
      </c>
      <c r="W59">
        <f t="shared" si="17"/>
        <v>71</v>
      </c>
      <c r="X59">
        <f t="shared" si="17"/>
        <v>77</v>
      </c>
      <c r="Y59">
        <f t="shared" si="17"/>
        <v>78</v>
      </c>
      <c r="Z59">
        <f t="shared" si="17"/>
        <v>85</v>
      </c>
      <c r="AA59">
        <f t="shared" si="17"/>
        <v>79</v>
      </c>
      <c r="AB59">
        <f t="shared" si="17"/>
        <v>82</v>
      </c>
      <c r="AC59">
        <f t="shared" si="17"/>
        <v>70</v>
      </c>
      <c r="AD59">
        <f t="shared" si="17"/>
        <v>88</v>
      </c>
    </row>
    <row r="60" spans="4:30" x14ac:dyDescent="0.25">
      <c r="D60" t="str">
        <f t="shared" ref="D60:M60" si="18">IF(ISBLANK(D40),"",_xlfn.RANK.AVG(D40,$D$37:$M$48))</f>
        <v/>
      </c>
      <c r="E60" t="str">
        <f t="shared" si="18"/>
        <v/>
      </c>
      <c r="F60" t="str">
        <f t="shared" si="18"/>
        <v/>
      </c>
      <c r="G60" t="str">
        <f t="shared" si="18"/>
        <v/>
      </c>
      <c r="H60" t="str">
        <f t="shared" si="18"/>
        <v/>
      </c>
      <c r="I60" t="str">
        <f t="shared" si="18"/>
        <v/>
      </c>
      <c r="J60" t="str">
        <f t="shared" si="18"/>
        <v/>
      </c>
      <c r="K60" t="str">
        <f t="shared" si="18"/>
        <v/>
      </c>
      <c r="L60" t="str">
        <f t="shared" si="18"/>
        <v/>
      </c>
      <c r="M60" t="str">
        <f t="shared" si="18"/>
        <v/>
      </c>
      <c r="U60" t="str">
        <f t="shared" ref="U60:AD60" si="19">IF(ISBLANK(U40),"",_xlfn.RANK.AVG(U40,$U$37:$AD$48))</f>
        <v/>
      </c>
      <c r="V60" t="str">
        <f t="shared" si="19"/>
        <v/>
      </c>
      <c r="W60" t="str">
        <f t="shared" si="19"/>
        <v/>
      </c>
      <c r="X60" t="str">
        <f t="shared" si="19"/>
        <v/>
      </c>
      <c r="Y60" t="str">
        <f t="shared" si="19"/>
        <v/>
      </c>
      <c r="Z60" t="str">
        <f t="shared" si="19"/>
        <v/>
      </c>
      <c r="AA60" t="str">
        <f t="shared" si="19"/>
        <v/>
      </c>
      <c r="AB60" t="str">
        <f t="shared" si="19"/>
        <v/>
      </c>
      <c r="AC60" t="str">
        <f t="shared" si="19"/>
        <v/>
      </c>
      <c r="AD60" t="str">
        <f t="shared" si="19"/>
        <v/>
      </c>
    </row>
    <row r="61" spans="4:30" x14ac:dyDescent="0.25">
      <c r="D61">
        <f t="shared" ref="D61:M61" si="20">IF(ISBLANK(D41),"",_xlfn.RANK.AVG(D41,$D$37:$M$48))</f>
        <v>51</v>
      </c>
      <c r="E61">
        <f t="shared" si="20"/>
        <v>19</v>
      </c>
      <c r="F61">
        <f t="shared" si="20"/>
        <v>17</v>
      </c>
      <c r="G61">
        <f t="shared" si="20"/>
        <v>61</v>
      </c>
      <c r="H61">
        <f t="shared" si="20"/>
        <v>14</v>
      </c>
      <c r="I61">
        <f t="shared" si="20"/>
        <v>77</v>
      </c>
      <c r="J61">
        <f t="shared" si="20"/>
        <v>39</v>
      </c>
      <c r="K61">
        <f t="shared" si="20"/>
        <v>57</v>
      </c>
      <c r="L61">
        <f t="shared" si="20"/>
        <v>48</v>
      </c>
      <c r="M61">
        <f t="shared" si="20"/>
        <v>1</v>
      </c>
      <c r="U61">
        <f t="shared" ref="U61:AD61" si="21">IF(ISBLANK(U41),"",_xlfn.RANK.AVG(U41,$U$37:$AD$48))</f>
        <v>25</v>
      </c>
      <c r="V61">
        <f t="shared" si="21"/>
        <v>40</v>
      </c>
      <c r="W61">
        <f t="shared" si="21"/>
        <v>22</v>
      </c>
      <c r="X61">
        <f t="shared" si="21"/>
        <v>62</v>
      </c>
      <c r="Y61">
        <f t="shared" si="21"/>
        <v>31</v>
      </c>
      <c r="Z61">
        <f t="shared" si="21"/>
        <v>41</v>
      </c>
      <c r="AA61">
        <f t="shared" si="21"/>
        <v>64</v>
      </c>
      <c r="AB61">
        <f t="shared" si="21"/>
        <v>50</v>
      </c>
      <c r="AC61">
        <f t="shared" si="21"/>
        <v>57</v>
      </c>
      <c r="AD61">
        <f t="shared" si="21"/>
        <v>54</v>
      </c>
    </row>
    <row r="62" spans="4:30" x14ac:dyDescent="0.25">
      <c r="D62">
        <f t="shared" ref="D62:M62" si="22">IF(ISBLANK(D42),"",_xlfn.RANK.AVG(D42,$D$37:$M$48))</f>
        <v>33</v>
      </c>
      <c r="E62">
        <f t="shared" si="22"/>
        <v>59</v>
      </c>
      <c r="F62">
        <f t="shared" si="22"/>
        <v>55</v>
      </c>
      <c r="G62">
        <f t="shared" si="22"/>
        <v>56</v>
      </c>
      <c r="H62">
        <f t="shared" si="22"/>
        <v>32</v>
      </c>
      <c r="I62">
        <f t="shared" si="22"/>
        <v>24</v>
      </c>
      <c r="J62">
        <f t="shared" si="22"/>
        <v>52</v>
      </c>
      <c r="K62">
        <f t="shared" si="22"/>
        <v>41</v>
      </c>
      <c r="L62">
        <f t="shared" si="22"/>
        <v>49</v>
      </c>
      <c r="M62">
        <f t="shared" si="22"/>
        <v>62</v>
      </c>
      <c r="U62">
        <f t="shared" ref="U62:AD62" si="23">IF(ISBLANK(U42),"",_xlfn.RANK.AVG(U42,$U$37:$AD$48))</f>
        <v>66</v>
      </c>
      <c r="V62">
        <f t="shared" si="23"/>
        <v>28</v>
      </c>
      <c r="W62">
        <f t="shared" si="23"/>
        <v>56</v>
      </c>
      <c r="X62">
        <f t="shared" si="23"/>
        <v>63</v>
      </c>
      <c r="Y62">
        <f t="shared" si="23"/>
        <v>49</v>
      </c>
      <c r="Z62">
        <f t="shared" si="23"/>
        <v>53</v>
      </c>
      <c r="AA62">
        <f t="shared" si="23"/>
        <v>61</v>
      </c>
      <c r="AB62">
        <f t="shared" si="23"/>
        <v>47</v>
      </c>
      <c r="AC62">
        <f t="shared" si="23"/>
        <v>51</v>
      </c>
      <c r="AD62">
        <f t="shared" si="23"/>
        <v>58</v>
      </c>
    </row>
    <row r="63" spans="4:30" x14ac:dyDescent="0.25">
      <c r="D63" t="str">
        <f t="shared" ref="D63:M63" si="24">IF(ISBLANK(D43),"",_xlfn.RANK.AVG(D43,$D$37:$M$48))</f>
        <v/>
      </c>
      <c r="E63" t="str">
        <f t="shared" si="24"/>
        <v/>
      </c>
      <c r="F63" t="str">
        <f t="shared" si="24"/>
        <v/>
      </c>
      <c r="G63" t="str">
        <f t="shared" si="24"/>
        <v/>
      </c>
      <c r="H63" t="str">
        <f t="shared" si="24"/>
        <v/>
      </c>
      <c r="I63" t="str">
        <f t="shared" si="24"/>
        <v/>
      </c>
      <c r="J63" t="str">
        <f t="shared" si="24"/>
        <v/>
      </c>
      <c r="K63" t="str">
        <f t="shared" si="24"/>
        <v/>
      </c>
      <c r="L63" t="str">
        <f t="shared" si="24"/>
        <v/>
      </c>
      <c r="M63" t="str">
        <f t="shared" si="24"/>
        <v/>
      </c>
      <c r="U63" t="str">
        <f t="shared" ref="U63:AD63" si="25">IF(ISBLANK(U43),"",_xlfn.RANK.AVG(U43,$U$37:$AD$48))</f>
        <v/>
      </c>
      <c r="V63" t="str">
        <f t="shared" si="25"/>
        <v/>
      </c>
      <c r="W63" t="str">
        <f t="shared" si="25"/>
        <v/>
      </c>
      <c r="X63" t="str">
        <f t="shared" si="25"/>
        <v/>
      </c>
      <c r="Y63" t="str">
        <f t="shared" si="25"/>
        <v/>
      </c>
      <c r="Z63" t="str">
        <f t="shared" si="25"/>
        <v/>
      </c>
      <c r="AA63" t="str">
        <f t="shared" si="25"/>
        <v/>
      </c>
      <c r="AB63" t="str">
        <f t="shared" si="25"/>
        <v/>
      </c>
      <c r="AC63" t="str">
        <f t="shared" si="25"/>
        <v/>
      </c>
      <c r="AD63" t="str">
        <f t="shared" si="25"/>
        <v/>
      </c>
    </row>
    <row r="64" spans="4:30" x14ac:dyDescent="0.25">
      <c r="D64">
        <f t="shared" ref="D64:M64" si="26">IF(ISBLANK(D44),"",_xlfn.RANK.AVG(D44,$D$37:$M$48))</f>
        <v>4</v>
      </c>
      <c r="E64">
        <f t="shared" si="26"/>
        <v>11</v>
      </c>
      <c r="F64">
        <f t="shared" si="26"/>
        <v>35</v>
      </c>
      <c r="G64">
        <f t="shared" si="26"/>
        <v>21</v>
      </c>
      <c r="H64">
        <f t="shared" si="26"/>
        <v>6</v>
      </c>
      <c r="I64">
        <f t="shared" si="26"/>
        <v>28</v>
      </c>
      <c r="J64">
        <f t="shared" si="26"/>
        <v>34</v>
      </c>
      <c r="K64">
        <f t="shared" si="26"/>
        <v>40</v>
      </c>
      <c r="L64">
        <f t="shared" si="26"/>
        <v>10</v>
      </c>
      <c r="M64">
        <f t="shared" si="26"/>
        <v>5</v>
      </c>
      <c r="U64">
        <f t="shared" ref="U64:AD64" si="27">IF(ISBLANK(U44),"",_xlfn.RANK.AVG(U44,$U$37:$AD$48))</f>
        <v>13</v>
      </c>
      <c r="V64">
        <f t="shared" si="27"/>
        <v>15</v>
      </c>
      <c r="W64">
        <f t="shared" si="27"/>
        <v>32</v>
      </c>
      <c r="X64">
        <f t="shared" si="27"/>
        <v>52</v>
      </c>
      <c r="Y64">
        <f t="shared" si="27"/>
        <v>43</v>
      </c>
      <c r="Z64">
        <f t="shared" si="27"/>
        <v>10</v>
      </c>
      <c r="AA64">
        <f t="shared" si="27"/>
        <v>48</v>
      </c>
      <c r="AB64">
        <f t="shared" si="27"/>
        <v>19</v>
      </c>
      <c r="AC64">
        <f t="shared" si="27"/>
        <v>20</v>
      </c>
      <c r="AD64">
        <f t="shared" si="27"/>
        <v>29</v>
      </c>
    </row>
    <row r="65" spans="4:30" x14ac:dyDescent="0.25">
      <c r="D65">
        <f t="shared" ref="D65:M65" si="28">IF(ISBLANK(D45),"",_xlfn.RANK.AVG(D45,$D$37:$M$48))</f>
        <v>8</v>
      </c>
      <c r="E65">
        <f t="shared" si="28"/>
        <v>7</v>
      </c>
      <c r="F65">
        <f t="shared" si="28"/>
        <v>3</v>
      </c>
      <c r="G65">
        <f t="shared" si="28"/>
        <v>20</v>
      </c>
      <c r="H65">
        <f t="shared" si="28"/>
        <v>45</v>
      </c>
      <c r="I65">
        <f t="shared" si="28"/>
        <v>43</v>
      </c>
      <c r="J65">
        <f t="shared" si="28"/>
        <v>26</v>
      </c>
      <c r="K65">
        <f t="shared" si="28"/>
        <v>37</v>
      </c>
      <c r="L65">
        <f t="shared" si="28"/>
        <v>23</v>
      </c>
      <c r="M65">
        <f t="shared" si="28"/>
        <v>12</v>
      </c>
      <c r="U65">
        <f t="shared" ref="U65:AD65" si="29">IF(ISBLANK(U45),"",_xlfn.RANK.AVG(U45,$U$37:$AD$48))</f>
        <v>34</v>
      </c>
      <c r="V65">
        <f t="shared" si="29"/>
        <v>30</v>
      </c>
      <c r="W65">
        <f t="shared" si="29"/>
        <v>35</v>
      </c>
      <c r="X65">
        <f t="shared" si="29"/>
        <v>18</v>
      </c>
      <c r="Y65">
        <f t="shared" si="29"/>
        <v>11</v>
      </c>
      <c r="Z65">
        <f t="shared" si="29"/>
        <v>55</v>
      </c>
      <c r="AA65">
        <f t="shared" si="29"/>
        <v>5</v>
      </c>
      <c r="AB65">
        <f t="shared" si="29"/>
        <v>46</v>
      </c>
      <c r="AC65">
        <f t="shared" si="29"/>
        <v>38</v>
      </c>
      <c r="AD65">
        <f t="shared" si="29"/>
        <v>24</v>
      </c>
    </row>
    <row r="66" spans="4:30" x14ac:dyDescent="0.25">
      <c r="D66">
        <f t="shared" ref="D66:M66" si="30">IF(ISBLANK(D46),"",_xlfn.RANK.AVG(D46,$D$37:$M$48))</f>
        <v>65</v>
      </c>
      <c r="E66">
        <f t="shared" si="30"/>
        <v>72</v>
      </c>
      <c r="F66">
        <f t="shared" si="30"/>
        <v>82</v>
      </c>
      <c r="G66">
        <f t="shared" si="30"/>
        <v>75</v>
      </c>
      <c r="H66">
        <f t="shared" si="30"/>
        <v>71</v>
      </c>
      <c r="I66">
        <f t="shared" si="30"/>
        <v>64</v>
      </c>
      <c r="J66">
        <f t="shared" si="30"/>
        <v>79</v>
      </c>
      <c r="K66">
        <f t="shared" si="30"/>
        <v>86</v>
      </c>
      <c r="L66">
        <f t="shared" si="30"/>
        <v>68</v>
      </c>
      <c r="M66">
        <f t="shared" si="30"/>
        <v>89</v>
      </c>
      <c r="U66">
        <f t="shared" ref="U66:AD66" si="31">IF(ISBLANK(U46),"",_xlfn.RANK.AVG(U46,$U$37:$AD$48))</f>
        <v>83</v>
      </c>
      <c r="V66">
        <f t="shared" si="31"/>
        <v>74</v>
      </c>
      <c r="W66">
        <f t="shared" si="31"/>
        <v>81</v>
      </c>
      <c r="X66">
        <f t="shared" si="31"/>
        <v>27</v>
      </c>
      <c r="Y66">
        <f t="shared" si="31"/>
        <v>59</v>
      </c>
      <c r="Z66">
        <f t="shared" si="31"/>
        <v>72</v>
      </c>
      <c r="AA66">
        <f t="shared" si="31"/>
        <v>42</v>
      </c>
      <c r="AB66">
        <f t="shared" si="31"/>
        <v>65</v>
      </c>
      <c r="AC66">
        <f t="shared" si="31"/>
        <v>60</v>
      </c>
      <c r="AD66">
        <f t="shared" si="31"/>
        <v>73</v>
      </c>
    </row>
    <row r="67" spans="4:30" x14ac:dyDescent="0.25">
      <c r="D67">
        <f t="shared" ref="D67:M67" si="32">IF(ISBLANK(D47),"",_xlfn.RANK.AVG(D47,$D$37:$M$48))</f>
        <v>53</v>
      </c>
      <c r="E67">
        <f t="shared" si="32"/>
        <v>60</v>
      </c>
      <c r="F67">
        <f t="shared" si="32"/>
        <v>25</v>
      </c>
      <c r="G67">
        <f t="shared" si="32"/>
        <v>30</v>
      </c>
      <c r="H67">
        <f t="shared" si="32"/>
        <v>54</v>
      </c>
      <c r="I67">
        <f t="shared" si="32"/>
        <v>42</v>
      </c>
      <c r="J67">
        <f t="shared" si="32"/>
        <v>46</v>
      </c>
      <c r="K67">
        <f t="shared" si="32"/>
        <v>69</v>
      </c>
      <c r="L67">
        <f t="shared" si="32"/>
        <v>36</v>
      </c>
      <c r="M67">
        <f t="shared" si="32"/>
        <v>50</v>
      </c>
      <c r="U67">
        <f t="shared" ref="U67:AD67" si="33">IF(ISBLANK(U47),"",_xlfn.RANK.AVG(U47,$U$37:$AD$48))</f>
        <v>33</v>
      </c>
      <c r="V67">
        <f t="shared" si="33"/>
        <v>45</v>
      </c>
      <c r="W67">
        <f t="shared" si="33"/>
        <v>23</v>
      </c>
      <c r="X67">
        <f t="shared" si="33"/>
        <v>21</v>
      </c>
      <c r="Y67">
        <f t="shared" si="33"/>
        <v>36</v>
      </c>
      <c r="Z67">
        <f t="shared" si="33"/>
        <v>12</v>
      </c>
      <c r="AA67">
        <f t="shared" si="33"/>
        <v>39</v>
      </c>
      <c r="AB67">
        <f t="shared" si="33"/>
        <v>26</v>
      </c>
      <c r="AC67">
        <f t="shared" si="33"/>
        <v>37</v>
      </c>
      <c r="AD67">
        <f t="shared" si="33"/>
        <v>7</v>
      </c>
    </row>
    <row r="68" spans="4:30" x14ac:dyDescent="0.25">
      <c r="D68">
        <f>IF(ISBLANK(D48),"",_xlfn.RANK.AVG(D48,$D$37:$M$48))</f>
        <v>2</v>
      </c>
      <c r="E68">
        <f t="shared" ref="E68:M68" si="34">IF(ISBLANK(E48),"",_xlfn.RANK.AVG(E48,$D$37:$M$48))</f>
        <v>18</v>
      </c>
      <c r="F68">
        <f t="shared" si="34"/>
        <v>22</v>
      </c>
      <c r="G68">
        <f t="shared" si="34"/>
        <v>9</v>
      </c>
      <c r="H68">
        <f t="shared" si="34"/>
        <v>13</v>
      </c>
      <c r="I68">
        <f t="shared" si="34"/>
        <v>29</v>
      </c>
      <c r="J68">
        <f t="shared" si="34"/>
        <v>15</v>
      </c>
      <c r="K68">
        <f t="shared" si="34"/>
        <v>31</v>
      </c>
      <c r="L68">
        <f t="shared" si="34"/>
        <v>27</v>
      </c>
      <c r="M68">
        <f t="shared" si="34"/>
        <v>16</v>
      </c>
      <c r="U68">
        <f t="shared" ref="U68:AD68" si="35">IF(ISBLANK(U48),"",_xlfn.RANK.AVG(U48,$U$37:$AD$48))</f>
        <v>6</v>
      </c>
      <c r="V68">
        <f t="shared" si="35"/>
        <v>8</v>
      </c>
      <c r="W68">
        <f t="shared" si="35"/>
        <v>9</v>
      </c>
      <c r="X68">
        <f t="shared" si="35"/>
        <v>14</v>
      </c>
      <c r="Y68">
        <f t="shared" si="35"/>
        <v>3</v>
      </c>
      <c r="Z68">
        <f t="shared" si="35"/>
        <v>2</v>
      </c>
      <c r="AA68">
        <f t="shared" si="35"/>
        <v>17</v>
      </c>
      <c r="AB68">
        <f t="shared" si="35"/>
        <v>1</v>
      </c>
      <c r="AC68">
        <f t="shared" si="35"/>
        <v>4</v>
      </c>
      <c r="AD68">
        <f t="shared" si="35"/>
        <v>16</v>
      </c>
    </row>
    <row r="70" spans="4:30" x14ac:dyDescent="0.25">
      <c r="D70" t="str">
        <f>IF(ISBLANK(D37),"",_xlfn.RANK.AVG(D37,$D$37:$M$45))</f>
        <v/>
      </c>
      <c r="E70" t="str">
        <f t="shared" ref="E70:M70" si="36">IF(ISBLANK(E37),"",_xlfn.RANK.AVG(E37,$D$37:$M$45))</f>
        <v/>
      </c>
      <c r="F70" t="str">
        <f t="shared" si="36"/>
        <v/>
      </c>
      <c r="G70" t="str">
        <f t="shared" si="36"/>
        <v/>
      </c>
      <c r="H70" t="str">
        <f t="shared" si="36"/>
        <v/>
      </c>
      <c r="I70" t="str">
        <f t="shared" si="36"/>
        <v/>
      </c>
      <c r="J70" t="str">
        <f t="shared" si="36"/>
        <v/>
      </c>
      <c r="K70" t="str">
        <f t="shared" si="36"/>
        <v/>
      </c>
      <c r="L70" t="str">
        <f t="shared" si="36"/>
        <v/>
      </c>
      <c r="M70" t="str">
        <f t="shared" si="36"/>
        <v/>
      </c>
      <c r="U70" t="str">
        <f>IF(ISBLANK(U37),"",_xlfn.RANK.AVG(U37,$U$37:$AD$45))</f>
        <v/>
      </c>
      <c r="V70" t="str">
        <f t="shared" ref="V70:AD70" si="37">IF(ISBLANK(V37),"",_xlfn.RANK.AVG(V37,$U$37:$AD$45))</f>
        <v/>
      </c>
      <c r="W70" t="str">
        <f t="shared" si="37"/>
        <v/>
      </c>
      <c r="X70" t="str">
        <f t="shared" si="37"/>
        <v/>
      </c>
      <c r="Y70" t="str">
        <f t="shared" si="37"/>
        <v/>
      </c>
      <c r="Z70" t="str">
        <f t="shared" si="37"/>
        <v/>
      </c>
      <c r="AA70" t="str">
        <f t="shared" si="37"/>
        <v/>
      </c>
      <c r="AB70" t="str">
        <f t="shared" si="37"/>
        <v/>
      </c>
      <c r="AC70" t="str">
        <f t="shared" si="37"/>
        <v/>
      </c>
      <c r="AD70" t="str">
        <f t="shared" si="37"/>
        <v/>
      </c>
    </row>
    <row r="71" spans="4:30" x14ac:dyDescent="0.25">
      <c r="D71">
        <f t="shared" ref="D71:M71" si="38">IF(ISBLANK(D38),"",_xlfn.RANK.AVG(D38,$D$37:$M$45))</f>
        <v>50</v>
      </c>
      <c r="E71">
        <f t="shared" si="38"/>
        <v>60</v>
      </c>
      <c r="F71">
        <f t="shared" si="38"/>
        <v>57</v>
      </c>
      <c r="G71">
        <f t="shared" si="38"/>
        <v>53</v>
      </c>
      <c r="H71">
        <f t="shared" si="38"/>
        <v>40</v>
      </c>
      <c r="I71">
        <f t="shared" si="38"/>
        <v>47</v>
      </c>
      <c r="J71">
        <f t="shared" si="38"/>
        <v>55</v>
      </c>
      <c r="K71">
        <f t="shared" si="38"/>
        <v>30</v>
      </c>
      <c r="L71">
        <f t="shared" si="38"/>
        <v>46</v>
      </c>
      <c r="M71">
        <f t="shared" si="38"/>
        <v>32</v>
      </c>
      <c r="U71">
        <f t="shared" ref="U71:AD71" si="39">IF(ISBLANK(U38),"",_xlfn.RANK.AVG(U38,$U$37:$AD$45))</f>
        <v>54</v>
      </c>
      <c r="V71">
        <f t="shared" si="39"/>
        <v>56</v>
      </c>
      <c r="W71">
        <f t="shared" si="39"/>
        <v>60</v>
      </c>
      <c r="X71">
        <f t="shared" si="39"/>
        <v>47</v>
      </c>
      <c r="Y71">
        <f t="shared" si="39"/>
        <v>43</v>
      </c>
      <c r="Z71">
        <f t="shared" si="39"/>
        <v>42</v>
      </c>
      <c r="AA71">
        <f t="shared" si="39"/>
        <v>48</v>
      </c>
      <c r="AB71">
        <f t="shared" si="39"/>
        <v>44</v>
      </c>
      <c r="AC71">
        <f t="shared" si="39"/>
        <v>57</v>
      </c>
      <c r="AD71">
        <f t="shared" si="39"/>
        <v>23</v>
      </c>
    </row>
    <row r="72" spans="4:30" x14ac:dyDescent="0.25">
      <c r="D72">
        <f t="shared" ref="D72:M72" si="40">IF(ISBLANK(D39),"",_xlfn.RANK.AVG(D39,$D$37:$M$45))</f>
        <v>54</v>
      </c>
      <c r="E72">
        <f t="shared" si="40"/>
        <v>25</v>
      </c>
      <c r="F72">
        <f t="shared" si="40"/>
        <v>49</v>
      </c>
      <c r="G72">
        <f t="shared" si="40"/>
        <v>44</v>
      </c>
      <c r="H72">
        <f t="shared" si="40"/>
        <v>58</v>
      </c>
      <c r="I72">
        <f t="shared" si="40"/>
        <v>59</v>
      </c>
      <c r="J72">
        <f t="shared" si="40"/>
        <v>52</v>
      </c>
      <c r="K72">
        <f t="shared" si="40"/>
        <v>45</v>
      </c>
      <c r="L72">
        <f t="shared" si="40"/>
        <v>56</v>
      </c>
      <c r="M72">
        <f t="shared" si="40"/>
        <v>48</v>
      </c>
      <c r="U72">
        <f t="shared" ref="U72:AD72" si="41">IF(ISBLANK(U39),"",_xlfn.RANK.AVG(U39,$U$37:$AD$45))</f>
        <v>59</v>
      </c>
      <c r="V72">
        <f t="shared" si="41"/>
        <v>52</v>
      </c>
      <c r="W72">
        <f t="shared" si="41"/>
        <v>46</v>
      </c>
      <c r="X72">
        <f t="shared" si="41"/>
        <v>49</v>
      </c>
      <c r="Y72">
        <f t="shared" si="41"/>
        <v>50</v>
      </c>
      <c r="Z72">
        <f t="shared" si="41"/>
        <v>55</v>
      </c>
      <c r="AA72">
        <f t="shared" si="41"/>
        <v>51</v>
      </c>
      <c r="AB72">
        <f t="shared" si="41"/>
        <v>53</v>
      </c>
      <c r="AC72">
        <f t="shared" si="41"/>
        <v>45</v>
      </c>
      <c r="AD72">
        <f t="shared" si="41"/>
        <v>58</v>
      </c>
    </row>
    <row r="73" spans="4:30" x14ac:dyDescent="0.25">
      <c r="D73" t="str">
        <f t="shared" ref="D73:M73" si="42">IF(ISBLANK(D40),"",_xlfn.RANK.AVG(D40,$D$37:$M$45))</f>
        <v/>
      </c>
      <c r="E73" t="str">
        <f t="shared" si="42"/>
        <v/>
      </c>
      <c r="F73" t="str">
        <f t="shared" si="42"/>
        <v/>
      </c>
      <c r="G73" t="str">
        <f t="shared" si="42"/>
        <v/>
      </c>
      <c r="H73" t="str">
        <f t="shared" si="42"/>
        <v/>
      </c>
      <c r="I73" t="str">
        <f t="shared" si="42"/>
        <v/>
      </c>
      <c r="J73" t="str">
        <f t="shared" si="42"/>
        <v/>
      </c>
      <c r="K73" t="str">
        <f t="shared" si="42"/>
        <v/>
      </c>
      <c r="L73" t="str">
        <f t="shared" si="42"/>
        <v/>
      </c>
      <c r="M73" t="str">
        <f t="shared" si="42"/>
        <v/>
      </c>
      <c r="U73" t="str">
        <f t="shared" ref="U73:AD73" si="43">IF(ISBLANK(U40),"",_xlfn.RANK.AVG(U40,$U$37:$AD$45))</f>
        <v/>
      </c>
      <c r="V73" t="str">
        <f t="shared" si="43"/>
        <v/>
      </c>
      <c r="W73" t="str">
        <f t="shared" si="43"/>
        <v/>
      </c>
      <c r="X73" t="str">
        <f t="shared" si="43"/>
        <v/>
      </c>
      <c r="Y73" t="str">
        <f t="shared" si="43"/>
        <v/>
      </c>
      <c r="Z73" t="str">
        <f t="shared" si="43"/>
        <v/>
      </c>
      <c r="AA73" t="str">
        <f t="shared" si="43"/>
        <v/>
      </c>
      <c r="AB73" t="str">
        <f t="shared" si="43"/>
        <v/>
      </c>
      <c r="AC73" t="str">
        <f t="shared" si="43"/>
        <v/>
      </c>
      <c r="AD73" t="str">
        <f t="shared" si="43"/>
        <v/>
      </c>
    </row>
    <row r="74" spans="4:30" x14ac:dyDescent="0.25">
      <c r="D74">
        <f t="shared" ref="D74:M74" si="44">IF(ISBLANK(D41),"",_xlfn.RANK.AVG(D41,$D$37:$M$45))</f>
        <v>35</v>
      </c>
      <c r="E74">
        <f t="shared" si="44"/>
        <v>13</v>
      </c>
      <c r="F74">
        <f t="shared" si="44"/>
        <v>12</v>
      </c>
      <c r="G74">
        <f t="shared" si="44"/>
        <v>42</v>
      </c>
      <c r="H74">
        <f t="shared" si="44"/>
        <v>11</v>
      </c>
      <c r="I74">
        <f t="shared" si="44"/>
        <v>51</v>
      </c>
      <c r="J74">
        <f t="shared" si="44"/>
        <v>26</v>
      </c>
      <c r="K74">
        <f t="shared" si="44"/>
        <v>39</v>
      </c>
      <c r="L74">
        <f t="shared" si="44"/>
        <v>33</v>
      </c>
      <c r="M74">
        <f t="shared" si="44"/>
        <v>1</v>
      </c>
      <c r="U74">
        <f t="shared" ref="U74:AD74" si="45">IF(ISBLANK(U41),"",_xlfn.RANK.AVG(U41,$U$37:$AD$45))</f>
        <v>11</v>
      </c>
      <c r="V74">
        <f t="shared" si="45"/>
        <v>20</v>
      </c>
      <c r="W74">
        <f t="shared" si="45"/>
        <v>9</v>
      </c>
      <c r="X74">
        <f t="shared" si="45"/>
        <v>38</v>
      </c>
      <c r="Y74">
        <f t="shared" si="45"/>
        <v>15</v>
      </c>
      <c r="Z74">
        <f t="shared" si="45"/>
        <v>21</v>
      </c>
      <c r="AA74">
        <f t="shared" si="45"/>
        <v>40</v>
      </c>
      <c r="AB74">
        <f t="shared" si="45"/>
        <v>28</v>
      </c>
      <c r="AC74">
        <f t="shared" si="45"/>
        <v>35</v>
      </c>
      <c r="AD74">
        <f t="shared" si="45"/>
        <v>32</v>
      </c>
    </row>
    <row r="75" spans="4:30" x14ac:dyDescent="0.25">
      <c r="D75">
        <f t="shared" ref="D75:M75" si="46">IF(ISBLANK(D42),"",_xlfn.RANK.AVG(D42,$D$37:$M$45))</f>
        <v>21</v>
      </c>
      <c r="E75">
        <f t="shared" si="46"/>
        <v>41</v>
      </c>
      <c r="F75">
        <f t="shared" si="46"/>
        <v>37</v>
      </c>
      <c r="G75">
        <f t="shared" si="46"/>
        <v>38</v>
      </c>
      <c r="H75">
        <f t="shared" si="46"/>
        <v>20</v>
      </c>
      <c r="I75">
        <f t="shared" si="46"/>
        <v>17</v>
      </c>
      <c r="J75">
        <f t="shared" si="46"/>
        <v>36</v>
      </c>
      <c r="K75">
        <f t="shared" si="46"/>
        <v>28</v>
      </c>
      <c r="L75">
        <f t="shared" si="46"/>
        <v>34</v>
      </c>
      <c r="M75">
        <f t="shared" si="46"/>
        <v>43</v>
      </c>
      <c r="U75">
        <f t="shared" ref="U75:AD75" si="47">IF(ISBLANK(U42),"",_xlfn.RANK.AVG(U42,$U$37:$AD$45))</f>
        <v>41</v>
      </c>
      <c r="V75">
        <f t="shared" si="47"/>
        <v>12</v>
      </c>
      <c r="W75">
        <f t="shared" si="47"/>
        <v>34</v>
      </c>
      <c r="X75">
        <f t="shared" si="47"/>
        <v>39</v>
      </c>
      <c r="Y75">
        <f t="shared" si="47"/>
        <v>27</v>
      </c>
      <c r="Z75">
        <f t="shared" si="47"/>
        <v>31</v>
      </c>
      <c r="AA75">
        <f t="shared" si="47"/>
        <v>37</v>
      </c>
      <c r="AB75">
        <f t="shared" si="47"/>
        <v>25</v>
      </c>
      <c r="AC75">
        <f t="shared" si="47"/>
        <v>29</v>
      </c>
      <c r="AD75">
        <f t="shared" si="47"/>
        <v>36</v>
      </c>
    </row>
    <row r="76" spans="4:30" x14ac:dyDescent="0.25">
      <c r="D76" t="str">
        <f t="shared" ref="D76:M76" si="48">IF(ISBLANK(D43),"",_xlfn.RANK.AVG(D43,$D$37:$M$45))</f>
        <v/>
      </c>
      <c r="E76" t="str">
        <f t="shared" si="48"/>
        <v/>
      </c>
      <c r="F76" t="str">
        <f t="shared" si="48"/>
        <v/>
      </c>
      <c r="G76" t="str">
        <f t="shared" si="48"/>
        <v/>
      </c>
      <c r="H76" t="str">
        <f t="shared" si="48"/>
        <v/>
      </c>
      <c r="I76" t="str">
        <f t="shared" si="48"/>
        <v/>
      </c>
      <c r="J76" t="str">
        <f t="shared" si="48"/>
        <v/>
      </c>
      <c r="K76" t="str">
        <f t="shared" si="48"/>
        <v/>
      </c>
      <c r="L76" t="str">
        <f t="shared" si="48"/>
        <v/>
      </c>
      <c r="M76" t="str">
        <f t="shared" si="48"/>
        <v/>
      </c>
      <c r="U76" t="str">
        <f t="shared" ref="U76:AD76" si="49">IF(ISBLANK(U43),"",_xlfn.RANK.AVG(U43,$U$37:$AD$45))</f>
        <v/>
      </c>
      <c r="V76" t="str">
        <f t="shared" si="49"/>
        <v/>
      </c>
      <c r="W76" t="str">
        <f t="shared" si="49"/>
        <v/>
      </c>
      <c r="X76" t="str">
        <f t="shared" si="49"/>
        <v/>
      </c>
      <c r="Y76" t="str">
        <f t="shared" si="49"/>
        <v/>
      </c>
      <c r="Z76" t="str">
        <f t="shared" si="49"/>
        <v/>
      </c>
      <c r="AA76" t="str">
        <f t="shared" si="49"/>
        <v/>
      </c>
      <c r="AB76" t="str">
        <f t="shared" si="49"/>
        <v/>
      </c>
      <c r="AC76" t="str">
        <f t="shared" si="49"/>
        <v/>
      </c>
      <c r="AD76" t="str">
        <f t="shared" si="49"/>
        <v/>
      </c>
    </row>
    <row r="77" spans="4:30" x14ac:dyDescent="0.25">
      <c r="D77">
        <f t="shared" ref="D77:M77" si="50">IF(ISBLANK(D44),"",_xlfn.RANK.AVG(D44,$D$37:$M$45))</f>
        <v>3</v>
      </c>
      <c r="E77">
        <f t="shared" si="50"/>
        <v>9</v>
      </c>
      <c r="F77">
        <f t="shared" si="50"/>
        <v>23</v>
      </c>
      <c r="G77">
        <f t="shared" si="50"/>
        <v>15</v>
      </c>
      <c r="H77">
        <f t="shared" si="50"/>
        <v>5</v>
      </c>
      <c r="I77">
        <f t="shared" si="50"/>
        <v>19</v>
      </c>
      <c r="J77">
        <f t="shared" si="50"/>
        <v>22</v>
      </c>
      <c r="K77">
        <f t="shared" si="50"/>
        <v>27</v>
      </c>
      <c r="L77">
        <f t="shared" si="50"/>
        <v>8</v>
      </c>
      <c r="M77">
        <f t="shared" si="50"/>
        <v>4</v>
      </c>
      <c r="U77">
        <f t="shared" ref="U77:AD77" si="51">IF(ISBLANK(U44),"",_xlfn.RANK.AVG(U44,$U$37:$AD$45))</f>
        <v>4</v>
      </c>
      <c r="V77">
        <f t="shared" si="51"/>
        <v>5</v>
      </c>
      <c r="W77">
        <f t="shared" si="51"/>
        <v>16</v>
      </c>
      <c r="X77">
        <f t="shared" si="51"/>
        <v>30</v>
      </c>
      <c r="Y77">
        <f t="shared" si="51"/>
        <v>22</v>
      </c>
      <c r="Z77">
        <f t="shared" si="51"/>
        <v>2</v>
      </c>
      <c r="AA77">
        <f t="shared" si="51"/>
        <v>26</v>
      </c>
      <c r="AB77">
        <f t="shared" si="51"/>
        <v>7</v>
      </c>
      <c r="AC77">
        <f t="shared" si="51"/>
        <v>8</v>
      </c>
      <c r="AD77">
        <f t="shared" si="51"/>
        <v>13</v>
      </c>
    </row>
    <row r="78" spans="4:30" x14ac:dyDescent="0.25">
      <c r="D78">
        <f t="shared" ref="D78:M78" si="52">IF(ISBLANK(D45),"",_xlfn.RANK.AVG(D45,$D$37:$M$45))</f>
        <v>7</v>
      </c>
      <c r="E78">
        <f t="shared" si="52"/>
        <v>6</v>
      </c>
      <c r="F78">
        <f t="shared" si="52"/>
        <v>2</v>
      </c>
      <c r="G78">
        <f t="shared" si="52"/>
        <v>14</v>
      </c>
      <c r="H78">
        <f t="shared" si="52"/>
        <v>31</v>
      </c>
      <c r="I78">
        <f t="shared" si="52"/>
        <v>29</v>
      </c>
      <c r="J78">
        <f t="shared" si="52"/>
        <v>18</v>
      </c>
      <c r="K78">
        <f t="shared" si="52"/>
        <v>24</v>
      </c>
      <c r="L78">
        <f t="shared" si="52"/>
        <v>16</v>
      </c>
      <c r="M78">
        <f t="shared" si="52"/>
        <v>10</v>
      </c>
      <c r="U78">
        <f t="shared" ref="U78:AD78" si="53">IF(ISBLANK(U45),"",_xlfn.RANK.AVG(U45,$U$37:$AD$45))</f>
        <v>17</v>
      </c>
      <c r="V78">
        <f t="shared" si="53"/>
        <v>14</v>
      </c>
      <c r="W78">
        <f t="shared" si="53"/>
        <v>18</v>
      </c>
      <c r="X78">
        <f t="shared" si="53"/>
        <v>6</v>
      </c>
      <c r="Y78">
        <f t="shared" si="53"/>
        <v>3</v>
      </c>
      <c r="Z78">
        <f t="shared" si="53"/>
        <v>33</v>
      </c>
      <c r="AA78">
        <f t="shared" si="53"/>
        <v>1</v>
      </c>
      <c r="AB78">
        <f t="shared" si="53"/>
        <v>24</v>
      </c>
      <c r="AC78">
        <f t="shared" si="53"/>
        <v>19</v>
      </c>
      <c r="AD78">
        <f t="shared" si="53"/>
        <v>10</v>
      </c>
    </row>
    <row r="80" spans="4:30" x14ac:dyDescent="0.25">
      <c r="U80" t="str">
        <f t="shared" ref="U80:AD80" si="54">IF(ISBLANK(U49),"",_xlfn.RANK.AVG(U49,$U$39:$AD$50))</f>
        <v/>
      </c>
      <c r="V80" t="str">
        <f t="shared" si="54"/>
        <v/>
      </c>
      <c r="W80" t="str">
        <f t="shared" si="54"/>
        <v/>
      </c>
      <c r="X80" t="str">
        <f t="shared" si="54"/>
        <v/>
      </c>
      <c r="Y80" t="str">
        <f t="shared" si="54"/>
        <v/>
      </c>
      <c r="Z80" t="str">
        <f t="shared" si="54"/>
        <v/>
      </c>
      <c r="AA80" t="str">
        <f t="shared" si="54"/>
        <v/>
      </c>
      <c r="AB80" t="str">
        <f t="shared" si="54"/>
        <v/>
      </c>
      <c r="AC80" t="str">
        <f t="shared" si="54"/>
        <v/>
      </c>
      <c r="AD80" t="str">
        <f t="shared" si="54"/>
        <v/>
      </c>
    </row>
    <row r="81" spans="4:30" x14ac:dyDescent="0.25">
      <c r="D81" t="str">
        <f t="shared" ref="D81:M81" si="55">IF(ISBLANK(D50),"",_xlfn.RANK.AVG(D50,$D$39:$M$50))</f>
        <v/>
      </c>
      <c r="E81" t="str">
        <f t="shared" si="55"/>
        <v/>
      </c>
      <c r="F81" t="str">
        <f t="shared" si="55"/>
        <v/>
      </c>
      <c r="G81" t="str">
        <f t="shared" si="55"/>
        <v/>
      </c>
      <c r="H81" t="str">
        <f t="shared" si="55"/>
        <v/>
      </c>
      <c r="I81" t="str">
        <f t="shared" si="55"/>
        <v/>
      </c>
      <c r="J81" t="str">
        <f t="shared" si="55"/>
        <v/>
      </c>
      <c r="K81" t="str">
        <f t="shared" si="55"/>
        <v/>
      </c>
      <c r="L81" t="str">
        <f t="shared" si="55"/>
        <v/>
      </c>
      <c r="M81" t="str">
        <f t="shared" si="55"/>
        <v/>
      </c>
      <c r="U81" t="str">
        <f t="shared" ref="U81:AD81" si="56">IF(ISBLANK(U50),"",_xlfn.RANK.AVG(U50,$U$39:$AD$50))</f>
        <v/>
      </c>
      <c r="V81" t="str">
        <f t="shared" si="56"/>
        <v/>
      </c>
      <c r="W81" t="str">
        <f t="shared" si="56"/>
        <v/>
      </c>
      <c r="X81" t="str">
        <f t="shared" si="56"/>
        <v/>
      </c>
      <c r="Y81" t="str">
        <f t="shared" si="56"/>
        <v/>
      </c>
      <c r="Z81" t="str">
        <f t="shared" si="56"/>
        <v/>
      </c>
      <c r="AA81" t="str">
        <f t="shared" si="56"/>
        <v/>
      </c>
      <c r="AB81" t="str">
        <f t="shared" si="56"/>
        <v/>
      </c>
      <c r="AC81" t="str">
        <f t="shared" si="56"/>
        <v/>
      </c>
      <c r="AD81" t="str">
        <f t="shared" si="56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8FAE-F4C5-47B7-B223-BB1EF6424493}">
  <dimension ref="A1:AG78"/>
  <sheetViews>
    <sheetView topLeftCell="A19" zoomScale="85" zoomScaleNormal="85" workbookViewId="0">
      <selection activeCell="U55" sqref="U55"/>
    </sheetView>
  </sheetViews>
  <sheetFormatPr defaultRowHeight="15" x14ac:dyDescent="0.25"/>
  <sheetData>
    <row r="1" spans="1:33" x14ac:dyDescent="0.25">
      <c r="A1" s="3" t="s">
        <v>2</v>
      </c>
      <c r="B1" s="3">
        <v>3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3" t="s">
        <v>2</v>
      </c>
      <c r="S1" s="3">
        <v>3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B2" t="s">
        <v>1</v>
      </c>
      <c r="C2">
        <v>100</v>
      </c>
      <c r="S2" t="s">
        <v>1</v>
      </c>
      <c r="T2">
        <v>100</v>
      </c>
    </row>
    <row r="3" spans="1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1:33" x14ac:dyDescent="0.25">
      <c r="C4" s="1">
        <v>2</v>
      </c>
      <c r="D4" s="4">
        <v>5519</v>
      </c>
      <c r="E4" s="4">
        <v>7449</v>
      </c>
      <c r="F4" s="4">
        <v>5355</v>
      </c>
      <c r="G4" s="4">
        <v>4526</v>
      </c>
      <c r="H4" s="4">
        <v>60719</v>
      </c>
      <c r="I4" s="4">
        <v>2442</v>
      </c>
      <c r="J4" s="4">
        <v>2715</v>
      </c>
      <c r="K4" s="4">
        <v>11641</v>
      </c>
      <c r="L4" s="4">
        <v>1728</v>
      </c>
      <c r="M4" s="4">
        <v>34278</v>
      </c>
      <c r="N4">
        <f>AVERAGE(D4:M4)</f>
        <v>13637.2</v>
      </c>
      <c r="O4">
        <f>MAX(D4:N4)</f>
        <v>60719</v>
      </c>
      <c r="P4">
        <f>MIN(D4:M4)</f>
        <v>1728</v>
      </c>
      <c r="T4" s="1">
        <v>2</v>
      </c>
      <c r="U4">
        <v>2</v>
      </c>
      <c r="V4">
        <v>1.4</v>
      </c>
      <c r="W4">
        <v>2</v>
      </c>
      <c r="X4">
        <v>2</v>
      </c>
      <c r="Y4">
        <v>3</v>
      </c>
      <c r="Z4">
        <v>1.59524</v>
      </c>
      <c r="AA4">
        <v>1.7587699999999999</v>
      </c>
      <c r="AB4">
        <v>3</v>
      </c>
      <c r="AC4">
        <v>1</v>
      </c>
      <c r="AD4">
        <v>1.5377099999999999</v>
      </c>
      <c r="AE4">
        <f>AVERAGE(U4:AD4)</f>
        <v>1.9291720000000001</v>
      </c>
      <c r="AF4">
        <f>MAX(U4:AE4)</f>
        <v>3</v>
      </c>
      <c r="AG4">
        <f>MIN(U4:AD4)</f>
        <v>1</v>
      </c>
    </row>
    <row r="5" spans="1:33" x14ac:dyDescent="0.25">
      <c r="C5" s="1">
        <v>5</v>
      </c>
      <c r="D5" s="4">
        <v>7026</v>
      </c>
      <c r="E5" s="4">
        <v>1352</v>
      </c>
      <c r="F5" s="4">
        <v>4230</v>
      </c>
      <c r="G5" s="4">
        <v>5687</v>
      </c>
      <c r="H5" s="4">
        <v>12521</v>
      </c>
      <c r="I5" s="4">
        <v>8026</v>
      </c>
      <c r="J5" s="4">
        <v>4781</v>
      </c>
      <c r="K5" s="4">
        <v>17540</v>
      </c>
      <c r="L5" s="4">
        <v>8484</v>
      </c>
      <c r="M5" s="4">
        <v>16560</v>
      </c>
      <c r="N5">
        <f t="shared" ref="N5:N20" si="0">AVERAGE(D5:M5)</f>
        <v>8620.7000000000007</v>
      </c>
      <c r="O5">
        <f t="shared" ref="O5:O20" si="1">MAX(D5:N5)</f>
        <v>17540</v>
      </c>
      <c r="P5">
        <f t="shared" ref="P5:P20" si="2">MIN(D5:M5)</f>
        <v>1352</v>
      </c>
      <c r="T5" s="1">
        <v>5</v>
      </c>
      <c r="U5">
        <v>2.46469</v>
      </c>
      <c r="V5">
        <v>2.4519899999999999</v>
      </c>
      <c r="W5">
        <v>1</v>
      </c>
      <c r="X5">
        <v>4.8485199999999997</v>
      </c>
      <c r="Y5">
        <v>6.7946900000000001</v>
      </c>
      <c r="Z5">
        <v>7.2768499999999996</v>
      </c>
      <c r="AA5">
        <v>4.7202500000000001</v>
      </c>
      <c r="AB5">
        <v>6.4536100000000003</v>
      </c>
      <c r="AC5">
        <v>1.7353799999999999</v>
      </c>
      <c r="AD5">
        <v>11.5154</v>
      </c>
      <c r="AE5">
        <f t="shared" ref="AE5:AE20" si="3">AVERAGE(U5:AD5)</f>
        <v>4.9261379999999999</v>
      </c>
      <c r="AF5">
        <f t="shared" ref="AF5:AF20" si="4">MAX(U5:AE5)</f>
        <v>11.5154</v>
      </c>
      <c r="AG5">
        <f t="shared" ref="AG5:AG20" si="5">MIN(U5:AD5)</f>
        <v>1</v>
      </c>
    </row>
    <row r="6" spans="1:33" x14ac:dyDescent="0.25">
      <c r="C6" s="1">
        <v>8</v>
      </c>
      <c r="D6" s="4">
        <v>5290</v>
      </c>
      <c r="E6" s="4">
        <v>19724</v>
      </c>
      <c r="F6" s="4">
        <v>7219</v>
      </c>
      <c r="G6" s="4">
        <v>10151</v>
      </c>
      <c r="H6" s="4">
        <v>3783</v>
      </c>
      <c r="I6" s="4">
        <v>3710</v>
      </c>
      <c r="J6" s="4">
        <v>5761</v>
      </c>
      <c r="K6" s="4">
        <v>8765</v>
      </c>
      <c r="L6" s="4">
        <v>4739</v>
      </c>
      <c r="M6" s="4">
        <v>7423</v>
      </c>
      <c r="N6">
        <f t="shared" si="0"/>
        <v>7656.5</v>
      </c>
      <c r="O6">
        <f t="shared" si="1"/>
        <v>19724</v>
      </c>
      <c r="P6">
        <f t="shared" si="2"/>
        <v>3710</v>
      </c>
      <c r="T6" s="1">
        <v>8</v>
      </c>
      <c r="U6">
        <v>1.6766300000000001</v>
      </c>
      <c r="V6">
        <v>3.2180499999999999</v>
      </c>
      <c r="W6">
        <v>5.8674999999999997</v>
      </c>
      <c r="X6">
        <v>4.0064200000000003</v>
      </c>
      <c r="Y6">
        <v>3.9484499999999998</v>
      </c>
      <c r="Z6">
        <v>2.45757</v>
      </c>
      <c r="AA6">
        <v>3.3364600000000002</v>
      </c>
      <c r="AB6">
        <v>3.1431200000000001</v>
      </c>
      <c r="AC6">
        <v>6.43161</v>
      </c>
      <c r="AD6">
        <v>1.68476</v>
      </c>
      <c r="AE6">
        <f t="shared" si="3"/>
        <v>3.5770569999999999</v>
      </c>
      <c r="AF6">
        <f t="shared" si="4"/>
        <v>6.43161</v>
      </c>
      <c r="AG6">
        <f t="shared" si="5"/>
        <v>1.6766300000000001</v>
      </c>
    </row>
    <row r="9" spans="1:33" x14ac:dyDescent="0.25">
      <c r="B9" t="s">
        <v>1</v>
      </c>
      <c r="C9">
        <v>150</v>
      </c>
      <c r="S9" t="s">
        <v>1</v>
      </c>
      <c r="T9">
        <v>150</v>
      </c>
    </row>
    <row r="10" spans="1:33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</row>
    <row r="11" spans="1:33" x14ac:dyDescent="0.25">
      <c r="C11" s="1">
        <v>2</v>
      </c>
      <c r="D11" s="4">
        <v>37132</v>
      </c>
      <c r="E11" s="4">
        <v>53602</v>
      </c>
      <c r="F11" s="4">
        <v>227101</v>
      </c>
      <c r="G11" s="4">
        <v>9072</v>
      </c>
      <c r="H11" s="4">
        <v>8584</v>
      </c>
      <c r="I11" s="4">
        <v>18387</v>
      </c>
      <c r="J11" s="4">
        <v>33543</v>
      </c>
      <c r="K11" s="4">
        <v>51168</v>
      </c>
      <c r="L11" s="4">
        <v>26480</v>
      </c>
      <c r="M11" s="4">
        <v>16872</v>
      </c>
      <c r="N11">
        <f t="shared" si="0"/>
        <v>48194.1</v>
      </c>
      <c r="O11">
        <f t="shared" si="1"/>
        <v>227101</v>
      </c>
      <c r="P11">
        <f t="shared" si="2"/>
        <v>8584</v>
      </c>
      <c r="T11" s="1">
        <v>2</v>
      </c>
      <c r="U11">
        <v>2</v>
      </c>
      <c r="V11">
        <v>1.97298</v>
      </c>
      <c r="W11">
        <v>2</v>
      </c>
      <c r="X11">
        <v>1.89961</v>
      </c>
      <c r="Y11">
        <v>1</v>
      </c>
      <c r="Z11">
        <v>2</v>
      </c>
      <c r="AA11">
        <v>1.8660699999999999</v>
      </c>
      <c r="AB11">
        <v>1.8894500000000001</v>
      </c>
      <c r="AC11">
        <v>4.1209100000000003</v>
      </c>
      <c r="AD11">
        <v>1.7400500000000001</v>
      </c>
      <c r="AE11">
        <f t="shared" si="3"/>
        <v>2.0489070000000003</v>
      </c>
      <c r="AF11">
        <f t="shared" si="4"/>
        <v>4.1209100000000003</v>
      </c>
      <c r="AG11">
        <f t="shared" si="5"/>
        <v>1</v>
      </c>
    </row>
    <row r="12" spans="1:33" x14ac:dyDescent="0.25">
      <c r="C12" s="1">
        <v>5</v>
      </c>
      <c r="D12" s="4">
        <v>15057</v>
      </c>
      <c r="E12" s="4">
        <v>28650</v>
      </c>
      <c r="F12" s="4">
        <v>30446</v>
      </c>
      <c r="G12" s="4">
        <v>11227</v>
      </c>
      <c r="H12" s="4">
        <v>31765</v>
      </c>
      <c r="I12" s="4">
        <v>6828</v>
      </c>
      <c r="J12" s="4">
        <v>19179</v>
      </c>
      <c r="K12" s="4">
        <v>12711</v>
      </c>
      <c r="L12" s="4">
        <v>15816</v>
      </c>
      <c r="M12" s="4">
        <v>60561</v>
      </c>
      <c r="N12">
        <f t="shared" si="0"/>
        <v>23224</v>
      </c>
      <c r="O12">
        <f t="shared" si="1"/>
        <v>60561</v>
      </c>
      <c r="P12">
        <f t="shared" si="2"/>
        <v>6828</v>
      </c>
      <c r="T12" s="1">
        <v>5</v>
      </c>
      <c r="U12">
        <v>16.892499999999998</v>
      </c>
      <c r="V12">
        <v>12.6241</v>
      </c>
      <c r="W12">
        <v>18.183</v>
      </c>
      <c r="X12">
        <v>8.3010800000000007</v>
      </c>
      <c r="Y12">
        <v>15.873699999999999</v>
      </c>
      <c r="Z12">
        <v>12.0738</v>
      </c>
      <c r="AA12">
        <v>7.6997299999999997</v>
      </c>
      <c r="AB12">
        <v>10.1708</v>
      </c>
      <c r="AC12">
        <v>9.1351099999999992</v>
      </c>
      <c r="AD12">
        <v>9.7056199999999997</v>
      </c>
      <c r="AE12">
        <f t="shared" si="3"/>
        <v>12.065944</v>
      </c>
      <c r="AF12">
        <f t="shared" si="4"/>
        <v>18.183</v>
      </c>
      <c r="AG12">
        <f t="shared" si="5"/>
        <v>7.6997299999999997</v>
      </c>
    </row>
    <row r="13" spans="1:33" x14ac:dyDescent="0.25">
      <c r="C13" s="1">
        <v>8</v>
      </c>
      <c r="D13" s="4">
        <v>21955</v>
      </c>
      <c r="E13" s="4">
        <v>12391</v>
      </c>
      <c r="F13" s="4">
        <v>13391</v>
      </c>
      <c r="G13" s="4">
        <v>13271</v>
      </c>
      <c r="H13" s="4">
        <v>21968</v>
      </c>
      <c r="I13" s="4">
        <v>24952</v>
      </c>
      <c r="J13" s="4">
        <v>14604</v>
      </c>
      <c r="K13" s="4">
        <v>18502</v>
      </c>
      <c r="L13" s="4">
        <v>15253</v>
      </c>
      <c r="M13" s="4">
        <v>11070</v>
      </c>
      <c r="N13">
        <f t="shared" si="0"/>
        <v>16735.7</v>
      </c>
      <c r="O13">
        <f t="shared" si="1"/>
        <v>24952</v>
      </c>
      <c r="P13">
        <f t="shared" si="2"/>
        <v>11070</v>
      </c>
      <c r="T13" s="1">
        <v>8</v>
      </c>
      <c r="U13">
        <v>7.5090899999999996</v>
      </c>
      <c r="V13">
        <v>16.568200000000001</v>
      </c>
      <c r="W13">
        <v>9.5345700000000004</v>
      </c>
      <c r="X13">
        <v>7.7639699999999996</v>
      </c>
      <c r="Y13">
        <v>10.8673</v>
      </c>
      <c r="Z13">
        <v>10.015700000000001</v>
      </c>
      <c r="AA13">
        <v>8.3013100000000009</v>
      </c>
      <c r="AB13">
        <v>11.1401</v>
      </c>
      <c r="AC13">
        <v>10.053599999999999</v>
      </c>
      <c r="AD13">
        <v>8.6987699999999997</v>
      </c>
      <c r="AE13">
        <f t="shared" si="3"/>
        <v>10.045261</v>
      </c>
      <c r="AF13">
        <f t="shared" si="4"/>
        <v>16.568200000000001</v>
      </c>
      <c r="AG13">
        <f t="shared" si="5"/>
        <v>7.5090899999999996</v>
      </c>
    </row>
    <row r="16" spans="1:33" x14ac:dyDescent="0.25">
      <c r="B16" t="s">
        <v>1</v>
      </c>
      <c r="C16">
        <v>200</v>
      </c>
      <c r="S16" t="s">
        <v>1</v>
      </c>
      <c r="T16">
        <v>200</v>
      </c>
    </row>
    <row r="17" spans="2:33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</row>
    <row r="18" spans="2:33" x14ac:dyDescent="0.25">
      <c r="C18" s="1">
        <v>2</v>
      </c>
      <c r="D18" s="4">
        <v>34935</v>
      </c>
      <c r="E18" s="4">
        <v>39762</v>
      </c>
      <c r="F18" s="4">
        <v>63140</v>
      </c>
      <c r="G18" s="4">
        <v>38242</v>
      </c>
      <c r="H18" s="4">
        <v>75682</v>
      </c>
      <c r="I18" s="4">
        <v>56334</v>
      </c>
      <c r="J18" s="4">
        <v>24097</v>
      </c>
      <c r="K18" s="4">
        <v>13812</v>
      </c>
      <c r="L18" s="4">
        <v>207780</v>
      </c>
      <c r="M18" s="4">
        <v>11630</v>
      </c>
      <c r="N18">
        <f t="shared" si="0"/>
        <v>56541.4</v>
      </c>
      <c r="O18">
        <f t="shared" si="1"/>
        <v>207780</v>
      </c>
      <c r="P18">
        <f t="shared" si="2"/>
        <v>11630</v>
      </c>
      <c r="T18" s="1">
        <v>2</v>
      </c>
      <c r="U18">
        <v>2</v>
      </c>
      <c r="V18">
        <v>1.7013</v>
      </c>
      <c r="W18">
        <v>2.97533</v>
      </c>
      <c r="X18">
        <v>2.93249</v>
      </c>
      <c r="Y18">
        <v>2.9226200000000002</v>
      </c>
      <c r="Z18">
        <v>1.9009</v>
      </c>
      <c r="AA18">
        <v>1.95109</v>
      </c>
      <c r="AB18">
        <v>1.9788600000000001</v>
      </c>
      <c r="AC18">
        <v>2.9848300000000001</v>
      </c>
      <c r="AD18">
        <v>2</v>
      </c>
      <c r="AE18">
        <f t="shared" si="3"/>
        <v>2.3347419999999999</v>
      </c>
      <c r="AF18">
        <f t="shared" si="4"/>
        <v>2.9848300000000001</v>
      </c>
      <c r="AG18">
        <f t="shared" si="5"/>
        <v>1.7013</v>
      </c>
    </row>
    <row r="19" spans="2:33" x14ac:dyDescent="0.25">
      <c r="C19" s="1">
        <v>5</v>
      </c>
      <c r="D19" s="4">
        <v>46514</v>
      </c>
      <c r="E19" s="4">
        <v>33265</v>
      </c>
      <c r="F19" s="4">
        <v>20952</v>
      </c>
      <c r="G19" s="4">
        <v>28257</v>
      </c>
      <c r="H19" s="4">
        <v>41471</v>
      </c>
      <c r="I19" s="4">
        <v>23964</v>
      </c>
      <c r="J19" s="4">
        <v>20991</v>
      </c>
      <c r="K19" s="4">
        <v>18510</v>
      </c>
      <c r="L19" s="4">
        <v>34732</v>
      </c>
      <c r="M19" s="4">
        <v>44621</v>
      </c>
      <c r="N19">
        <f t="shared" si="0"/>
        <v>31327.7</v>
      </c>
      <c r="O19">
        <f t="shared" si="1"/>
        <v>46514</v>
      </c>
      <c r="P19">
        <f t="shared" si="2"/>
        <v>18510</v>
      </c>
      <c r="T19" s="1">
        <v>5</v>
      </c>
      <c r="U19">
        <v>24.6206</v>
      </c>
      <c r="V19">
        <v>23.6111</v>
      </c>
      <c r="W19">
        <v>15.8041</v>
      </c>
      <c r="X19">
        <v>10.0419</v>
      </c>
      <c r="Y19">
        <v>12.040800000000001</v>
      </c>
      <c r="Z19">
        <v>30.799700000000001</v>
      </c>
      <c r="AA19">
        <v>11.065</v>
      </c>
      <c r="AB19">
        <v>19.540400000000002</v>
      </c>
      <c r="AC19">
        <v>18.6997</v>
      </c>
      <c r="AD19">
        <v>16.526499999999999</v>
      </c>
      <c r="AE19">
        <f t="shared" si="3"/>
        <v>18.274980000000003</v>
      </c>
      <c r="AF19">
        <f t="shared" si="4"/>
        <v>30.799700000000001</v>
      </c>
      <c r="AG19">
        <f t="shared" si="5"/>
        <v>10.0419</v>
      </c>
    </row>
    <row r="20" spans="2:33" x14ac:dyDescent="0.25">
      <c r="C20" s="1">
        <v>8</v>
      </c>
      <c r="D20" s="4">
        <v>38645</v>
      </c>
      <c r="E20" s="4">
        <v>39259</v>
      </c>
      <c r="F20" s="4">
        <v>52191</v>
      </c>
      <c r="G20" s="4">
        <v>28364</v>
      </c>
      <c r="H20" s="4">
        <v>17301</v>
      </c>
      <c r="I20" s="4">
        <v>17928</v>
      </c>
      <c r="J20" s="4">
        <v>24555</v>
      </c>
      <c r="K20" s="4">
        <v>20329</v>
      </c>
      <c r="L20" s="4">
        <v>24999</v>
      </c>
      <c r="M20" s="4">
        <v>32725</v>
      </c>
      <c r="N20">
        <f t="shared" si="0"/>
        <v>29629.599999999999</v>
      </c>
      <c r="O20">
        <f t="shared" si="1"/>
        <v>52191</v>
      </c>
      <c r="P20">
        <f t="shared" si="2"/>
        <v>17301</v>
      </c>
      <c r="T20" s="1">
        <v>8</v>
      </c>
      <c r="U20">
        <v>15.6752</v>
      </c>
      <c r="V20">
        <v>16.136800000000001</v>
      </c>
      <c r="W20">
        <v>15.0608</v>
      </c>
      <c r="X20">
        <v>20.970400000000001</v>
      </c>
      <c r="Y20">
        <v>25.3505</v>
      </c>
      <c r="Z20">
        <v>9.5750499999999992</v>
      </c>
      <c r="AA20">
        <v>33.9358</v>
      </c>
      <c r="AB20">
        <v>11.196099999999999</v>
      </c>
      <c r="AC20">
        <v>14.0898</v>
      </c>
      <c r="AD20">
        <v>17.741499999999998</v>
      </c>
      <c r="AE20">
        <f t="shared" si="3"/>
        <v>17.973194999999997</v>
      </c>
      <c r="AF20">
        <f t="shared" si="4"/>
        <v>33.9358</v>
      </c>
      <c r="AG20">
        <f t="shared" si="5"/>
        <v>9.5750499999999992</v>
      </c>
    </row>
    <row r="21" spans="2:33" x14ac:dyDescent="0.25"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T21" s="1"/>
    </row>
    <row r="23" spans="2:33" x14ac:dyDescent="0.25">
      <c r="B23" t="s">
        <v>6</v>
      </c>
      <c r="C23">
        <v>3</v>
      </c>
      <c r="D23" s="1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t="s">
        <v>3</v>
      </c>
      <c r="O23" t="s">
        <v>4</v>
      </c>
      <c r="P23" t="s">
        <v>5</v>
      </c>
      <c r="S23" t="s">
        <v>6</v>
      </c>
      <c r="T23">
        <v>3</v>
      </c>
      <c r="U23" s="1">
        <v>0</v>
      </c>
      <c r="V23" s="1">
        <v>1</v>
      </c>
      <c r="W23" s="1">
        <v>2</v>
      </c>
      <c r="X23" s="1">
        <v>3</v>
      </c>
      <c r="Y23" s="1">
        <v>4</v>
      </c>
      <c r="Z23" s="1">
        <v>5</v>
      </c>
      <c r="AA23" s="1">
        <v>6</v>
      </c>
      <c r="AB23" s="1">
        <v>7</v>
      </c>
      <c r="AC23" s="1">
        <v>8</v>
      </c>
      <c r="AD23" s="1">
        <v>9</v>
      </c>
      <c r="AE23" t="s">
        <v>3</v>
      </c>
      <c r="AF23" t="s">
        <v>4</v>
      </c>
      <c r="AG23" t="s">
        <v>5</v>
      </c>
    </row>
    <row r="24" spans="2:33" x14ac:dyDescent="0.25">
      <c r="C24" s="1">
        <v>100</v>
      </c>
      <c r="D24" s="4">
        <v>8972</v>
      </c>
      <c r="E24" s="4">
        <v>7446</v>
      </c>
      <c r="F24" s="4">
        <v>4842</v>
      </c>
      <c r="G24" s="4">
        <v>7193</v>
      </c>
      <c r="H24" s="4">
        <v>7565</v>
      </c>
      <c r="I24" s="4">
        <v>9030</v>
      </c>
      <c r="J24" s="4">
        <v>5688</v>
      </c>
      <c r="K24" s="4">
        <v>3865</v>
      </c>
      <c r="L24" s="4">
        <v>8177</v>
      </c>
      <c r="M24" s="4">
        <v>3294</v>
      </c>
      <c r="N24">
        <f>AVERAGE(D24:M24)</f>
        <v>6607.2</v>
      </c>
      <c r="O24">
        <f>MAX(D24:N24)</f>
        <v>9030</v>
      </c>
      <c r="P24">
        <f>MIN(D24:M24)</f>
        <v>3294</v>
      </c>
      <c r="T24" s="1">
        <v>100</v>
      </c>
      <c r="U24">
        <v>2.4949300000000001</v>
      </c>
      <c r="V24">
        <v>4.9372600000000002</v>
      </c>
      <c r="W24">
        <v>3.2135699999999998</v>
      </c>
      <c r="X24">
        <v>16.709599999999998</v>
      </c>
      <c r="Y24">
        <v>8.5355699999999999</v>
      </c>
      <c r="Z24">
        <v>5.7419099999999998</v>
      </c>
      <c r="AA24">
        <v>12.0494</v>
      </c>
      <c r="AB24">
        <v>7.5149100000000004</v>
      </c>
      <c r="AC24">
        <v>8.5066199999999998</v>
      </c>
      <c r="AD24">
        <v>4.9939600000000004</v>
      </c>
      <c r="AE24">
        <f>AVERAGE(U24:AD24)</f>
        <v>7.4697729999999991</v>
      </c>
      <c r="AF24">
        <f>MAX(U24:AE24)</f>
        <v>16.709599999999998</v>
      </c>
      <c r="AG24">
        <f>MIN(U24:AD24)</f>
        <v>2.4949300000000001</v>
      </c>
    </row>
    <row r="25" spans="2:33" x14ac:dyDescent="0.25">
      <c r="C25" s="1">
        <v>150</v>
      </c>
      <c r="D25" s="4">
        <v>14425</v>
      </c>
      <c r="E25" s="4">
        <v>12312</v>
      </c>
      <c r="F25" s="4">
        <v>24662</v>
      </c>
      <c r="G25" s="4">
        <v>23307</v>
      </c>
      <c r="H25" s="4">
        <v>13693</v>
      </c>
      <c r="I25" s="4">
        <v>18091</v>
      </c>
      <c r="J25" s="4">
        <v>16686</v>
      </c>
      <c r="K25" s="4">
        <v>8042</v>
      </c>
      <c r="L25" s="4">
        <v>20560</v>
      </c>
      <c r="M25" s="4">
        <v>15114</v>
      </c>
      <c r="N25">
        <f t="shared" ref="N25:N26" si="6">AVERAGE(D25:M25)</f>
        <v>16689.2</v>
      </c>
      <c r="O25">
        <f t="shared" ref="O25:O26" si="7">MAX(D25:N25)</f>
        <v>24662</v>
      </c>
      <c r="P25">
        <f t="shared" ref="P25:P26" si="8">MIN(D25:M25)</f>
        <v>8042</v>
      </c>
      <c r="T25" s="1">
        <v>150</v>
      </c>
      <c r="U25">
        <v>15.7019</v>
      </c>
      <c r="V25">
        <v>11.395099999999999</v>
      </c>
      <c r="W25">
        <v>18.065799999999999</v>
      </c>
      <c r="X25">
        <v>18.669899999999998</v>
      </c>
      <c r="Y25">
        <v>14.885199999999999</v>
      </c>
      <c r="Z25">
        <v>25.200099999999999</v>
      </c>
      <c r="AA25">
        <v>12.8443</v>
      </c>
      <c r="AB25">
        <v>16.801200000000001</v>
      </c>
      <c r="AC25">
        <v>14.616099999999999</v>
      </c>
      <c r="AD25">
        <v>32.756900000000002</v>
      </c>
      <c r="AE25">
        <f t="shared" ref="AE25:AE26" si="9">AVERAGE(U25:AD25)</f>
        <v>18.09365</v>
      </c>
      <c r="AF25">
        <f t="shared" ref="AF25:AF26" si="10">MAX(U25:AE25)</f>
        <v>32.756900000000002</v>
      </c>
      <c r="AG25">
        <f t="shared" ref="AG25:AG26" si="11">MIN(U25:AD25)</f>
        <v>11.395099999999999</v>
      </c>
    </row>
    <row r="26" spans="2:33" x14ac:dyDescent="0.25">
      <c r="C26" s="1">
        <v>200</v>
      </c>
      <c r="D26" s="4">
        <v>59537</v>
      </c>
      <c r="E26" s="4">
        <v>28716</v>
      </c>
      <c r="F26" s="4">
        <v>26321</v>
      </c>
      <c r="G26" s="4">
        <v>36049</v>
      </c>
      <c r="H26" s="4">
        <v>31987</v>
      </c>
      <c r="I26" s="4">
        <v>23803</v>
      </c>
      <c r="J26" s="4">
        <v>31454</v>
      </c>
      <c r="K26" s="4">
        <v>23077</v>
      </c>
      <c r="L26" s="4">
        <v>24015</v>
      </c>
      <c r="M26" s="4">
        <v>30538</v>
      </c>
      <c r="N26">
        <f t="shared" si="6"/>
        <v>31549.7</v>
      </c>
      <c r="O26">
        <f t="shared" si="7"/>
        <v>59537</v>
      </c>
      <c r="P26">
        <f t="shared" si="8"/>
        <v>23077</v>
      </c>
      <c r="T26" s="1">
        <v>200</v>
      </c>
      <c r="U26">
        <v>33.901400000000002</v>
      </c>
      <c r="V26">
        <v>32.073500000000003</v>
      </c>
      <c r="W26">
        <v>31.414400000000001</v>
      </c>
      <c r="X26">
        <v>24.118200000000002</v>
      </c>
      <c r="Y26">
        <v>36.572200000000002</v>
      </c>
      <c r="Z26">
        <v>37.42</v>
      </c>
      <c r="AA26">
        <v>21.475000000000001</v>
      </c>
      <c r="AB26">
        <v>40.128500000000003</v>
      </c>
      <c r="AC26">
        <v>35.729599999999998</v>
      </c>
      <c r="AD26">
        <v>23.021599999999999</v>
      </c>
      <c r="AE26">
        <f t="shared" si="9"/>
        <v>31.585439999999998</v>
      </c>
      <c r="AF26">
        <f t="shared" si="10"/>
        <v>40.128500000000003</v>
      </c>
      <c r="AG26">
        <f t="shared" si="11"/>
        <v>21.475000000000001</v>
      </c>
    </row>
    <row r="28" spans="2:33" x14ac:dyDescent="0.25">
      <c r="U28" t="s">
        <v>14</v>
      </c>
    </row>
    <row r="29" spans="2:33" x14ac:dyDescent="0.25">
      <c r="U29" t="s">
        <v>18</v>
      </c>
    </row>
    <row r="30" spans="2:33" x14ac:dyDescent="0.25">
      <c r="T30">
        <v>100</v>
      </c>
      <c r="U30">
        <f>CORREL($D4:$M6,U4:AD6)</f>
        <v>0.10861356315569611</v>
      </c>
    </row>
    <row r="31" spans="2:33" x14ac:dyDescent="0.25">
      <c r="T31" s="2">
        <v>150</v>
      </c>
      <c r="U31">
        <f>CORREL($D11:$M13,U11:AD13)</f>
        <v>-0.26883344850947444</v>
      </c>
    </row>
    <row r="32" spans="2:33" x14ac:dyDescent="0.25">
      <c r="T32">
        <v>200</v>
      </c>
      <c r="U32">
        <f>CORREL($D18:$M20,U18:AD20)</f>
        <v>-0.27720145983957634</v>
      </c>
      <c r="V32" s="2"/>
    </row>
    <row r="33" spans="4:30" x14ac:dyDescent="0.25">
      <c r="T33" t="s">
        <v>12</v>
      </c>
      <c r="U33">
        <f>AVERAGE(U30:U32)</f>
        <v>-0.14580711506445157</v>
      </c>
    </row>
    <row r="34" spans="4:30" x14ac:dyDescent="0.25">
      <c r="T34" t="s">
        <v>47</v>
      </c>
      <c r="U34">
        <f>CORREL(D37:M45,U37:AD45)</f>
        <v>-1.5678596344620842E-3</v>
      </c>
    </row>
    <row r="35" spans="4:30" x14ac:dyDescent="0.25">
      <c r="T35" t="s">
        <v>13</v>
      </c>
      <c r="U35">
        <f>CORREL(D37:M48,U37:AD48)</f>
        <v>2.8649139246094611E-2</v>
      </c>
    </row>
    <row r="37" spans="4:30" x14ac:dyDescent="0.25">
      <c r="D37" s="4">
        <v>5519</v>
      </c>
      <c r="E37" s="4">
        <v>7449</v>
      </c>
      <c r="F37" s="4">
        <v>5355</v>
      </c>
      <c r="G37" s="4">
        <v>4526</v>
      </c>
      <c r="H37" s="4">
        <v>60719</v>
      </c>
      <c r="I37" s="4">
        <v>2442</v>
      </c>
      <c r="J37" s="4">
        <v>2715</v>
      </c>
      <c r="K37" s="4">
        <v>11641</v>
      </c>
      <c r="L37" s="4">
        <v>1728</v>
      </c>
      <c r="M37" s="4">
        <v>34278</v>
      </c>
      <c r="U37">
        <v>2</v>
      </c>
      <c r="V37">
        <v>1.4</v>
      </c>
      <c r="W37">
        <v>2</v>
      </c>
      <c r="X37">
        <v>2</v>
      </c>
      <c r="Y37">
        <v>3</v>
      </c>
      <c r="Z37">
        <v>1.59524</v>
      </c>
      <c r="AA37">
        <v>1.7587699999999999</v>
      </c>
      <c r="AB37">
        <v>3</v>
      </c>
      <c r="AC37">
        <v>1</v>
      </c>
      <c r="AD37">
        <v>1.5377099999999999</v>
      </c>
    </row>
    <row r="38" spans="4:30" x14ac:dyDescent="0.25">
      <c r="D38" s="4">
        <v>7026</v>
      </c>
      <c r="E38" s="4">
        <v>1352</v>
      </c>
      <c r="F38" s="4">
        <v>4230</v>
      </c>
      <c r="G38" s="4">
        <v>5687</v>
      </c>
      <c r="H38" s="4">
        <v>12521</v>
      </c>
      <c r="I38" s="4">
        <v>8026</v>
      </c>
      <c r="J38" s="4">
        <v>4781</v>
      </c>
      <c r="K38" s="4">
        <v>17540</v>
      </c>
      <c r="L38" s="4">
        <v>8484</v>
      </c>
      <c r="M38" s="4">
        <v>16560</v>
      </c>
      <c r="U38">
        <v>2.46469</v>
      </c>
      <c r="V38">
        <v>2.4519899999999999</v>
      </c>
      <c r="W38">
        <v>1</v>
      </c>
      <c r="X38">
        <v>4.8485199999999997</v>
      </c>
      <c r="Y38">
        <v>6.7946900000000001</v>
      </c>
      <c r="Z38">
        <v>7.2768499999999996</v>
      </c>
      <c r="AA38">
        <v>4.7202500000000001</v>
      </c>
      <c r="AB38">
        <v>6.4536100000000003</v>
      </c>
      <c r="AC38">
        <v>1.7353799999999999</v>
      </c>
      <c r="AD38">
        <v>11.5154</v>
      </c>
    </row>
    <row r="39" spans="4:30" x14ac:dyDescent="0.25">
      <c r="D39" s="4">
        <v>5290</v>
      </c>
      <c r="E39" s="4">
        <v>19724</v>
      </c>
      <c r="F39" s="4">
        <v>7219</v>
      </c>
      <c r="G39" s="4">
        <v>10151</v>
      </c>
      <c r="H39" s="4">
        <v>3783</v>
      </c>
      <c r="I39" s="4">
        <v>3710</v>
      </c>
      <c r="J39" s="4">
        <v>5761</v>
      </c>
      <c r="K39" s="4">
        <v>8765</v>
      </c>
      <c r="L39" s="4">
        <v>4739</v>
      </c>
      <c r="M39" s="4">
        <v>7423</v>
      </c>
      <c r="U39">
        <v>1.6766300000000001</v>
      </c>
      <c r="V39">
        <v>3.2180499999999999</v>
      </c>
      <c r="W39">
        <v>5.8674999999999997</v>
      </c>
      <c r="X39">
        <v>4.0064200000000003</v>
      </c>
      <c r="Y39">
        <v>3.9484499999999998</v>
      </c>
      <c r="Z39">
        <v>2.45757</v>
      </c>
      <c r="AA39">
        <v>3.3364600000000002</v>
      </c>
      <c r="AB39">
        <v>3.1431200000000001</v>
      </c>
      <c r="AC39">
        <v>6.43161</v>
      </c>
      <c r="AD39">
        <v>1.68476</v>
      </c>
    </row>
    <row r="40" spans="4:30" x14ac:dyDescent="0.25">
      <c r="D40" s="4">
        <v>37132</v>
      </c>
      <c r="E40" s="4">
        <v>53602</v>
      </c>
      <c r="F40" s="4">
        <v>227101</v>
      </c>
      <c r="G40" s="4">
        <v>9072</v>
      </c>
      <c r="H40" s="4">
        <v>8584</v>
      </c>
      <c r="I40" s="4">
        <v>18387</v>
      </c>
      <c r="J40" s="4">
        <v>33543</v>
      </c>
      <c r="K40" s="4">
        <v>51168</v>
      </c>
      <c r="L40" s="4">
        <v>26480</v>
      </c>
      <c r="M40" s="4">
        <v>16872</v>
      </c>
      <c r="U40">
        <v>2</v>
      </c>
      <c r="V40">
        <v>1.97298</v>
      </c>
      <c r="W40">
        <v>2</v>
      </c>
      <c r="X40">
        <v>1.89961</v>
      </c>
      <c r="Y40">
        <v>1</v>
      </c>
      <c r="Z40">
        <v>2</v>
      </c>
      <c r="AA40">
        <v>1.8660699999999999</v>
      </c>
      <c r="AB40">
        <v>1.8894500000000001</v>
      </c>
      <c r="AC40">
        <v>4.1209100000000003</v>
      </c>
      <c r="AD40">
        <v>1.7400500000000001</v>
      </c>
    </row>
    <row r="41" spans="4:30" x14ac:dyDescent="0.25">
      <c r="D41" s="4">
        <v>15057</v>
      </c>
      <c r="E41" s="4">
        <v>28650</v>
      </c>
      <c r="F41" s="4">
        <v>30446</v>
      </c>
      <c r="G41" s="4">
        <v>11227</v>
      </c>
      <c r="H41" s="4">
        <v>31765</v>
      </c>
      <c r="I41" s="4">
        <v>6828</v>
      </c>
      <c r="J41" s="4">
        <v>19179</v>
      </c>
      <c r="K41" s="4">
        <v>12711</v>
      </c>
      <c r="L41" s="4">
        <v>15816</v>
      </c>
      <c r="M41" s="4">
        <v>60561</v>
      </c>
      <c r="U41">
        <v>16.892499999999998</v>
      </c>
      <c r="V41">
        <v>12.6241</v>
      </c>
      <c r="W41">
        <v>18.183</v>
      </c>
      <c r="X41">
        <v>8.3010800000000007</v>
      </c>
      <c r="Y41">
        <v>15.873699999999999</v>
      </c>
      <c r="Z41">
        <v>12.0738</v>
      </c>
      <c r="AA41">
        <v>7.6997299999999997</v>
      </c>
      <c r="AB41">
        <v>10.1708</v>
      </c>
      <c r="AC41">
        <v>9.1351099999999992</v>
      </c>
      <c r="AD41">
        <v>9.7056199999999997</v>
      </c>
    </row>
    <row r="42" spans="4:30" x14ac:dyDescent="0.25">
      <c r="D42" s="4">
        <v>21955</v>
      </c>
      <c r="E42" s="4">
        <v>12391</v>
      </c>
      <c r="F42" s="4">
        <v>13391</v>
      </c>
      <c r="G42" s="4">
        <v>13271</v>
      </c>
      <c r="H42" s="4">
        <v>21968</v>
      </c>
      <c r="I42" s="4">
        <v>24952</v>
      </c>
      <c r="J42" s="4">
        <v>14604</v>
      </c>
      <c r="K42" s="4">
        <v>18502</v>
      </c>
      <c r="L42" s="4">
        <v>15253</v>
      </c>
      <c r="M42" s="4">
        <v>11070</v>
      </c>
      <c r="U42">
        <v>7.5090899999999996</v>
      </c>
      <c r="V42">
        <v>16.568200000000001</v>
      </c>
      <c r="W42">
        <v>9.5345700000000004</v>
      </c>
      <c r="X42">
        <v>7.7639699999999996</v>
      </c>
      <c r="Y42">
        <v>10.8673</v>
      </c>
      <c r="Z42">
        <v>10.015700000000001</v>
      </c>
      <c r="AA42">
        <v>8.3013100000000009</v>
      </c>
      <c r="AB42">
        <v>11.1401</v>
      </c>
      <c r="AC42">
        <v>10.053599999999999</v>
      </c>
      <c r="AD42">
        <v>8.6987699999999997</v>
      </c>
    </row>
    <row r="43" spans="4:30" x14ac:dyDescent="0.25">
      <c r="D43" s="4">
        <v>34935</v>
      </c>
      <c r="E43" s="4">
        <v>39762</v>
      </c>
      <c r="F43" s="4">
        <v>63140</v>
      </c>
      <c r="G43" s="4">
        <v>38242</v>
      </c>
      <c r="H43" s="4">
        <v>75682</v>
      </c>
      <c r="I43" s="4">
        <v>56334</v>
      </c>
      <c r="J43" s="4">
        <v>24097</v>
      </c>
      <c r="K43" s="4">
        <v>13812</v>
      </c>
      <c r="L43" s="4">
        <v>207780</v>
      </c>
      <c r="M43" s="4">
        <v>11630</v>
      </c>
      <c r="U43">
        <v>2</v>
      </c>
      <c r="V43">
        <v>1.7013</v>
      </c>
      <c r="W43">
        <v>2.97533</v>
      </c>
      <c r="X43">
        <v>2.93249</v>
      </c>
      <c r="Y43">
        <v>2.9226200000000002</v>
      </c>
      <c r="Z43">
        <v>1.9009</v>
      </c>
      <c r="AA43">
        <v>1.95109</v>
      </c>
      <c r="AB43">
        <v>1.9788600000000001</v>
      </c>
      <c r="AC43">
        <v>2.9848300000000001</v>
      </c>
      <c r="AD43">
        <v>2</v>
      </c>
    </row>
    <row r="44" spans="4:30" x14ac:dyDescent="0.25">
      <c r="D44" s="4">
        <v>46514</v>
      </c>
      <c r="E44" s="4">
        <v>33265</v>
      </c>
      <c r="F44" s="4">
        <v>20952</v>
      </c>
      <c r="G44" s="4">
        <v>28257</v>
      </c>
      <c r="H44" s="4">
        <v>41471</v>
      </c>
      <c r="I44" s="4">
        <v>23964</v>
      </c>
      <c r="J44" s="4">
        <v>20991</v>
      </c>
      <c r="K44" s="4">
        <v>18510</v>
      </c>
      <c r="L44" s="4">
        <v>34732</v>
      </c>
      <c r="M44" s="4">
        <v>44621</v>
      </c>
      <c r="U44">
        <v>24.6206</v>
      </c>
      <c r="V44">
        <v>23.6111</v>
      </c>
      <c r="W44">
        <v>15.8041</v>
      </c>
      <c r="X44">
        <v>10.0419</v>
      </c>
      <c r="Y44">
        <v>12.040800000000001</v>
      </c>
      <c r="Z44">
        <v>30.799700000000001</v>
      </c>
      <c r="AA44">
        <v>11.065</v>
      </c>
      <c r="AB44">
        <v>19.540400000000002</v>
      </c>
      <c r="AC44">
        <v>18.6997</v>
      </c>
      <c r="AD44">
        <v>16.526499999999999</v>
      </c>
    </row>
    <row r="45" spans="4:30" x14ac:dyDescent="0.25">
      <c r="D45" s="4">
        <v>38645</v>
      </c>
      <c r="E45" s="4">
        <v>39259</v>
      </c>
      <c r="F45" s="4">
        <v>52191</v>
      </c>
      <c r="G45" s="4">
        <v>28364</v>
      </c>
      <c r="H45" s="4">
        <v>17301</v>
      </c>
      <c r="I45" s="4">
        <v>17928</v>
      </c>
      <c r="J45" s="4">
        <v>24555</v>
      </c>
      <c r="K45" s="4">
        <v>20329</v>
      </c>
      <c r="L45" s="4">
        <v>24999</v>
      </c>
      <c r="M45" s="4">
        <v>32725</v>
      </c>
      <c r="U45">
        <v>15.6752</v>
      </c>
      <c r="V45">
        <v>16.136800000000001</v>
      </c>
      <c r="W45">
        <v>15.0608</v>
      </c>
      <c r="X45">
        <v>20.970400000000001</v>
      </c>
      <c r="Y45">
        <v>25.3505</v>
      </c>
      <c r="Z45">
        <v>9.5750499999999992</v>
      </c>
      <c r="AA45">
        <v>33.9358</v>
      </c>
      <c r="AB45">
        <v>11.196099999999999</v>
      </c>
      <c r="AC45">
        <v>14.0898</v>
      </c>
      <c r="AD45">
        <v>17.741499999999998</v>
      </c>
    </row>
    <row r="46" spans="4:30" x14ac:dyDescent="0.25">
      <c r="D46" s="4">
        <v>8972</v>
      </c>
      <c r="E46" s="4">
        <v>7446</v>
      </c>
      <c r="F46" s="4">
        <v>4842</v>
      </c>
      <c r="G46" s="4">
        <v>7193</v>
      </c>
      <c r="H46" s="4">
        <v>7565</v>
      </c>
      <c r="I46" s="4">
        <v>9030</v>
      </c>
      <c r="J46" s="4">
        <v>5688</v>
      </c>
      <c r="K46" s="4">
        <v>3865</v>
      </c>
      <c r="L46" s="4">
        <v>8177</v>
      </c>
      <c r="M46" s="4">
        <v>3294</v>
      </c>
      <c r="U46">
        <v>2.4949300000000001</v>
      </c>
      <c r="V46">
        <v>4.9372600000000002</v>
      </c>
      <c r="W46">
        <v>3.2135699999999998</v>
      </c>
      <c r="X46">
        <v>16.709599999999998</v>
      </c>
      <c r="Y46">
        <v>8.5355699999999999</v>
      </c>
      <c r="Z46">
        <v>5.7419099999999998</v>
      </c>
      <c r="AA46">
        <v>12.0494</v>
      </c>
      <c r="AB46">
        <v>7.5149100000000004</v>
      </c>
      <c r="AC46">
        <v>8.5066199999999998</v>
      </c>
      <c r="AD46">
        <v>4.9939600000000004</v>
      </c>
    </row>
    <row r="47" spans="4:30" x14ac:dyDescent="0.25">
      <c r="D47" s="4">
        <v>14425</v>
      </c>
      <c r="E47" s="4">
        <v>12312</v>
      </c>
      <c r="F47" s="4">
        <v>24662</v>
      </c>
      <c r="G47" s="4">
        <v>23307</v>
      </c>
      <c r="H47" s="4">
        <v>13693</v>
      </c>
      <c r="I47" s="4">
        <v>18091</v>
      </c>
      <c r="J47" s="4">
        <v>16686</v>
      </c>
      <c r="K47" s="4">
        <v>8042</v>
      </c>
      <c r="L47" s="4">
        <v>20560</v>
      </c>
      <c r="M47" s="4">
        <v>15114</v>
      </c>
      <c r="U47">
        <v>15.7019</v>
      </c>
      <c r="V47">
        <v>11.395099999999999</v>
      </c>
      <c r="W47">
        <v>18.065799999999999</v>
      </c>
      <c r="X47">
        <v>18.669899999999998</v>
      </c>
      <c r="Y47">
        <v>14.885199999999999</v>
      </c>
      <c r="Z47">
        <v>25.200099999999999</v>
      </c>
      <c r="AA47">
        <v>12.8443</v>
      </c>
      <c r="AB47">
        <v>16.801200000000001</v>
      </c>
      <c r="AC47">
        <v>14.616099999999999</v>
      </c>
      <c r="AD47">
        <v>32.756900000000002</v>
      </c>
    </row>
    <row r="48" spans="4:30" x14ac:dyDescent="0.25">
      <c r="D48" s="4">
        <v>59537</v>
      </c>
      <c r="E48" s="4">
        <v>28716</v>
      </c>
      <c r="F48" s="4">
        <v>26321</v>
      </c>
      <c r="G48" s="4">
        <v>36049</v>
      </c>
      <c r="H48" s="4">
        <v>31987</v>
      </c>
      <c r="I48" s="4">
        <v>23803</v>
      </c>
      <c r="J48" s="4">
        <v>31454</v>
      </c>
      <c r="K48" s="4">
        <v>23077</v>
      </c>
      <c r="L48" s="4">
        <v>24015</v>
      </c>
      <c r="M48" s="4">
        <v>30538</v>
      </c>
      <c r="U48">
        <v>33.901400000000002</v>
      </c>
      <c r="V48">
        <v>32.073500000000003</v>
      </c>
      <c r="W48">
        <v>31.414400000000001</v>
      </c>
      <c r="X48">
        <v>24.118200000000002</v>
      </c>
      <c r="Y48">
        <v>36.572200000000002</v>
      </c>
      <c r="Z48">
        <v>37.42</v>
      </c>
      <c r="AA48">
        <v>21.475000000000001</v>
      </c>
      <c r="AB48">
        <v>40.128500000000003</v>
      </c>
      <c r="AC48">
        <v>35.729599999999998</v>
      </c>
      <c r="AD48">
        <v>23.021599999999999</v>
      </c>
    </row>
    <row r="52" spans="4:30" x14ac:dyDescent="0.25">
      <c r="U52" t="s">
        <v>48</v>
      </c>
    </row>
    <row r="53" spans="4:30" x14ac:dyDescent="0.25">
      <c r="T53" t="s">
        <v>34</v>
      </c>
      <c r="U53">
        <f>CORREL(D57:M68,U57:AD68)</f>
        <v>0.32903549972634749</v>
      </c>
    </row>
    <row r="54" spans="4:30" x14ac:dyDescent="0.25">
      <c r="T54" t="s">
        <v>45</v>
      </c>
      <c r="U54">
        <f>CORREL(D57:M65,U57:AD65)</f>
        <v>0.31955377997072987</v>
      </c>
      <c r="W54" s="2"/>
    </row>
    <row r="55" spans="4:30" x14ac:dyDescent="0.25">
      <c r="T55" t="s">
        <v>49</v>
      </c>
      <c r="U55">
        <f>CORREL(D70:M78,U70:AD78)</f>
        <v>0.30922140901210637</v>
      </c>
    </row>
    <row r="57" spans="4:30" x14ac:dyDescent="0.25">
      <c r="D57">
        <f>IF(ISBLANK(D37),"",_xlfn.RANK.AVG(D37,$D$37:$M$48))</f>
        <v>105</v>
      </c>
      <c r="E57">
        <f t="shared" ref="E57:M57" si="12">IF(ISBLANK(E37),"",_xlfn.RANK.AVG(E37,$D$37:$M$48))</f>
        <v>95</v>
      </c>
      <c r="F57">
        <f t="shared" si="12"/>
        <v>106</v>
      </c>
      <c r="G57">
        <f t="shared" si="12"/>
        <v>111</v>
      </c>
      <c r="H57">
        <f t="shared" si="12"/>
        <v>5</v>
      </c>
      <c r="I57">
        <f t="shared" si="12"/>
        <v>118</v>
      </c>
      <c r="J57">
        <f t="shared" si="12"/>
        <v>117</v>
      </c>
      <c r="K57">
        <f t="shared" si="12"/>
        <v>80</v>
      </c>
      <c r="L57">
        <f t="shared" si="12"/>
        <v>119</v>
      </c>
      <c r="M57">
        <f t="shared" si="12"/>
        <v>23</v>
      </c>
      <c r="U57">
        <f>IF(ISBLANK(U37),"",_xlfn.RANK.AVG(U37,$U$37:$AD$48))</f>
        <v>97.5</v>
      </c>
      <c r="V57">
        <f t="shared" ref="V57:AD57" si="13">IF(ISBLANK(V37),"",_xlfn.RANK.AVG(V37,$U$37:$AD$48))</f>
        <v>117</v>
      </c>
      <c r="W57">
        <f t="shared" si="13"/>
        <v>97.5</v>
      </c>
      <c r="X57">
        <f t="shared" si="13"/>
        <v>97.5</v>
      </c>
      <c r="Y57">
        <f t="shared" si="13"/>
        <v>84.5</v>
      </c>
      <c r="Z57">
        <f t="shared" si="13"/>
        <v>115</v>
      </c>
      <c r="AA57">
        <f t="shared" si="13"/>
        <v>109</v>
      </c>
      <c r="AB57">
        <f t="shared" si="13"/>
        <v>84.5</v>
      </c>
      <c r="AC57">
        <f t="shared" si="13"/>
        <v>119</v>
      </c>
      <c r="AD57">
        <f t="shared" si="13"/>
        <v>116</v>
      </c>
    </row>
    <row r="58" spans="4:30" x14ac:dyDescent="0.25">
      <c r="D58">
        <f t="shared" ref="D58:M68" si="14">IF(ISBLANK(D38),"",_xlfn.RANK.AVG(D38,$D$37:$M$48))</f>
        <v>100</v>
      </c>
      <c r="E58">
        <f t="shared" si="14"/>
        <v>120</v>
      </c>
      <c r="F58">
        <f t="shared" si="14"/>
        <v>112</v>
      </c>
      <c r="G58">
        <f t="shared" si="14"/>
        <v>104</v>
      </c>
      <c r="H58">
        <f t="shared" si="14"/>
        <v>77</v>
      </c>
      <c r="I58">
        <f t="shared" si="14"/>
        <v>93</v>
      </c>
      <c r="J58">
        <f t="shared" si="14"/>
        <v>109</v>
      </c>
      <c r="K58">
        <f t="shared" si="14"/>
        <v>61</v>
      </c>
      <c r="L58">
        <f t="shared" si="14"/>
        <v>90</v>
      </c>
      <c r="M58">
        <f t="shared" si="14"/>
        <v>65</v>
      </c>
      <c r="U58">
        <f t="shared" ref="U58:AD67" si="15">IF(ISBLANK(U38),"",_xlfn.RANK.AVG(U38,$U$37:$AD$48))</f>
        <v>91</v>
      </c>
      <c r="V58">
        <f t="shared" si="15"/>
        <v>93</v>
      </c>
      <c r="W58">
        <f t="shared" si="15"/>
        <v>119</v>
      </c>
      <c r="X58">
        <f t="shared" si="15"/>
        <v>75</v>
      </c>
      <c r="Y58">
        <f t="shared" si="15"/>
        <v>68</v>
      </c>
      <c r="Z58">
        <f t="shared" si="15"/>
        <v>67</v>
      </c>
      <c r="AA58">
        <f t="shared" si="15"/>
        <v>76</v>
      </c>
      <c r="AB58">
        <f t="shared" si="15"/>
        <v>69</v>
      </c>
      <c r="AC58">
        <f t="shared" si="15"/>
        <v>111</v>
      </c>
      <c r="AD58">
        <f t="shared" si="15"/>
        <v>44</v>
      </c>
    </row>
    <row r="59" spans="4:30" x14ac:dyDescent="0.25">
      <c r="D59">
        <f t="shared" si="14"/>
        <v>107</v>
      </c>
      <c r="E59">
        <f t="shared" si="14"/>
        <v>54</v>
      </c>
      <c r="F59">
        <f t="shared" si="14"/>
        <v>98</v>
      </c>
      <c r="G59">
        <f t="shared" si="14"/>
        <v>84</v>
      </c>
      <c r="H59">
        <f t="shared" si="14"/>
        <v>114</v>
      </c>
      <c r="I59">
        <f t="shared" si="14"/>
        <v>115</v>
      </c>
      <c r="J59">
        <f t="shared" si="14"/>
        <v>102</v>
      </c>
      <c r="K59">
        <f t="shared" si="14"/>
        <v>88</v>
      </c>
      <c r="L59">
        <f t="shared" si="14"/>
        <v>110</v>
      </c>
      <c r="M59">
        <f t="shared" si="14"/>
        <v>97</v>
      </c>
      <c r="U59">
        <f t="shared" si="15"/>
        <v>114</v>
      </c>
      <c r="V59">
        <f t="shared" si="15"/>
        <v>81</v>
      </c>
      <c r="W59">
        <f t="shared" si="15"/>
        <v>71</v>
      </c>
      <c r="X59">
        <f t="shared" si="15"/>
        <v>78</v>
      </c>
      <c r="Y59">
        <f t="shared" si="15"/>
        <v>79</v>
      </c>
      <c r="Z59">
        <f t="shared" si="15"/>
        <v>92</v>
      </c>
      <c r="AA59">
        <f t="shared" si="15"/>
        <v>80</v>
      </c>
      <c r="AB59">
        <f t="shared" si="15"/>
        <v>83</v>
      </c>
      <c r="AC59">
        <f t="shared" si="15"/>
        <v>70</v>
      </c>
      <c r="AD59">
        <f t="shared" si="15"/>
        <v>113</v>
      </c>
    </row>
    <row r="60" spans="4:30" x14ac:dyDescent="0.25">
      <c r="D60">
        <f t="shared" si="14"/>
        <v>19</v>
      </c>
      <c r="E60">
        <f t="shared" si="14"/>
        <v>9</v>
      </c>
      <c r="F60">
        <f t="shared" si="14"/>
        <v>1</v>
      </c>
      <c r="G60">
        <f t="shared" si="14"/>
        <v>85</v>
      </c>
      <c r="H60">
        <f t="shared" si="14"/>
        <v>89</v>
      </c>
      <c r="I60">
        <f t="shared" si="14"/>
        <v>58</v>
      </c>
      <c r="J60">
        <f t="shared" si="14"/>
        <v>24</v>
      </c>
      <c r="K60">
        <f t="shared" si="14"/>
        <v>11</v>
      </c>
      <c r="L60">
        <f t="shared" si="14"/>
        <v>36</v>
      </c>
      <c r="M60">
        <f t="shared" si="14"/>
        <v>63</v>
      </c>
      <c r="U60">
        <f t="shared" si="15"/>
        <v>97.5</v>
      </c>
      <c r="V60">
        <f t="shared" si="15"/>
        <v>103</v>
      </c>
      <c r="W60">
        <f t="shared" si="15"/>
        <v>97.5</v>
      </c>
      <c r="X60">
        <f t="shared" si="15"/>
        <v>106</v>
      </c>
      <c r="Y60">
        <f t="shared" si="15"/>
        <v>119</v>
      </c>
      <c r="Z60">
        <f t="shared" si="15"/>
        <v>97.5</v>
      </c>
      <c r="AA60">
        <f t="shared" si="15"/>
        <v>108</v>
      </c>
      <c r="AB60">
        <f t="shared" si="15"/>
        <v>107</v>
      </c>
      <c r="AC60">
        <f t="shared" si="15"/>
        <v>77</v>
      </c>
      <c r="AD60">
        <f t="shared" si="15"/>
        <v>110</v>
      </c>
    </row>
    <row r="61" spans="4:30" x14ac:dyDescent="0.25">
      <c r="D61">
        <f t="shared" si="14"/>
        <v>69</v>
      </c>
      <c r="E61">
        <f t="shared" si="14"/>
        <v>33</v>
      </c>
      <c r="F61">
        <f t="shared" si="14"/>
        <v>31</v>
      </c>
      <c r="G61">
        <f t="shared" si="14"/>
        <v>82</v>
      </c>
      <c r="H61">
        <f t="shared" si="14"/>
        <v>28</v>
      </c>
      <c r="I61">
        <f t="shared" si="14"/>
        <v>101</v>
      </c>
      <c r="J61">
        <f t="shared" si="14"/>
        <v>55</v>
      </c>
      <c r="K61">
        <f t="shared" si="14"/>
        <v>76</v>
      </c>
      <c r="L61">
        <f t="shared" si="14"/>
        <v>66</v>
      </c>
      <c r="M61">
        <f t="shared" si="14"/>
        <v>6</v>
      </c>
      <c r="U61">
        <f t="shared" si="15"/>
        <v>25</v>
      </c>
      <c r="V61">
        <f t="shared" si="15"/>
        <v>40</v>
      </c>
      <c r="W61">
        <f t="shared" si="15"/>
        <v>22</v>
      </c>
      <c r="X61">
        <f t="shared" si="15"/>
        <v>62</v>
      </c>
      <c r="Y61">
        <f t="shared" si="15"/>
        <v>31</v>
      </c>
      <c r="Z61">
        <f t="shared" si="15"/>
        <v>41</v>
      </c>
      <c r="AA61">
        <f t="shared" si="15"/>
        <v>64</v>
      </c>
      <c r="AB61">
        <f t="shared" si="15"/>
        <v>50</v>
      </c>
      <c r="AC61">
        <f t="shared" si="15"/>
        <v>57</v>
      </c>
      <c r="AD61">
        <f t="shared" si="15"/>
        <v>54</v>
      </c>
    </row>
    <row r="62" spans="4:30" x14ac:dyDescent="0.25">
      <c r="D62">
        <f t="shared" si="14"/>
        <v>49</v>
      </c>
      <c r="E62">
        <f t="shared" si="14"/>
        <v>78</v>
      </c>
      <c r="F62">
        <f t="shared" si="14"/>
        <v>74</v>
      </c>
      <c r="G62">
        <f t="shared" si="14"/>
        <v>75</v>
      </c>
      <c r="H62">
        <f t="shared" si="14"/>
        <v>48</v>
      </c>
      <c r="I62">
        <f t="shared" si="14"/>
        <v>39</v>
      </c>
      <c r="J62">
        <f t="shared" si="14"/>
        <v>70</v>
      </c>
      <c r="K62">
        <f t="shared" si="14"/>
        <v>57</v>
      </c>
      <c r="L62">
        <f t="shared" si="14"/>
        <v>67</v>
      </c>
      <c r="M62">
        <f t="shared" si="14"/>
        <v>83</v>
      </c>
      <c r="U62">
        <f t="shared" si="15"/>
        <v>66</v>
      </c>
      <c r="V62">
        <f t="shared" si="15"/>
        <v>28</v>
      </c>
      <c r="W62">
        <f t="shared" si="15"/>
        <v>56</v>
      </c>
      <c r="X62">
        <f t="shared" si="15"/>
        <v>63</v>
      </c>
      <c r="Y62">
        <f t="shared" si="15"/>
        <v>49</v>
      </c>
      <c r="Z62">
        <f t="shared" si="15"/>
        <v>53</v>
      </c>
      <c r="AA62">
        <f t="shared" si="15"/>
        <v>61</v>
      </c>
      <c r="AB62">
        <f t="shared" si="15"/>
        <v>47</v>
      </c>
      <c r="AC62">
        <f t="shared" si="15"/>
        <v>51</v>
      </c>
      <c r="AD62">
        <f t="shared" si="15"/>
        <v>58</v>
      </c>
    </row>
    <row r="63" spans="4:30" x14ac:dyDescent="0.25">
      <c r="D63">
        <f t="shared" si="14"/>
        <v>21</v>
      </c>
      <c r="E63">
        <f t="shared" si="14"/>
        <v>15</v>
      </c>
      <c r="F63">
        <f t="shared" si="14"/>
        <v>4</v>
      </c>
      <c r="G63">
        <f t="shared" si="14"/>
        <v>18</v>
      </c>
      <c r="H63">
        <f t="shared" si="14"/>
        <v>3</v>
      </c>
      <c r="I63">
        <f t="shared" si="14"/>
        <v>8</v>
      </c>
      <c r="J63">
        <f t="shared" si="14"/>
        <v>42</v>
      </c>
      <c r="K63">
        <f t="shared" si="14"/>
        <v>72</v>
      </c>
      <c r="L63">
        <f t="shared" si="14"/>
        <v>2</v>
      </c>
      <c r="M63">
        <f t="shared" si="14"/>
        <v>81</v>
      </c>
      <c r="U63">
        <f t="shared" si="15"/>
        <v>97.5</v>
      </c>
      <c r="V63">
        <f t="shared" si="15"/>
        <v>112</v>
      </c>
      <c r="W63">
        <f t="shared" si="15"/>
        <v>87</v>
      </c>
      <c r="X63">
        <f t="shared" si="15"/>
        <v>88</v>
      </c>
      <c r="Y63">
        <f t="shared" si="15"/>
        <v>89</v>
      </c>
      <c r="Z63">
        <f t="shared" si="15"/>
        <v>105</v>
      </c>
      <c r="AA63">
        <f t="shared" si="15"/>
        <v>104</v>
      </c>
      <c r="AB63">
        <f t="shared" si="15"/>
        <v>102</v>
      </c>
      <c r="AC63">
        <f t="shared" si="15"/>
        <v>86</v>
      </c>
      <c r="AD63">
        <f t="shared" si="15"/>
        <v>97.5</v>
      </c>
    </row>
    <row r="64" spans="4:30" x14ac:dyDescent="0.25">
      <c r="D64">
        <f t="shared" si="14"/>
        <v>12</v>
      </c>
      <c r="E64">
        <f t="shared" si="14"/>
        <v>25</v>
      </c>
      <c r="F64">
        <f t="shared" si="14"/>
        <v>51</v>
      </c>
      <c r="G64">
        <f t="shared" si="14"/>
        <v>35</v>
      </c>
      <c r="H64">
        <f t="shared" si="14"/>
        <v>14</v>
      </c>
      <c r="I64">
        <f t="shared" si="14"/>
        <v>44</v>
      </c>
      <c r="J64">
        <f t="shared" si="14"/>
        <v>50</v>
      </c>
      <c r="K64">
        <f t="shared" si="14"/>
        <v>56</v>
      </c>
      <c r="L64">
        <f t="shared" si="14"/>
        <v>22</v>
      </c>
      <c r="M64">
        <f t="shared" si="14"/>
        <v>13</v>
      </c>
      <c r="U64">
        <f t="shared" si="15"/>
        <v>13</v>
      </c>
      <c r="V64">
        <f t="shared" si="15"/>
        <v>15</v>
      </c>
      <c r="W64">
        <f t="shared" si="15"/>
        <v>32</v>
      </c>
      <c r="X64">
        <f t="shared" si="15"/>
        <v>52</v>
      </c>
      <c r="Y64">
        <f t="shared" si="15"/>
        <v>43</v>
      </c>
      <c r="Z64">
        <f t="shared" si="15"/>
        <v>10</v>
      </c>
      <c r="AA64">
        <f t="shared" si="15"/>
        <v>48</v>
      </c>
      <c r="AB64">
        <f t="shared" si="15"/>
        <v>19</v>
      </c>
      <c r="AC64">
        <f t="shared" si="15"/>
        <v>20</v>
      </c>
      <c r="AD64">
        <f t="shared" si="15"/>
        <v>29</v>
      </c>
    </row>
    <row r="65" spans="4:30" x14ac:dyDescent="0.25">
      <c r="D65">
        <f t="shared" si="14"/>
        <v>17</v>
      </c>
      <c r="E65">
        <f t="shared" si="14"/>
        <v>16</v>
      </c>
      <c r="F65">
        <f t="shared" si="14"/>
        <v>10</v>
      </c>
      <c r="G65">
        <f t="shared" si="14"/>
        <v>34</v>
      </c>
      <c r="H65">
        <f t="shared" si="14"/>
        <v>62</v>
      </c>
      <c r="I65">
        <f t="shared" si="14"/>
        <v>60</v>
      </c>
      <c r="J65">
        <f t="shared" si="14"/>
        <v>41</v>
      </c>
      <c r="K65">
        <f t="shared" si="14"/>
        <v>53</v>
      </c>
      <c r="L65">
        <f t="shared" si="14"/>
        <v>38</v>
      </c>
      <c r="M65">
        <f t="shared" si="14"/>
        <v>26</v>
      </c>
      <c r="U65">
        <f t="shared" si="15"/>
        <v>34</v>
      </c>
      <c r="V65">
        <f t="shared" si="15"/>
        <v>30</v>
      </c>
      <c r="W65">
        <f t="shared" si="15"/>
        <v>35</v>
      </c>
      <c r="X65">
        <f t="shared" si="15"/>
        <v>18</v>
      </c>
      <c r="Y65">
        <f t="shared" si="15"/>
        <v>11</v>
      </c>
      <c r="Z65">
        <f t="shared" si="15"/>
        <v>55</v>
      </c>
      <c r="AA65">
        <f t="shared" si="15"/>
        <v>5</v>
      </c>
      <c r="AB65">
        <f t="shared" si="15"/>
        <v>46</v>
      </c>
      <c r="AC65">
        <f t="shared" si="15"/>
        <v>38</v>
      </c>
      <c r="AD65">
        <f t="shared" si="15"/>
        <v>24</v>
      </c>
    </row>
    <row r="66" spans="4:30" x14ac:dyDescent="0.25">
      <c r="D66">
        <f t="shared" si="14"/>
        <v>87</v>
      </c>
      <c r="E66">
        <f t="shared" si="14"/>
        <v>96</v>
      </c>
      <c r="F66">
        <f t="shared" si="14"/>
        <v>108</v>
      </c>
      <c r="G66">
        <f t="shared" si="14"/>
        <v>99</v>
      </c>
      <c r="H66">
        <f t="shared" si="14"/>
        <v>94</v>
      </c>
      <c r="I66">
        <f t="shared" si="14"/>
        <v>86</v>
      </c>
      <c r="J66">
        <f t="shared" si="14"/>
        <v>103</v>
      </c>
      <c r="K66">
        <f t="shared" si="14"/>
        <v>113</v>
      </c>
      <c r="L66">
        <f t="shared" si="14"/>
        <v>91</v>
      </c>
      <c r="M66">
        <f t="shared" si="14"/>
        <v>116</v>
      </c>
      <c r="U66">
        <f t="shared" si="15"/>
        <v>90</v>
      </c>
      <c r="V66">
        <f t="shared" si="15"/>
        <v>74</v>
      </c>
      <c r="W66">
        <f t="shared" si="15"/>
        <v>82</v>
      </c>
      <c r="X66">
        <f t="shared" si="15"/>
        <v>27</v>
      </c>
      <c r="Y66">
        <f t="shared" si="15"/>
        <v>59</v>
      </c>
      <c r="Z66">
        <f t="shared" si="15"/>
        <v>72</v>
      </c>
      <c r="AA66">
        <f t="shared" si="15"/>
        <v>42</v>
      </c>
      <c r="AB66">
        <f t="shared" si="15"/>
        <v>65</v>
      </c>
      <c r="AC66">
        <f t="shared" si="15"/>
        <v>60</v>
      </c>
      <c r="AD66">
        <f t="shared" si="15"/>
        <v>73</v>
      </c>
    </row>
    <row r="67" spans="4:30" x14ac:dyDescent="0.25">
      <c r="D67">
        <f t="shared" si="14"/>
        <v>71</v>
      </c>
      <c r="E67">
        <f t="shared" si="14"/>
        <v>79</v>
      </c>
      <c r="F67">
        <f t="shared" si="14"/>
        <v>40</v>
      </c>
      <c r="G67">
        <f t="shared" si="14"/>
        <v>46</v>
      </c>
      <c r="H67">
        <f t="shared" si="14"/>
        <v>73</v>
      </c>
      <c r="I67">
        <f t="shared" si="14"/>
        <v>59</v>
      </c>
      <c r="J67">
        <f t="shared" si="14"/>
        <v>64</v>
      </c>
      <c r="K67">
        <f t="shared" si="14"/>
        <v>92</v>
      </c>
      <c r="L67">
        <f t="shared" si="14"/>
        <v>52</v>
      </c>
      <c r="M67">
        <f t="shared" si="14"/>
        <v>68</v>
      </c>
      <c r="U67">
        <f t="shared" si="15"/>
        <v>33</v>
      </c>
      <c r="V67">
        <f t="shared" si="15"/>
        <v>45</v>
      </c>
      <c r="W67">
        <f t="shared" si="15"/>
        <v>23</v>
      </c>
      <c r="X67">
        <f t="shared" si="15"/>
        <v>21</v>
      </c>
      <c r="Y67">
        <f t="shared" si="15"/>
        <v>36</v>
      </c>
      <c r="Z67">
        <f t="shared" si="15"/>
        <v>12</v>
      </c>
      <c r="AA67">
        <f t="shared" si="15"/>
        <v>39</v>
      </c>
      <c r="AB67">
        <f t="shared" si="15"/>
        <v>26</v>
      </c>
      <c r="AC67">
        <f t="shared" si="15"/>
        <v>37</v>
      </c>
      <c r="AD67">
        <f t="shared" si="15"/>
        <v>7</v>
      </c>
    </row>
    <row r="68" spans="4:30" x14ac:dyDescent="0.25">
      <c r="D68">
        <f>IF(ISBLANK(D48),"",_xlfn.RANK.AVG(D48,$D$37:$M$48))</f>
        <v>7</v>
      </c>
      <c r="E68">
        <f t="shared" si="14"/>
        <v>32</v>
      </c>
      <c r="F68">
        <f t="shared" si="14"/>
        <v>37</v>
      </c>
      <c r="G68">
        <f t="shared" si="14"/>
        <v>20</v>
      </c>
      <c r="H68">
        <f t="shared" si="14"/>
        <v>27</v>
      </c>
      <c r="I68">
        <f t="shared" si="14"/>
        <v>45</v>
      </c>
      <c r="J68">
        <f t="shared" si="14"/>
        <v>29</v>
      </c>
      <c r="K68">
        <f t="shared" si="14"/>
        <v>47</v>
      </c>
      <c r="L68">
        <f t="shared" si="14"/>
        <v>43</v>
      </c>
      <c r="M68">
        <f t="shared" si="14"/>
        <v>30</v>
      </c>
      <c r="U68">
        <f t="shared" ref="U68:AD68" si="16">IF(ISBLANK(U48),"",_xlfn.RANK.AVG(U48,$U$37:$AD$48))</f>
        <v>6</v>
      </c>
      <c r="V68">
        <f t="shared" si="16"/>
        <v>8</v>
      </c>
      <c r="W68">
        <f t="shared" si="16"/>
        <v>9</v>
      </c>
      <c r="X68">
        <f t="shared" si="16"/>
        <v>14</v>
      </c>
      <c r="Y68">
        <f t="shared" si="16"/>
        <v>3</v>
      </c>
      <c r="Z68">
        <f t="shared" si="16"/>
        <v>2</v>
      </c>
      <c r="AA68">
        <f t="shared" si="16"/>
        <v>17</v>
      </c>
      <c r="AB68">
        <f t="shared" si="16"/>
        <v>1</v>
      </c>
      <c r="AC68">
        <f t="shared" si="16"/>
        <v>4</v>
      </c>
      <c r="AD68">
        <f t="shared" si="16"/>
        <v>16</v>
      </c>
    </row>
    <row r="70" spans="4:30" x14ac:dyDescent="0.25">
      <c r="D70">
        <f>IF(ISBLANK(D37),"",_xlfn.RANK.AVG(D37,$D$37:$M$45))</f>
        <v>78</v>
      </c>
      <c r="E70">
        <f t="shared" ref="E70:M70" si="17">IF(ISBLANK(E37),"",_xlfn.RANK.AVG(E37,$D$37:$M$45))</f>
        <v>71</v>
      </c>
      <c r="F70">
        <f t="shared" si="17"/>
        <v>79</v>
      </c>
      <c r="G70">
        <f t="shared" si="17"/>
        <v>83</v>
      </c>
      <c r="H70">
        <f t="shared" si="17"/>
        <v>5</v>
      </c>
      <c r="I70">
        <f t="shared" si="17"/>
        <v>88</v>
      </c>
      <c r="J70">
        <f t="shared" si="17"/>
        <v>87</v>
      </c>
      <c r="K70">
        <f t="shared" si="17"/>
        <v>61</v>
      </c>
      <c r="L70">
        <f t="shared" si="17"/>
        <v>89</v>
      </c>
      <c r="M70">
        <f t="shared" si="17"/>
        <v>21</v>
      </c>
      <c r="U70">
        <f>IF(ISBLANK(U37),"",_xlfn.RANK.AVG(U37,$U$37:$AD$45))</f>
        <v>67.5</v>
      </c>
      <c r="V70">
        <f t="shared" ref="V70:AD70" si="18">IF(ISBLANK(V37),"",_xlfn.RANK.AVG(V37,$U$37:$AD$45))</f>
        <v>87</v>
      </c>
      <c r="W70">
        <f t="shared" si="18"/>
        <v>67.5</v>
      </c>
      <c r="X70">
        <f t="shared" si="18"/>
        <v>67.5</v>
      </c>
      <c r="Y70">
        <f t="shared" si="18"/>
        <v>55.5</v>
      </c>
      <c r="Z70">
        <f t="shared" si="18"/>
        <v>85</v>
      </c>
      <c r="AA70">
        <f t="shared" si="18"/>
        <v>79</v>
      </c>
      <c r="AB70">
        <f t="shared" si="18"/>
        <v>55.5</v>
      </c>
      <c r="AC70">
        <f t="shared" si="18"/>
        <v>89</v>
      </c>
      <c r="AD70">
        <f t="shared" si="18"/>
        <v>86</v>
      </c>
    </row>
    <row r="71" spans="4:30" x14ac:dyDescent="0.25">
      <c r="D71">
        <f t="shared" ref="D71:M78" si="19">IF(ISBLANK(D38),"",_xlfn.RANK.AVG(D38,$D$37:$M$45))</f>
        <v>74</v>
      </c>
      <c r="E71">
        <f t="shared" si="19"/>
        <v>90</v>
      </c>
      <c r="F71">
        <f t="shared" si="19"/>
        <v>84</v>
      </c>
      <c r="G71">
        <f t="shared" si="19"/>
        <v>77</v>
      </c>
      <c r="H71">
        <f t="shared" si="19"/>
        <v>59</v>
      </c>
      <c r="I71">
        <f t="shared" si="19"/>
        <v>70</v>
      </c>
      <c r="J71">
        <f t="shared" si="19"/>
        <v>81</v>
      </c>
      <c r="K71">
        <f t="shared" si="19"/>
        <v>47</v>
      </c>
      <c r="L71">
        <f t="shared" si="19"/>
        <v>69</v>
      </c>
      <c r="M71">
        <f t="shared" si="19"/>
        <v>50</v>
      </c>
      <c r="U71">
        <f t="shared" ref="U71:AD78" si="20">IF(ISBLANK(U38),"",_xlfn.RANK.AVG(U38,$U$37:$AD$45))</f>
        <v>61</v>
      </c>
      <c r="V71">
        <f t="shared" si="20"/>
        <v>63</v>
      </c>
      <c r="W71">
        <f t="shared" si="20"/>
        <v>89</v>
      </c>
      <c r="X71">
        <f t="shared" si="20"/>
        <v>47</v>
      </c>
      <c r="Y71">
        <f t="shared" si="20"/>
        <v>43</v>
      </c>
      <c r="Z71">
        <f t="shared" si="20"/>
        <v>42</v>
      </c>
      <c r="AA71">
        <f t="shared" si="20"/>
        <v>48</v>
      </c>
      <c r="AB71">
        <f t="shared" si="20"/>
        <v>44</v>
      </c>
      <c r="AC71">
        <f t="shared" si="20"/>
        <v>81</v>
      </c>
      <c r="AD71">
        <f t="shared" si="20"/>
        <v>23</v>
      </c>
    </row>
    <row r="72" spans="4:30" x14ac:dyDescent="0.25">
      <c r="D72">
        <f t="shared" si="19"/>
        <v>80</v>
      </c>
      <c r="E72">
        <f t="shared" si="19"/>
        <v>41</v>
      </c>
      <c r="F72">
        <f t="shared" si="19"/>
        <v>73</v>
      </c>
      <c r="G72">
        <f t="shared" si="19"/>
        <v>65</v>
      </c>
      <c r="H72">
        <f t="shared" si="19"/>
        <v>85</v>
      </c>
      <c r="I72">
        <f t="shared" si="19"/>
        <v>86</v>
      </c>
      <c r="J72">
        <f t="shared" si="19"/>
        <v>76</v>
      </c>
      <c r="K72">
        <f t="shared" si="19"/>
        <v>67</v>
      </c>
      <c r="L72">
        <f t="shared" si="19"/>
        <v>82</v>
      </c>
      <c r="M72">
        <f t="shared" si="19"/>
        <v>72</v>
      </c>
      <c r="U72">
        <f t="shared" si="20"/>
        <v>84</v>
      </c>
      <c r="V72">
        <f t="shared" si="20"/>
        <v>53</v>
      </c>
      <c r="W72">
        <f t="shared" si="20"/>
        <v>46</v>
      </c>
      <c r="X72">
        <f t="shared" si="20"/>
        <v>50</v>
      </c>
      <c r="Y72">
        <f t="shared" si="20"/>
        <v>51</v>
      </c>
      <c r="Z72">
        <f t="shared" si="20"/>
        <v>62</v>
      </c>
      <c r="AA72">
        <f t="shared" si="20"/>
        <v>52</v>
      </c>
      <c r="AB72">
        <f t="shared" si="20"/>
        <v>54</v>
      </c>
      <c r="AC72">
        <f t="shared" si="20"/>
        <v>45</v>
      </c>
      <c r="AD72">
        <f t="shared" si="20"/>
        <v>83</v>
      </c>
    </row>
    <row r="73" spans="4:30" x14ac:dyDescent="0.25">
      <c r="D73">
        <f t="shared" si="19"/>
        <v>18</v>
      </c>
      <c r="E73">
        <f t="shared" si="19"/>
        <v>8</v>
      </c>
      <c r="F73">
        <f t="shared" si="19"/>
        <v>1</v>
      </c>
      <c r="G73">
        <f t="shared" si="19"/>
        <v>66</v>
      </c>
      <c r="H73">
        <f t="shared" si="19"/>
        <v>68</v>
      </c>
      <c r="I73">
        <f t="shared" si="19"/>
        <v>45</v>
      </c>
      <c r="J73">
        <f t="shared" si="19"/>
        <v>22</v>
      </c>
      <c r="K73">
        <f t="shared" si="19"/>
        <v>10</v>
      </c>
      <c r="L73">
        <f t="shared" si="19"/>
        <v>30</v>
      </c>
      <c r="M73">
        <f t="shared" si="19"/>
        <v>49</v>
      </c>
      <c r="U73">
        <f t="shared" si="20"/>
        <v>67.5</v>
      </c>
      <c r="V73">
        <f t="shared" si="20"/>
        <v>73</v>
      </c>
      <c r="W73">
        <f t="shared" si="20"/>
        <v>67.5</v>
      </c>
      <c r="X73">
        <f t="shared" si="20"/>
        <v>76</v>
      </c>
      <c r="Y73">
        <f t="shared" si="20"/>
        <v>89</v>
      </c>
      <c r="Z73">
        <f t="shared" si="20"/>
        <v>67.5</v>
      </c>
      <c r="AA73">
        <f t="shared" si="20"/>
        <v>78</v>
      </c>
      <c r="AB73">
        <f t="shared" si="20"/>
        <v>77</v>
      </c>
      <c r="AC73">
        <f t="shared" si="20"/>
        <v>49</v>
      </c>
      <c r="AD73">
        <f t="shared" si="20"/>
        <v>80</v>
      </c>
    </row>
    <row r="74" spans="4:30" x14ac:dyDescent="0.25">
      <c r="D74">
        <f t="shared" si="19"/>
        <v>53</v>
      </c>
      <c r="E74">
        <f t="shared" si="19"/>
        <v>27</v>
      </c>
      <c r="F74">
        <f t="shared" si="19"/>
        <v>26</v>
      </c>
      <c r="G74">
        <f t="shared" si="19"/>
        <v>63</v>
      </c>
      <c r="H74">
        <f t="shared" si="19"/>
        <v>25</v>
      </c>
      <c r="I74">
        <f t="shared" si="19"/>
        <v>75</v>
      </c>
      <c r="J74">
        <f t="shared" si="19"/>
        <v>42</v>
      </c>
      <c r="K74">
        <f t="shared" si="19"/>
        <v>58</v>
      </c>
      <c r="L74">
        <f t="shared" si="19"/>
        <v>51</v>
      </c>
      <c r="M74">
        <f t="shared" si="19"/>
        <v>6</v>
      </c>
      <c r="U74">
        <f t="shared" si="20"/>
        <v>11</v>
      </c>
      <c r="V74">
        <f t="shared" si="20"/>
        <v>20</v>
      </c>
      <c r="W74">
        <f t="shared" si="20"/>
        <v>9</v>
      </c>
      <c r="X74">
        <f t="shared" si="20"/>
        <v>38</v>
      </c>
      <c r="Y74">
        <f t="shared" si="20"/>
        <v>15</v>
      </c>
      <c r="Z74">
        <f t="shared" si="20"/>
        <v>21</v>
      </c>
      <c r="AA74">
        <f t="shared" si="20"/>
        <v>40</v>
      </c>
      <c r="AB74">
        <f t="shared" si="20"/>
        <v>28</v>
      </c>
      <c r="AC74">
        <f t="shared" si="20"/>
        <v>35</v>
      </c>
      <c r="AD74">
        <f t="shared" si="20"/>
        <v>32</v>
      </c>
    </row>
    <row r="75" spans="4:30" x14ac:dyDescent="0.25">
      <c r="D75">
        <f t="shared" si="19"/>
        <v>37</v>
      </c>
      <c r="E75">
        <f t="shared" si="19"/>
        <v>60</v>
      </c>
      <c r="F75">
        <f t="shared" si="19"/>
        <v>56</v>
      </c>
      <c r="G75">
        <f t="shared" si="19"/>
        <v>57</v>
      </c>
      <c r="H75">
        <f t="shared" si="19"/>
        <v>36</v>
      </c>
      <c r="I75">
        <f t="shared" si="19"/>
        <v>32</v>
      </c>
      <c r="J75">
        <f t="shared" si="19"/>
        <v>54</v>
      </c>
      <c r="K75">
        <f t="shared" si="19"/>
        <v>44</v>
      </c>
      <c r="L75">
        <f t="shared" si="19"/>
        <v>52</v>
      </c>
      <c r="M75">
        <f t="shared" si="19"/>
        <v>64</v>
      </c>
      <c r="U75">
        <f t="shared" si="20"/>
        <v>41</v>
      </c>
      <c r="V75">
        <f t="shared" si="20"/>
        <v>12</v>
      </c>
      <c r="W75">
        <f t="shared" si="20"/>
        <v>34</v>
      </c>
      <c r="X75">
        <f t="shared" si="20"/>
        <v>39</v>
      </c>
      <c r="Y75">
        <f t="shared" si="20"/>
        <v>27</v>
      </c>
      <c r="Z75">
        <f t="shared" si="20"/>
        <v>31</v>
      </c>
      <c r="AA75">
        <f t="shared" si="20"/>
        <v>37</v>
      </c>
      <c r="AB75">
        <f t="shared" si="20"/>
        <v>25</v>
      </c>
      <c r="AC75">
        <f t="shared" si="20"/>
        <v>29</v>
      </c>
      <c r="AD75">
        <f t="shared" si="20"/>
        <v>36</v>
      </c>
    </row>
    <row r="76" spans="4:30" x14ac:dyDescent="0.25">
      <c r="D76">
        <f t="shared" si="19"/>
        <v>19</v>
      </c>
      <c r="E76">
        <f t="shared" si="19"/>
        <v>14</v>
      </c>
      <c r="F76">
        <f t="shared" si="19"/>
        <v>4</v>
      </c>
      <c r="G76">
        <f t="shared" si="19"/>
        <v>17</v>
      </c>
      <c r="H76">
        <f t="shared" si="19"/>
        <v>3</v>
      </c>
      <c r="I76">
        <f t="shared" si="19"/>
        <v>7</v>
      </c>
      <c r="J76">
        <f t="shared" si="19"/>
        <v>34</v>
      </c>
      <c r="K76">
        <f t="shared" si="19"/>
        <v>55</v>
      </c>
      <c r="L76">
        <f t="shared" si="19"/>
        <v>2</v>
      </c>
      <c r="M76">
        <f t="shared" si="19"/>
        <v>62</v>
      </c>
      <c r="U76">
        <f t="shared" si="20"/>
        <v>67.5</v>
      </c>
      <c r="V76">
        <f t="shared" si="20"/>
        <v>82</v>
      </c>
      <c r="W76">
        <f t="shared" si="20"/>
        <v>58</v>
      </c>
      <c r="X76">
        <f t="shared" si="20"/>
        <v>59</v>
      </c>
      <c r="Y76">
        <f t="shared" si="20"/>
        <v>60</v>
      </c>
      <c r="Z76">
        <f t="shared" si="20"/>
        <v>75</v>
      </c>
      <c r="AA76">
        <f t="shared" si="20"/>
        <v>74</v>
      </c>
      <c r="AB76">
        <f t="shared" si="20"/>
        <v>72</v>
      </c>
      <c r="AC76">
        <f t="shared" si="20"/>
        <v>57</v>
      </c>
      <c r="AD76">
        <f t="shared" si="20"/>
        <v>67.5</v>
      </c>
    </row>
    <row r="77" spans="4:30" x14ac:dyDescent="0.25">
      <c r="D77">
        <f t="shared" si="19"/>
        <v>11</v>
      </c>
      <c r="E77">
        <f t="shared" si="19"/>
        <v>23</v>
      </c>
      <c r="F77">
        <f t="shared" si="19"/>
        <v>39</v>
      </c>
      <c r="G77">
        <f t="shared" si="19"/>
        <v>29</v>
      </c>
      <c r="H77">
        <f t="shared" si="19"/>
        <v>13</v>
      </c>
      <c r="I77">
        <f t="shared" si="19"/>
        <v>35</v>
      </c>
      <c r="J77">
        <f t="shared" si="19"/>
        <v>38</v>
      </c>
      <c r="K77">
        <f t="shared" si="19"/>
        <v>43</v>
      </c>
      <c r="L77">
        <f t="shared" si="19"/>
        <v>20</v>
      </c>
      <c r="M77">
        <f t="shared" si="19"/>
        <v>12</v>
      </c>
      <c r="U77">
        <f t="shared" si="20"/>
        <v>4</v>
      </c>
      <c r="V77">
        <f t="shared" si="20"/>
        <v>5</v>
      </c>
      <c r="W77">
        <f t="shared" si="20"/>
        <v>16</v>
      </c>
      <c r="X77">
        <f t="shared" si="20"/>
        <v>30</v>
      </c>
      <c r="Y77">
        <f t="shared" si="20"/>
        <v>22</v>
      </c>
      <c r="Z77">
        <f t="shared" si="20"/>
        <v>2</v>
      </c>
      <c r="AA77">
        <f t="shared" si="20"/>
        <v>26</v>
      </c>
      <c r="AB77">
        <f t="shared" si="20"/>
        <v>7</v>
      </c>
      <c r="AC77">
        <f t="shared" si="20"/>
        <v>8</v>
      </c>
      <c r="AD77">
        <f t="shared" si="20"/>
        <v>13</v>
      </c>
    </row>
    <row r="78" spans="4:30" x14ac:dyDescent="0.25">
      <c r="D78">
        <f t="shared" si="19"/>
        <v>16</v>
      </c>
      <c r="E78">
        <f t="shared" si="19"/>
        <v>15</v>
      </c>
      <c r="F78">
        <f t="shared" si="19"/>
        <v>9</v>
      </c>
      <c r="G78">
        <f t="shared" si="19"/>
        <v>28</v>
      </c>
      <c r="H78">
        <f t="shared" si="19"/>
        <v>48</v>
      </c>
      <c r="I78">
        <f t="shared" si="19"/>
        <v>46</v>
      </c>
      <c r="J78">
        <f t="shared" si="19"/>
        <v>33</v>
      </c>
      <c r="K78">
        <f t="shared" si="19"/>
        <v>40</v>
      </c>
      <c r="L78">
        <f t="shared" si="19"/>
        <v>31</v>
      </c>
      <c r="M78">
        <f t="shared" si="19"/>
        <v>24</v>
      </c>
      <c r="U78">
        <f t="shared" si="20"/>
        <v>17</v>
      </c>
      <c r="V78">
        <f t="shared" si="20"/>
        <v>14</v>
      </c>
      <c r="W78">
        <f t="shared" si="20"/>
        <v>18</v>
      </c>
      <c r="X78">
        <f t="shared" si="20"/>
        <v>6</v>
      </c>
      <c r="Y78">
        <f t="shared" si="20"/>
        <v>3</v>
      </c>
      <c r="Z78">
        <f t="shared" si="20"/>
        <v>33</v>
      </c>
      <c r="AA78">
        <f t="shared" si="20"/>
        <v>1</v>
      </c>
      <c r="AB78">
        <f t="shared" si="20"/>
        <v>24</v>
      </c>
      <c r="AC78">
        <f t="shared" si="20"/>
        <v>19</v>
      </c>
      <c r="AD78">
        <f t="shared" si="20"/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7BEB-F293-4DF8-B47E-CDC51C8B7AB3}">
  <dimension ref="A1:AG78"/>
  <sheetViews>
    <sheetView topLeftCell="A10" zoomScaleNormal="100" workbookViewId="0">
      <selection activeCell="U55" sqref="U55"/>
    </sheetView>
  </sheetViews>
  <sheetFormatPr defaultRowHeight="15" x14ac:dyDescent="0.25"/>
  <sheetData>
    <row r="1" spans="1:33" x14ac:dyDescent="0.25">
      <c r="A1" s="3" t="s">
        <v>2</v>
      </c>
      <c r="B1" s="3">
        <v>3.5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3" t="s">
        <v>2</v>
      </c>
      <c r="S1" s="3">
        <v>3.5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B2" t="s">
        <v>1</v>
      </c>
      <c r="C2">
        <v>100</v>
      </c>
      <c r="S2" t="s">
        <v>1</v>
      </c>
      <c r="T2">
        <v>100</v>
      </c>
    </row>
    <row r="3" spans="1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1:33" x14ac:dyDescent="0.25">
      <c r="C4" s="1"/>
      <c r="D4" s="4"/>
      <c r="E4" s="4"/>
      <c r="F4" s="4"/>
      <c r="G4" s="4"/>
      <c r="H4" s="4"/>
      <c r="I4" s="4"/>
      <c r="J4" s="4"/>
      <c r="K4" s="4"/>
      <c r="L4" s="4"/>
      <c r="M4" s="4"/>
      <c r="T4" s="1"/>
    </row>
    <row r="5" spans="1:33" x14ac:dyDescent="0.25">
      <c r="C5" s="1">
        <v>5</v>
      </c>
      <c r="D5" s="4">
        <v>7839</v>
      </c>
      <c r="E5" s="4">
        <v>8915</v>
      </c>
      <c r="F5" s="4">
        <v>7217</v>
      </c>
      <c r="G5" s="4">
        <v>30482</v>
      </c>
      <c r="H5" s="4">
        <v>36525</v>
      </c>
      <c r="I5" s="4">
        <v>9572</v>
      </c>
      <c r="J5" s="4">
        <v>27705</v>
      </c>
      <c r="K5" s="4">
        <v>60606</v>
      </c>
      <c r="L5" s="4">
        <v>11616</v>
      </c>
      <c r="M5" s="4">
        <v>28375</v>
      </c>
      <c r="N5">
        <f t="shared" ref="N5:N20" si="0">AVERAGE(D5:M5)</f>
        <v>22885.200000000001</v>
      </c>
      <c r="O5">
        <f t="shared" ref="O5:O6" si="1">MAX(D5:N5)</f>
        <v>60606</v>
      </c>
      <c r="P5">
        <f t="shared" ref="P5:P6" si="2">MIN(D5:M5)</f>
        <v>7217</v>
      </c>
      <c r="T5" s="1">
        <v>5</v>
      </c>
      <c r="U5">
        <v>3.0568</v>
      </c>
      <c r="V5">
        <v>1.73942</v>
      </c>
      <c r="W5">
        <v>3.2058800000000001</v>
      </c>
      <c r="X5">
        <v>8.2146000000000008</v>
      </c>
      <c r="Y5">
        <v>10.937900000000001</v>
      </c>
      <c r="Z5">
        <v>20.975200000000001</v>
      </c>
      <c r="AA5">
        <v>5.5241199999999999</v>
      </c>
      <c r="AB5">
        <v>9.27637</v>
      </c>
      <c r="AC5">
        <v>3.6560600000000001</v>
      </c>
      <c r="AD5">
        <v>9.9314900000000002</v>
      </c>
      <c r="AE5">
        <f t="shared" ref="AE5:AE20" si="3">AVERAGE(U5:AD5)</f>
        <v>7.6517839999999993</v>
      </c>
      <c r="AF5">
        <f t="shared" ref="AF5:AF6" si="4">MAX(U5:AE5)</f>
        <v>20.975200000000001</v>
      </c>
      <c r="AG5">
        <f t="shared" ref="AG5:AG6" si="5">MIN(U5:AD5)</f>
        <v>1.73942</v>
      </c>
    </row>
    <row r="6" spans="1:33" x14ac:dyDescent="0.25">
      <c r="C6" s="1">
        <v>8</v>
      </c>
      <c r="D6" s="4">
        <v>3232</v>
      </c>
      <c r="E6" s="4">
        <v>34264</v>
      </c>
      <c r="F6" s="4">
        <v>27532</v>
      </c>
      <c r="G6" s="4">
        <v>33627</v>
      </c>
      <c r="H6" s="4">
        <v>15050</v>
      </c>
      <c r="I6" s="4">
        <v>7596</v>
      </c>
      <c r="J6" s="4">
        <v>23635</v>
      </c>
      <c r="K6" s="4">
        <v>34946</v>
      </c>
      <c r="L6" s="4">
        <v>21926</v>
      </c>
      <c r="M6" s="4">
        <v>26889</v>
      </c>
      <c r="N6">
        <f t="shared" si="0"/>
        <v>22869.7</v>
      </c>
      <c r="O6">
        <f t="shared" si="1"/>
        <v>34946</v>
      </c>
      <c r="P6">
        <f t="shared" si="2"/>
        <v>3232</v>
      </c>
      <c r="T6" s="1">
        <v>8</v>
      </c>
      <c r="U6">
        <v>6.9805000000000001</v>
      </c>
      <c r="V6">
        <v>16.584399999999999</v>
      </c>
      <c r="W6">
        <v>19.6081</v>
      </c>
      <c r="X6">
        <v>14.680999999999999</v>
      </c>
      <c r="Y6">
        <v>8.4697499999999994</v>
      </c>
      <c r="Z6">
        <v>3.0807699999999998</v>
      </c>
      <c r="AA6">
        <v>5.3098599999999996</v>
      </c>
      <c r="AB6">
        <v>21.324100000000001</v>
      </c>
      <c r="AC6">
        <v>4.8661000000000003</v>
      </c>
      <c r="AD6">
        <v>9.0180699999999998</v>
      </c>
      <c r="AE6">
        <f t="shared" si="3"/>
        <v>10.992265</v>
      </c>
      <c r="AF6">
        <f t="shared" si="4"/>
        <v>21.324100000000001</v>
      </c>
      <c r="AG6">
        <f t="shared" si="5"/>
        <v>3.0807699999999998</v>
      </c>
    </row>
    <row r="9" spans="1:33" x14ac:dyDescent="0.25">
      <c r="B9" t="s">
        <v>1</v>
      </c>
      <c r="C9">
        <v>150</v>
      </c>
      <c r="S9" t="s">
        <v>1</v>
      </c>
      <c r="T9">
        <v>150</v>
      </c>
    </row>
    <row r="10" spans="1:33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</row>
    <row r="11" spans="1:33" x14ac:dyDescent="0.25"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T11" s="1"/>
    </row>
    <row r="12" spans="1:33" x14ac:dyDescent="0.25">
      <c r="C12" s="1">
        <v>5</v>
      </c>
      <c r="D12" s="4">
        <v>153100</v>
      </c>
      <c r="E12" s="4">
        <v>46187</v>
      </c>
      <c r="F12" s="4">
        <v>21022</v>
      </c>
      <c r="G12" s="4">
        <v>21996</v>
      </c>
      <c r="H12" s="4">
        <v>22651</v>
      </c>
      <c r="I12" s="4">
        <v>27429</v>
      </c>
      <c r="J12" s="4">
        <v>35092</v>
      </c>
      <c r="K12" s="4">
        <v>48913</v>
      </c>
      <c r="L12" s="4">
        <v>51029</v>
      </c>
      <c r="M12" s="4">
        <v>32174</v>
      </c>
      <c r="N12">
        <f t="shared" si="0"/>
        <v>45959.3</v>
      </c>
      <c r="O12">
        <f t="shared" ref="O12:O13" si="6">MAX(D12:N12)</f>
        <v>153100</v>
      </c>
      <c r="P12">
        <f t="shared" ref="P12:P13" si="7">MIN(D12:M12)</f>
        <v>21022</v>
      </c>
      <c r="T12" s="1">
        <v>5</v>
      </c>
      <c r="U12">
        <v>22.1936</v>
      </c>
      <c r="V12">
        <v>18.276299999999999</v>
      </c>
      <c r="W12">
        <v>11.8925</v>
      </c>
      <c r="X12">
        <v>31.370999999999999</v>
      </c>
      <c r="Y12">
        <v>17.880199999999999</v>
      </c>
      <c r="Z12">
        <v>14.540699999999999</v>
      </c>
      <c r="AA12">
        <v>24.908100000000001</v>
      </c>
      <c r="AB12">
        <v>12.9536</v>
      </c>
      <c r="AC12">
        <v>19.3081</v>
      </c>
      <c r="AD12">
        <v>14.488899999999999</v>
      </c>
      <c r="AE12">
        <f t="shared" si="3"/>
        <v>18.781299999999998</v>
      </c>
      <c r="AF12">
        <f t="shared" ref="AF12:AF13" si="8">MAX(U12:AE12)</f>
        <v>31.370999999999999</v>
      </c>
      <c r="AG12">
        <f t="shared" ref="AG12:AG13" si="9">MIN(U12:AD12)</f>
        <v>11.8925</v>
      </c>
    </row>
    <row r="13" spans="1:33" x14ac:dyDescent="0.25">
      <c r="C13" s="1">
        <v>8</v>
      </c>
      <c r="D13" s="4">
        <v>16975</v>
      </c>
      <c r="E13" s="4">
        <v>90362</v>
      </c>
      <c r="F13" s="4">
        <v>23579</v>
      </c>
      <c r="G13" s="4">
        <v>64588</v>
      </c>
      <c r="H13" s="4">
        <v>90118</v>
      </c>
      <c r="I13" s="4">
        <v>135126</v>
      </c>
      <c r="J13" s="4">
        <v>55509</v>
      </c>
      <c r="K13" s="4">
        <v>68530</v>
      </c>
      <c r="L13" s="4">
        <v>180765</v>
      </c>
      <c r="M13" s="4">
        <v>32360</v>
      </c>
      <c r="N13">
        <f t="shared" si="0"/>
        <v>75791.199999999997</v>
      </c>
      <c r="O13">
        <f t="shared" si="6"/>
        <v>180765</v>
      </c>
      <c r="P13">
        <f t="shared" si="7"/>
        <v>16975</v>
      </c>
      <c r="T13" s="1">
        <v>8</v>
      </c>
      <c r="U13">
        <v>18.7669</v>
      </c>
      <c r="V13">
        <v>17.177800000000001</v>
      </c>
      <c r="W13">
        <v>13.596399999999999</v>
      </c>
      <c r="X13">
        <v>24.117599999999999</v>
      </c>
      <c r="Y13">
        <v>12.073499999999999</v>
      </c>
      <c r="Z13">
        <v>16.8477</v>
      </c>
      <c r="AA13">
        <v>12.8254</v>
      </c>
      <c r="AB13">
        <v>25.255199999999999</v>
      </c>
      <c r="AC13">
        <v>25.518999999999998</v>
      </c>
      <c r="AD13">
        <v>13.665699999999999</v>
      </c>
      <c r="AE13">
        <f t="shared" si="3"/>
        <v>17.984519999999996</v>
      </c>
      <c r="AF13">
        <f t="shared" si="8"/>
        <v>25.518999999999998</v>
      </c>
      <c r="AG13">
        <f t="shared" si="9"/>
        <v>12.073499999999999</v>
      </c>
    </row>
    <row r="16" spans="1:33" x14ac:dyDescent="0.25">
      <c r="B16" t="s">
        <v>1</v>
      </c>
      <c r="C16">
        <v>200</v>
      </c>
      <c r="S16" t="s">
        <v>1</v>
      </c>
      <c r="T16">
        <v>200</v>
      </c>
    </row>
    <row r="17" spans="2:33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</row>
    <row r="18" spans="2:33" x14ac:dyDescent="0.25"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T18" s="1"/>
    </row>
    <row r="19" spans="2:33" x14ac:dyDescent="0.25">
      <c r="C19" s="1">
        <v>5</v>
      </c>
      <c r="D19" s="4">
        <v>256691</v>
      </c>
      <c r="E19" s="4">
        <v>123026</v>
      </c>
      <c r="F19" s="4">
        <v>134044</v>
      </c>
      <c r="G19" s="4">
        <v>151458</v>
      </c>
      <c r="H19" s="4">
        <v>34470</v>
      </c>
      <c r="I19" s="4">
        <v>138508</v>
      </c>
      <c r="J19" s="4">
        <v>134139</v>
      </c>
      <c r="K19" s="4">
        <v>141245</v>
      </c>
      <c r="L19" s="4">
        <v>160574</v>
      </c>
      <c r="M19" s="4">
        <v>42212</v>
      </c>
      <c r="N19">
        <f t="shared" si="0"/>
        <v>131636.70000000001</v>
      </c>
      <c r="O19">
        <f t="shared" ref="O19:O20" si="10">MAX(D19:N19)</f>
        <v>256691</v>
      </c>
      <c r="P19">
        <f t="shared" ref="P19:P20" si="11">MIN(D19:M19)</f>
        <v>34470</v>
      </c>
      <c r="T19" s="1">
        <v>5</v>
      </c>
      <c r="U19">
        <v>17.976900000000001</v>
      </c>
      <c r="V19">
        <v>16.522200000000002</v>
      </c>
      <c r="W19">
        <v>15.2263</v>
      </c>
      <c r="X19">
        <v>26.9282</v>
      </c>
      <c r="Y19">
        <v>38.407400000000003</v>
      </c>
      <c r="Z19">
        <v>19.110600000000002</v>
      </c>
      <c r="AA19">
        <v>22.119399999999999</v>
      </c>
      <c r="AB19">
        <v>23.395800000000001</v>
      </c>
      <c r="AC19">
        <v>27.820799999999998</v>
      </c>
      <c r="AD19">
        <v>22.0747</v>
      </c>
      <c r="AE19">
        <f t="shared" si="3"/>
        <v>22.95823</v>
      </c>
      <c r="AF19">
        <f t="shared" ref="AF19:AF20" si="12">MAX(U19:AE19)</f>
        <v>38.407400000000003</v>
      </c>
      <c r="AG19">
        <f t="shared" ref="AG19:AG20" si="13">MIN(U19:AD19)</f>
        <v>15.2263</v>
      </c>
    </row>
    <row r="20" spans="2:33" x14ac:dyDescent="0.25">
      <c r="C20" s="1">
        <v>8</v>
      </c>
      <c r="D20" s="4">
        <v>82731</v>
      </c>
      <c r="E20" s="4">
        <v>63170</v>
      </c>
      <c r="F20" s="4">
        <v>46517</v>
      </c>
      <c r="G20" s="4">
        <v>258200</v>
      </c>
      <c r="H20" s="4">
        <v>93667</v>
      </c>
      <c r="I20" s="4">
        <v>80069</v>
      </c>
      <c r="J20" s="4">
        <v>102970</v>
      </c>
      <c r="K20" s="4">
        <v>43012</v>
      </c>
      <c r="L20" s="4">
        <v>139245</v>
      </c>
      <c r="M20" s="4">
        <v>172863</v>
      </c>
      <c r="N20">
        <f t="shared" si="0"/>
        <v>108244.4</v>
      </c>
      <c r="O20">
        <f t="shared" si="10"/>
        <v>258200</v>
      </c>
      <c r="P20">
        <f t="shared" si="11"/>
        <v>43012</v>
      </c>
      <c r="T20" s="1">
        <v>8</v>
      </c>
      <c r="U20">
        <v>18.1051</v>
      </c>
      <c r="V20">
        <v>30.1936</v>
      </c>
      <c r="W20">
        <v>20.289200000000001</v>
      </c>
      <c r="X20">
        <v>19.1493</v>
      </c>
      <c r="Y20">
        <v>14.9907</v>
      </c>
      <c r="Z20">
        <v>15.986499999999999</v>
      </c>
      <c r="AA20">
        <v>22.271000000000001</v>
      </c>
      <c r="AB20">
        <v>20.6815</v>
      </c>
      <c r="AC20">
        <v>17.502700000000001</v>
      </c>
      <c r="AD20">
        <v>23.720199999999998</v>
      </c>
      <c r="AE20">
        <f t="shared" si="3"/>
        <v>20.288979999999999</v>
      </c>
      <c r="AF20">
        <f t="shared" si="12"/>
        <v>30.1936</v>
      </c>
      <c r="AG20">
        <f t="shared" si="13"/>
        <v>14.9907</v>
      </c>
    </row>
    <row r="21" spans="2:33" x14ac:dyDescent="0.25"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T21" s="1"/>
    </row>
    <row r="22" spans="2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2:33" x14ac:dyDescent="0.25">
      <c r="B23" t="s">
        <v>6</v>
      </c>
      <c r="C23">
        <v>3.5</v>
      </c>
      <c r="D23" s="1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t="s">
        <v>3</v>
      </c>
      <c r="O23" t="s">
        <v>4</v>
      </c>
      <c r="P23" t="s">
        <v>5</v>
      </c>
      <c r="S23" t="s">
        <v>6</v>
      </c>
      <c r="T23">
        <v>3.5</v>
      </c>
      <c r="U23" s="1">
        <v>0</v>
      </c>
      <c r="V23" s="1">
        <v>1</v>
      </c>
      <c r="W23" s="1">
        <v>2</v>
      </c>
      <c r="X23" s="1">
        <v>3</v>
      </c>
      <c r="Y23" s="1">
        <v>4</v>
      </c>
      <c r="Z23" s="1">
        <v>5</v>
      </c>
      <c r="AA23" s="1">
        <v>6</v>
      </c>
      <c r="AB23" s="1">
        <v>7</v>
      </c>
      <c r="AC23" s="1">
        <v>8</v>
      </c>
      <c r="AD23" s="1">
        <v>9</v>
      </c>
      <c r="AE23" t="s">
        <v>3</v>
      </c>
      <c r="AF23" t="s">
        <v>4</v>
      </c>
      <c r="AG23" t="s">
        <v>5</v>
      </c>
    </row>
    <row r="24" spans="2:33" x14ac:dyDescent="0.25">
      <c r="C24" s="1">
        <v>100</v>
      </c>
      <c r="D24" s="4">
        <v>11828</v>
      </c>
      <c r="E24" s="4">
        <v>19848</v>
      </c>
      <c r="F24" s="4">
        <v>17385</v>
      </c>
      <c r="G24" s="4">
        <v>22441</v>
      </c>
      <c r="H24" s="4">
        <v>13452</v>
      </c>
      <c r="I24" s="4">
        <v>20936</v>
      </c>
      <c r="J24" s="4">
        <v>10777</v>
      </c>
      <c r="K24" s="4">
        <v>8080</v>
      </c>
      <c r="L24" s="4">
        <v>9027</v>
      </c>
      <c r="M24" s="4">
        <v>8841</v>
      </c>
      <c r="N24">
        <f>AVERAGE(D24:M24)</f>
        <v>14261.5</v>
      </c>
      <c r="O24">
        <f>MAX(D24:N24)</f>
        <v>22441</v>
      </c>
      <c r="P24">
        <f>MIN(D24:M24)</f>
        <v>8080</v>
      </c>
      <c r="T24" s="1">
        <v>100</v>
      </c>
      <c r="U24">
        <v>8.9921699999999998</v>
      </c>
      <c r="V24">
        <v>10.950699999999999</v>
      </c>
      <c r="W24">
        <v>9.5810099999999991</v>
      </c>
      <c r="X24">
        <v>11.5069</v>
      </c>
      <c r="Y24">
        <v>5.2673899999999998</v>
      </c>
      <c r="Z24">
        <v>9.5836400000000008</v>
      </c>
      <c r="AA24">
        <v>11.1966</v>
      </c>
      <c r="AB24">
        <v>3.2394500000000002</v>
      </c>
      <c r="AC24">
        <v>9.97607</v>
      </c>
      <c r="AD24">
        <v>7.2598399999999996</v>
      </c>
      <c r="AE24">
        <f>AVERAGE(U24:AD24)</f>
        <v>8.7553770000000011</v>
      </c>
      <c r="AF24">
        <f>MAX(U24:AE24)</f>
        <v>11.5069</v>
      </c>
      <c r="AG24">
        <f>MIN(U24:AD24)</f>
        <v>3.2394500000000002</v>
      </c>
    </row>
    <row r="25" spans="2:33" x14ac:dyDescent="0.25">
      <c r="C25" s="1">
        <v>150</v>
      </c>
      <c r="D25" s="4">
        <v>99833</v>
      </c>
      <c r="E25" s="4">
        <v>33333</v>
      </c>
      <c r="F25" s="4">
        <v>71503</v>
      </c>
      <c r="G25" s="4">
        <v>55177</v>
      </c>
      <c r="H25" s="4">
        <v>42777</v>
      </c>
      <c r="I25" s="4">
        <v>33990</v>
      </c>
      <c r="J25" s="4">
        <v>159805</v>
      </c>
      <c r="K25" s="4">
        <v>38816</v>
      </c>
      <c r="L25" s="4">
        <v>34192</v>
      </c>
      <c r="M25" s="4">
        <v>46274</v>
      </c>
      <c r="N25">
        <f t="shared" ref="N25:N26" si="14">AVERAGE(D25:M25)</f>
        <v>61570</v>
      </c>
      <c r="O25">
        <f t="shared" ref="O25:O26" si="15">MAX(D25:N25)</f>
        <v>159805</v>
      </c>
      <c r="P25">
        <f t="shared" ref="P25:P26" si="16">MIN(D25:M25)</f>
        <v>33333</v>
      </c>
      <c r="T25" s="1">
        <v>150</v>
      </c>
      <c r="U25">
        <v>18.631900000000002</v>
      </c>
      <c r="V25">
        <v>11.798500000000001</v>
      </c>
      <c r="W25">
        <v>31.759899999999998</v>
      </c>
      <c r="X25">
        <v>24.784300000000002</v>
      </c>
      <c r="Y25">
        <v>19.930199999999999</v>
      </c>
      <c r="Z25">
        <v>25.482299999999999</v>
      </c>
      <c r="AA25">
        <v>23.453099999999999</v>
      </c>
      <c r="AB25">
        <v>23.666899999999998</v>
      </c>
      <c r="AC25">
        <v>13.3988</v>
      </c>
      <c r="AD25">
        <v>22.200399999999998</v>
      </c>
      <c r="AE25">
        <f t="shared" ref="AE25:AE26" si="17">AVERAGE(U25:AD25)</f>
        <v>21.510629999999999</v>
      </c>
      <c r="AF25">
        <f t="shared" ref="AF25:AF26" si="18">MAX(U25:AE25)</f>
        <v>31.759899999999998</v>
      </c>
      <c r="AG25">
        <f t="shared" ref="AG25:AG26" si="19">MIN(U25:AD25)</f>
        <v>11.798500000000001</v>
      </c>
    </row>
    <row r="26" spans="2:33" x14ac:dyDescent="0.25">
      <c r="C26" s="1">
        <v>200</v>
      </c>
      <c r="D26" s="4">
        <v>19064</v>
      </c>
      <c r="E26" s="4">
        <v>67896</v>
      </c>
      <c r="F26" s="4">
        <v>150350</v>
      </c>
      <c r="G26" s="4">
        <v>169864</v>
      </c>
      <c r="H26" s="4">
        <v>93815</v>
      </c>
      <c r="I26" s="4">
        <v>40011</v>
      </c>
      <c r="J26" s="4">
        <v>244635</v>
      </c>
      <c r="K26" s="4">
        <v>43777</v>
      </c>
      <c r="L26" s="4">
        <v>59226</v>
      </c>
      <c r="M26" s="4">
        <v>65107</v>
      </c>
      <c r="N26">
        <f t="shared" si="14"/>
        <v>95374.5</v>
      </c>
      <c r="O26">
        <f t="shared" si="15"/>
        <v>244635</v>
      </c>
      <c r="P26">
        <f t="shared" si="16"/>
        <v>19064</v>
      </c>
      <c r="T26" s="1">
        <v>200</v>
      </c>
      <c r="U26">
        <v>34.758200000000002</v>
      </c>
      <c r="V26">
        <v>21.743099999999998</v>
      </c>
      <c r="W26">
        <v>29.131</v>
      </c>
      <c r="X26">
        <v>42.124000000000002</v>
      </c>
      <c r="Y26">
        <v>40.127499999999998</v>
      </c>
      <c r="Z26">
        <v>35.344099999999997</v>
      </c>
      <c r="AA26">
        <v>32.821199999999997</v>
      </c>
      <c r="AB26">
        <v>29.692499999999999</v>
      </c>
      <c r="AC26">
        <v>36.234299999999998</v>
      </c>
      <c r="AD26">
        <v>26.491399999999999</v>
      </c>
      <c r="AE26">
        <f t="shared" si="17"/>
        <v>32.846730000000001</v>
      </c>
      <c r="AF26">
        <f t="shared" si="18"/>
        <v>42.124000000000002</v>
      </c>
      <c r="AG26">
        <f t="shared" si="19"/>
        <v>21.743099999999998</v>
      </c>
    </row>
    <row r="28" spans="2:33" x14ac:dyDescent="0.25">
      <c r="U28" t="s">
        <v>14</v>
      </c>
    </row>
    <row r="29" spans="2:33" x14ac:dyDescent="0.25">
      <c r="U29" t="s">
        <v>18</v>
      </c>
    </row>
    <row r="30" spans="2:33" x14ac:dyDescent="0.25">
      <c r="T30">
        <v>100</v>
      </c>
      <c r="U30">
        <f>CORREL($D4:$M6,U4:AD6)</f>
        <v>0.40883096126426849</v>
      </c>
    </row>
    <row r="31" spans="2:33" x14ac:dyDescent="0.25">
      <c r="T31" s="2">
        <v>150</v>
      </c>
      <c r="U31">
        <f>CORREL($D11:$M13,U11:AD13)</f>
        <v>0.23832780982888085</v>
      </c>
    </row>
    <row r="32" spans="2:33" x14ac:dyDescent="0.25">
      <c r="T32">
        <v>200</v>
      </c>
      <c r="U32">
        <f>CORREL($D18:$M20,U18:AD20)</f>
        <v>-0.25381966922596388</v>
      </c>
    </row>
    <row r="33" spans="4:30" x14ac:dyDescent="0.25">
      <c r="T33" t="s">
        <v>12</v>
      </c>
      <c r="U33">
        <f>AVERAGE(U30:U32)</f>
        <v>0.13111303395572849</v>
      </c>
    </row>
    <row r="34" spans="4:30" x14ac:dyDescent="0.25">
      <c r="T34" t="s">
        <v>47</v>
      </c>
      <c r="U34">
        <f>CORREL(D37:M45,U37:AD45)</f>
        <v>0.41659445864989969</v>
      </c>
    </row>
    <row r="35" spans="4:30" x14ac:dyDescent="0.25">
      <c r="T35" t="s">
        <v>13</v>
      </c>
      <c r="U35">
        <f>CORREL(D37:M48,U37:AD48)</f>
        <v>0.44454437504552091</v>
      </c>
    </row>
    <row r="37" spans="4:30" x14ac:dyDescent="0.25"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4:30" x14ac:dyDescent="0.25">
      <c r="D38" s="4">
        <v>7839</v>
      </c>
      <c r="E38" s="4">
        <v>8915</v>
      </c>
      <c r="F38" s="4">
        <v>7217</v>
      </c>
      <c r="G38" s="4">
        <v>30482</v>
      </c>
      <c r="H38" s="4">
        <v>36525</v>
      </c>
      <c r="I38" s="4">
        <v>9572</v>
      </c>
      <c r="J38" s="4">
        <v>27705</v>
      </c>
      <c r="K38" s="4">
        <v>60606</v>
      </c>
      <c r="L38" s="4">
        <v>11616</v>
      </c>
      <c r="M38" s="4">
        <v>28375</v>
      </c>
      <c r="U38">
        <v>3.0568</v>
      </c>
      <c r="V38">
        <v>1.73942</v>
      </c>
      <c r="W38">
        <v>3.2058800000000001</v>
      </c>
      <c r="X38">
        <v>8.2146000000000008</v>
      </c>
      <c r="Y38">
        <v>10.937900000000001</v>
      </c>
      <c r="Z38">
        <v>20.975200000000001</v>
      </c>
      <c r="AA38">
        <v>5.5241199999999999</v>
      </c>
      <c r="AB38">
        <v>9.27637</v>
      </c>
      <c r="AC38">
        <v>3.6560600000000001</v>
      </c>
      <c r="AD38">
        <v>9.9314900000000002</v>
      </c>
    </row>
    <row r="39" spans="4:30" x14ac:dyDescent="0.25">
      <c r="D39" s="4">
        <v>3232</v>
      </c>
      <c r="E39" s="4">
        <v>34264</v>
      </c>
      <c r="F39" s="4">
        <v>27532</v>
      </c>
      <c r="G39" s="4">
        <v>33627</v>
      </c>
      <c r="H39" s="4">
        <v>15050</v>
      </c>
      <c r="I39" s="4">
        <v>7596</v>
      </c>
      <c r="J39" s="4">
        <v>23635</v>
      </c>
      <c r="K39" s="4">
        <v>34946</v>
      </c>
      <c r="L39" s="4">
        <v>21926</v>
      </c>
      <c r="M39" s="4">
        <v>26889</v>
      </c>
      <c r="U39">
        <v>6.9805000000000001</v>
      </c>
      <c r="V39">
        <v>16.584399999999999</v>
      </c>
      <c r="W39">
        <v>19.6081</v>
      </c>
      <c r="X39">
        <v>14.680999999999999</v>
      </c>
      <c r="Y39">
        <v>8.4697499999999994</v>
      </c>
      <c r="Z39">
        <v>3.0807699999999998</v>
      </c>
      <c r="AA39">
        <v>5.3098599999999996</v>
      </c>
      <c r="AB39">
        <v>21.324100000000001</v>
      </c>
      <c r="AC39">
        <v>4.8661000000000003</v>
      </c>
      <c r="AD39">
        <v>9.0180699999999998</v>
      </c>
    </row>
    <row r="40" spans="4:30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4:30" x14ac:dyDescent="0.25">
      <c r="D41" s="4">
        <v>153100</v>
      </c>
      <c r="E41" s="4">
        <v>46187</v>
      </c>
      <c r="F41" s="4">
        <v>21022</v>
      </c>
      <c r="G41" s="4">
        <v>21996</v>
      </c>
      <c r="H41" s="4">
        <v>22651</v>
      </c>
      <c r="I41" s="4">
        <v>27429</v>
      </c>
      <c r="J41" s="4">
        <v>35092</v>
      </c>
      <c r="K41" s="4">
        <v>48913</v>
      </c>
      <c r="L41" s="4">
        <v>51029</v>
      </c>
      <c r="M41" s="4">
        <v>32174</v>
      </c>
      <c r="U41">
        <v>22.1936</v>
      </c>
      <c r="V41">
        <v>18.276299999999999</v>
      </c>
      <c r="W41">
        <v>11.8925</v>
      </c>
      <c r="X41">
        <v>31.370999999999999</v>
      </c>
      <c r="Y41">
        <v>17.880199999999999</v>
      </c>
      <c r="Z41">
        <v>14.540699999999999</v>
      </c>
      <c r="AA41">
        <v>24.908100000000001</v>
      </c>
      <c r="AB41">
        <v>12.9536</v>
      </c>
      <c r="AC41">
        <v>19.3081</v>
      </c>
      <c r="AD41">
        <v>14.488899999999999</v>
      </c>
    </row>
    <row r="42" spans="4:30" x14ac:dyDescent="0.25">
      <c r="D42" s="4">
        <v>16975</v>
      </c>
      <c r="E42" s="4">
        <v>90362</v>
      </c>
      <c r="F42" s="4">
        <v>23579</v>
      </c>
      <c r="G42" s="4">
        <v>64588</v>
      </c>
      <c r="H42" s="4">
        <v>90118</v>
      </c>
      <c r="I42" s="4">
        <v>135126</v>
      </c>
      <c r="J42" s="4">
        <v>55509</v>
      </c>
      <c r="K42" s="4">
        <v>68530</v>
      </c>
      <c r="L42" s="4">
        <v>180765</v>
      </c>
      <c r="M42" s="4">
        <v>32360</v>
      </c>
      <c r="U42">
        <v>18.7669</v>
      </c>
      <c r="V42">
        <v>17.177800000000001</v>
      </c>
      <c r="W42">
        <v>13.596399999999999</v>
      </c>
      <c r="X42">
        <v>24.117599999999999</v>
      </c>
      <c r="Y42">
        <v>12.073499999999999</v>
      </c>
      <c r="Z42">
        <v>16.8477</v>
      </c>
      <c r="AA42">
        <v>12.8254</v>
      </c>
      <c r="AB42">
        <v>25.255199999999999</v>
      </c>
      <c r="AC42">
        <v>25.518999999999998</v>
      </c>
      <c r="AD42">
        <v>13.665699999999999</v>
      </c>
    </row>
    <row r="43" spans="4:30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4:30" x14ac:dyDescent="0.25">
      <c r="D44" s="4">
        <v>256691</v>
      </c>
      <c r="E44" s="4">
        <v>123026</v>
      </c>
      <c r="F44" s="4">
        <v>134044</v>
      </c>
      <c r="G44" s="4">
        <v>151458</v>
      </c>
      <c r="H44" s="4">
        <v>34470</v>
      </c>
      <c r="I44" s="4">
        <v>138508</v>
      </c>
      <c r="J44" s="4">
        <v>134139</v>
      </c>
      <c r="K44" s="4">
        <v>141245</v>
      </c>
      <c r="L44" s="4">
        <v>160574</v>
      </c>
      <c r="M44" s="4">
        <v>42212</v>
      </c>
      <c r="U44">
        <v>17.976900000000001</v>
      </c>
      <c r="V44">
        <v>16.522200000000002</v>
      </c>
      <c r="W44">
        <v>15.2263</v>
      </c>
      <c r="X44">
        <v>26.9282</v>
      </c>
      <c r="Y44">
        <v>38.407400000000003</v>
      </c>
      <c r="Z44">
        <v>19.110600000000002</v>
      </c>
      <c r="AA44">
        <v>22.119399999999999</v>
      </c>
      <c r="AB44">
        <v>23.395800000000001</v>
      </c>
      <c r="AC44">
        <v>27.820799999999998</v>
      </c>
      <c r="AD44">
        <v>22.0747</v>
      </c>
    </row>
    <row r="45" spans="4:30" x14ac:dyDescent="0.25">
      <c r="D45" s="4">
        <v>82731</v>
      </c>
      <c r="E45" s="4">
        <v>63170</v>
      </c>
      <c r="F45" s="4">
        <v>46517</v>
      </c>
      <c r="G45" s="4">
        <v>258200</v>
      </c>
      <c r="H45" s="4">
        <v>93667</v>
      </c>
      <c r="I45" s="4">
        <v>80069</v>
      </c>
      <c r="J45" s="4">
        <v>102970</v>
      </c>
      <c r="K45" s="4">
        <v>43012</v>
      </c>
      <c r="L45" s="4">
        <v>139245</v>
      </c>
      <c r="M45" s="4">
        <v>172863</v>
      </c>
      <c r="U45">
        <v>18.1051</v>
      </c>
      <c r="V45">
        <v>30.1936</v>
      </c>
      <c r="W45">
        <v>20.289200000000001</v>
      </c>
      <c r="X45">
        <v>19.1493</v>
      </c>
      <c r="Y45">
        <v>14.9907</v>
      </c>
      <c r="Z45">
        <v>15.986499999999999</v>
      </c>
      <c r="AA45">
        <v>22.271000000000001</v>
      </c>
      <c r="AB45">
        <v>20.6815</v>
      </c>
      <c r="AC45">
        <v>17.502700000000001</v>
      </c>
      <c r="AD45">
        <v>23.720199999999998</v>
      </c>
    </row>
    <row r="46" spans="4:30" x14ac:dyDescent="0.25">
      <c r="D46" s="4">
        <v>11828</v>
      </c>
      <c r="E46" s="4">
        <v>19848</v>
      </c>
      <c r="F46" s="4">
        <v>17385</v>
      </c>
      <c r="G46" s="4">
        <v>22441</v>
      </c>
      <c r="H46" s="4">
        <v>13452</v>
      </c>
      <c r="I46" s="4">
        <v>20936</v>
      </c>
      <c r="J46" s="4">
        <v>10777</v>
      </c>
      <c r="K46" s="4">
        <v>8080</v>
      </c>
      <c r="L46" s="4">
        <v>9027</v>
      </c>
      <c r="M46" s="4">
        <v>8841</v>
      </c>
      <c r="U46">
        <v>8.9921699999999998</v>
      </c>
      <c r="V46">
        <v>10.950699999999999</v>
      </c>
      <c r="W46">
        <v>9.5810099999999991</v>
      </c>
      <c r="X46">
        <v>11.5069</v>
      </c>
      <c r="Y46">
        <v>5.2673899999999998</v>
      </c>
      <c r="Z46">
        <v>9.5836400000000008</v>
      </c>
      <c r="AA46">
        <v>11.1966</v>
      </c>
      <c r="AB46">
        <v>3.2394500000000002</v>
      </c>
      <c r="AC46">
        <v>9.97607</v>
      </c>
      <c r="AD46">
        <v>7.2598399999999996</v>
      </c>
    </row>
    <row r="47" spans="4:30" x14ac:dyDescent="0.25">
      <c r="D47" s="4">
        <v>99833</v>
      </c>
      <c r="E47" s="4">
        <v>33333</v>
      </c>
      <c r="F47" s="4">
        <v>71503</v>
      </c>
      <c r="G47" s="4">
        <v>55177</v>
      </c>
      <c r="H47" s="4">
        <v>42777</v>
      </c>
      <c r="I47" s="4">
        <v>33990</v>
      </c>
      <c r="J47" s="4">
        <v>159805</v>
      </c>
      <c r="K47" s="4">
        <v>38816</v>
      </c>
      <c r="L47" s="4">
        <v>34192</v>
      </c>
      <c r="M47" s="4">
        <v>46274</v>
      </c>
      <c r="U47">
        <v>18.631900000000002</v>
      </c>
      <c r="V47">
        <v>11.798500000000001</v>
      </c>
      <c r="W47">
        <v>31.759899999999998</v>
      </c>
      <c r="X47">
        <v>24.784300000000002</v>
      </c>
      <c r="Y47">
        <v>19.930199999999999</v>
      </c>
      <c r="Z47">
        <v>25.482299999999999</v>
      </c>
      <c r="AA47">
        <v>23.453099999999999</v>
      </c>
      <c r="AB47">
        <v>23.666899999999998</v>
      </c>
      <c r="AC47">
        <v>13.3988</v>
      </c>
      <c r="AD47">
        <v>22.200399999999998</v>
      </c>
    </row>
    <row r="48" spans="4:30" x14ac:dyDescent="0.25">
      <c r="D48" s="4">
        <v>19064</v>
      </c>
      <c r="E48" s="4">
        <v>67896</v>
      </c>
      <c r="F48" s="4">
        <v>150350</v>
      </c>
      <c r="G48" s="4">
        <v>169864</v>
      </c>
      <c r="H48" s="4">
        <v>93815</v>
      </c>
      <c r="I48" s="4">
        <v>40011</v>
      </c>
      <c r="J48" s="4">
        <v>244635</v>
      </c>
      <c r="K48" s="4">
        <v>43777</v>
      </c>
      <c r="L48" s="4">
        <v>59226</v>
      </c>
      <c r="M48" s="4">
        <v>65107</v>
      </c>
      <c r="U48">
        <v>34.758200000000002</v>
      </c>
      <c r="V48">
        <v>21.743099999999998</v>
      </c>
      <c r="W48">
        <v>29.131</v>
      </c>
      <c r="X48">
        <v>42.124000000000002</v>
      </c>
      <c r="Y48">
        <v>40.127499999999998</v>
      </c>
      <c r="Z48">
        <v>35.344099999999997</v>
      </c>
      <c r="AA48">
        <v>32.821199999999997</v>
      </c>
      <c r="AB48">
        <v>29.692499999999999</v>
      </c>
      <c r="AC48">
        <v>36.234299999999998</v>
      </c>
      <c r="AD48">
        <v>26.491399999999999</v>
      </c>
    </row>
    <row r="52" spans="4:30" x14ac:dyDescent="0.25">
      <c r="U52" t="s">
        <v>48</v>
      </c>
    </row>
    <row r="53" spans="4:30" x14ac:dyDescent="0.25">
      <c r="T53" t="s">
        <v>34</v>
      </c>
      <c r="U53">
        <f>CORREL(D57:M68,U57:AD68)</f>
        <v>0.62910647405029418</v>
      </c>
    </row>
    <row r="54" spans="4:30" x14ac:dyDescent="0.25">
      <c r="T54" t="s">
        <v>45</v>
      </c>
      <c r="U54">
        <f>CORREL(D57:M65,U57:AD65)</f>
        <v>0.58524185250608785</v>
      </c>
      <c r="W54" s="2"/>
    </row>
    <row r="55" spans="4:30" x14ac:dyDescent="0.25">
      <c r="T55" t="s">
        <v>49</v>
      </c>
      <c r="U55">
        <f>CORREL(D70:M78,U70:AD78)</f>
        <v>0.578160600166713</v>
      </c>
    </row>
    <row r="57" spans="4:30" x14ac:dyDescent="0.25">
      <c r="D57" t="str">
        <f>IF(ISBLANK(D37),"",_xlfn.RANK.AVG(D37,$D$37:$M$48))</f>
        <v/>
      </c>
      <c r="E57" t="str">
        <f t="shared" ref="E57:M57" si="20">IF(ISBLANK(E37),"",_xlfn.RANK.AVG(E37,$D$37:$M$48))</f>
        <v/>
      </c>
      <c r="F57" t="str">
        <f t="shared" si="20"/>
        <v/>
      </c>
      <c r="G57" t="str">
        <f t="shared" si="20"/>
        <v/>
      </c>
      <c r="H57" t="str">
        <f t="shared" si="20"/>
        <v/>
      </c>
      <c r="I57" t="str">
        <f t="shared" si="20"/>
        <v/>
      </c>
      <c r="J57" t="str">
        <f t="shared" si="20"/>
        <v/>
      </c>
      <c r="K57" t="str">
        <f t="shared" si="20"/>
        <v/>
      </c>
      <c r="L57" t="str">
        <f t="shared" si="20"/>
        <v/>
      </c>
      <c r="M57" t="str">
        <f t="shared" si="20"/>
        <v/>
      </c>
      <c r="U57" t="str">
        <f>IF(ISBLANK(U37),"",_xlfn.RANK.AVG(U37,$U$37:$AD$48))</f>
        <v/>
      </c>
      <c r="V57" t="str">
        <f t="shared" ref="V57:AD57" si="21">IF(ISBLANK(V37),"",_xlfn.RANK.AVG(V37,$U$37:$AD$48))</f>
        <v/>
      </c>
      <c r="W57" t="str">
        <f t="shared" si="21"/>
        <v/>
      </c>
      <c r="X57" t="str">
        <f t="shared" si="21"/>
        <v/>
      </c>
      <c r="Y57" t="str">
        <f t="shared" si="21"/>
        <v/>
      </c>
      <c r="Z57" t="str">
        <f t="shared" si="21"/>
        <v/>
      </c>
      <c r="AA57" t="str">
        <f t="shared" si="21"/>
        <v/>
      </c>
      <c r="AB57" t="str">
        <f t="shared" si="21"/>
        <v/>
      </c>
      <c r="AC57" t="str">
        <f t="shared" si="21"/>
        <v/>
      </c>
      <c r="AD57" t="str">
        <f t="shared" si="21"/>
        <v/>
      </c>
    </row>
    <row r="58" spans="4:30" x14ac:dyDescent="0.25">
      <c r="D58">
        <f t="shared" ref="D58:M68" si="22">IF(ISBLANK(D38),"",_xlfn.RANK.AVG(D38,$D$37:$M$48))</f>
        <v>87</v>
      </c>
      <c r="E58">
        <f t="shared" si="22"/>
        <v>84</v>
      </c>
      <c r="F58">
        <f t="shared" si="22"/>
        <v>89</v>
      </c>
      <c r="G58">
        <f t="shared" si="22"/>
        <v>59</v>
      </c>
      <c r="H58">
        <f t="shared" si="22"/>
        <v>48</v>
      </c>
      <c r="I58">
        <f t="shared" si="22"/>
        <v>82</v>
      </c>
      <c r="J58">
        <f t="shared" si="22"/>
        <v>61</v>
      </c>
      <c r="K58">
        <f t="shared" si="22"/>
        <v>33</v>
      </c>
      <c r="L58">
        <f t="shared" si="22"/>
        <v>80</v>
      </c>
      <c r="M58">
        <f t="shared" si="22"/>
        <v>60</v>
      </c>
      <c r="U58">
        <f t="shared" ref="U58:AD67" si="23">IF(ISBLANK(U38),"",_xlfn.RANK.AVG(U38,$U$37:$AD$48))</f>
        <v>89</v>
      </c>
      <c r="V58">
        <f t="shared" si="23"/>
        <v>90</v>
      </c>
      <c r="W58">
        <f t="shared" si="23"/>
        <v>87</v>
      </c>
      <c r="X58">
        <f t="shared" si="23"/>
        <v>78</v>
      </c>
      <c r="Y58">
        <f t="shared" si="23"/>
        <v>69</v>
      </c>
      <c r="Z58">
        <f t="shared" si="23"/>
        <v>33</v>
      </c>
      <c r="AA58">
        <f t="shared" si="23"/>
        <v>81</v>
      </c>
      <c r="AB58">
        <f t="shared" si="23"/>
        <v>74</v>
      </c>
      <c r="AC58">
        <f t="shared" si="23"/>
        <v>85</v>
      </c>
      <c r="AD58">
        <f t="shared" si="23"/>
        <v>71</v>
      </c>
    </row>
    <row r="59" spans="4:30" x14ac:dyDescent="0.25">
      <c r="D59">
        <f t="shared" si="22"/>
        <v>90</v>
      </c>
      <c r="E59">
        <f t="shared" si="22"/>
        <v>52</v>
      </c>
      <c r="F59">
        <f t="shared" si="22"/>
        <v>62</v>
      </c>
      <c r="G59">
        <f t="shared" si="22"/>
        <v>55</v>
      </c>
      <c r="H59">
        <f t="shared" si="22"/>
        <v>77</v>
      </c>
      <c r="I59">
        <f t="shared" si="22"/>
        <v>88</v>
      </c>
      <c r="J59">
        <f t="shared" si="22"/>
        <v>65</v>
      </c>
      <c r="K59">
        <f t="shared" si="22"/>
        <v>50</v>
      </c>
      <c r="L59">
        <f t="shared" si="22"/>
        <v>70</v>
      </c>
      <c r="M59">
        <f t="shared" si="22"/>
        <v>64</v>
      </c>
      <c r="U59">
        <f t="shared" si="23"/>
        <v>80</v>
      </c>
      <c r="V59">
        <f t="shared" si="23"/>
        <v>50</v>
      </c>
      <c r="W59">
        <f t="shared" si="23"/>
        <v>37</v>
      </c>
      <c r="X59">
        <f t="shared" si="23"/>
        <v>55</v>
      </c>
      <c r="Y59">
        <f t="shared" si="23"/>
        <v>77</v>
      </c>
      <c r="Z59">
        <f t="shared" si="23"/>
        <v>88</v>
      </c>
      <c r="AA59">
        <f t="shared" si="23"/>
        <v>82</v>
      </c>
      <c r="AB59">
        <f t="shared" si="23"/>
        <v>32</v>
      </c>
      <c r="AC59">
        <f t="shared" si="23"/>
        <v>84</v>
      </c>
      <c r="AD59">
        <f t="shared" si="23"/>
        <v>75</v>
      </c>
    </row>
    <row r="60" spans="4:30" x14ac:dyDescent="0.25">
      <c r="D60" t="str">
        <f t="shared" si="22"/>
        <v/>
      </c>
      <c r="E60" t="str">
        <f t="shared" si="22"/>
        <v/>
      </c>
      <c r="F60" t="str">
        <f t="shared" si="22"/>
        <v/>
      </c>
      <c r="G60" t="str">
        <f t="shared" si="22"/>
        <v/>
      </c>
      <c r="H60" t="str">
        <f t="shared" si="22"/>
        <v/>
      </c>
      <c r="I60" t="str">
        <f t="shared" si="22"/>
        <v/>
      </c>
      <c r="J60" t="str">
        <f t="shared" si="22"/>
        <v/>
      </c>
      <c r="K60" t="str">
        <f t="shared" si="22"/>
        <v/>
      </c>
      <c r="L60" t="str">
        <f t="shared" si="22"/>
        <v/>
      </c>
      <c r="M60" t="str">
        <f t="shared" si="22"/>
        <v/>
      </c>
      <c r="U60" t="str">
        <f t="shared" si="23"/>
        <v/>
      </c>
      <c r="V60" t="str">
        <f t="shared" si="23"/>
        <v/>
      </c>
      <c r="W60" t="str">
        <f t="shared" si="23"/>
        <v/>
      </c>
      <c r="X60" t="str">
        <f t="shared" si="23"/>
        <v/>
      </c>
      <c r="Y60" t="str">
        <f t="shared" si="23"/>
        <v/>
      </c>
      <c r="Z60" t="str">
        <f t="shared" si="23"/>
        <v/>
      </c>
      <c r="AA60" t="str">
        <f t="shared" si="23"/>
        <v/>
      </c>
      <c r="AB60" t="str">
        <f t="shared" si="23"/>
        <v/>
      </c>
      <c r="AC60" t="str">
        <f t="shared" si="23"/>
        <v/>
      </c>
      <c r="AD60" t="str">
        <f t="shared" si="23"/>
        <v/>
      </c>
    </row>
    <row r="61" spans="4:30" x14ac:dyDescent="0.25">
      <c r="D61">
        <f t="shared" si="22"/>
        <v>9</v>
      </c>
      <c r="E61">
        <f t="shared" si="22"/>
        <v>41</v>
      </c>
      <c r="F61">
        <f t="shared" si="22"/>
        <v>71</v>
      </c>
      <c r="G61">
        <f t="shared" si="22"/>
        <v>69</v>
      </c>
      <c r="H61">
        <f t="shared" si="22"/>
        <v>67</v>
      </c>
      <c r="I61">
        <f t="shared" si="22"/>
        <v>63</v>
      </c>
      <c r="J61">
        <f t="shared" si="22"/>
        <v>49</v>
      </c>
      <c r="K61">
        <f t="shared" si="22"/>
        <v>38</v>
      </c>
      <c r="L61">
        <f t="shared" si="22"/>
        <v>37</v>
      </c>
      <c r="M61">
        <f t="shared" si="22"/>
        <v>58</v>
      </c>
      <c r="U61">
        <f t="shared" si="23"/>
        <v>28</v>
      </c>
      <c r="V61">
        <f t="shared" si="23"/>
        <v>43</v>
      </c>
      <c r="W61">
        <f t="shared" si="23"/>
        <v>64</v>
      </c>
      <c r="X61">
        <f t="shared" si="23"/>
        <v>9</v>
      </c>
      <c r="Y61">
        <f t="shared" si="23"/>
        <v>46</v>
      </c>
      <c r="Z61">
        <f t="shared" si="23"/>
        <v>56</v>
      </c>
      <c r="AA61">
        <f t="shared" si="23"/>
        <v>19</v>
      </c>
      <c r="AB61">
        <f t="shared" si="23"/>
        <v>61</v>
      </c>
      <c r="AC61">
        <f t="shared" si="23"/>
        <v>38</v>
      </c>
      <c r="AD61">
        <f t="shared" si="23"/>
        <v>57</v>
      </c>
    </row>
    <row r="62" spans="4:30" x14ac:dyDescent="0.25">
      <c r="D62">
        <f t="shared" si="22"/>
        <v>76</v>
      </c>
      <c r="E62">
        <f t="shared" si="22"/>
        <v>23</v>
      </c>
      <c r="F62">
        <f t="shared" si="22"/>
        <v>66</v>
      </c>
      <c r="G62">
        <f t="shared" si="22"/>
        <v>31</v>
      </c>
      <c r="H62">
        <f t="shared" si="22"/>
        <v>24</v>
      </c>
      <c r="I62">
        <f t="shared" si="22"/>
        <v>15</v>
      </c>
      <c r="J62">
        <f t="shared" si="22"/>
        <v>35</v>
      </c>
      <c r="K62">
        <f t="shared" si="22"/>
        <v>28</v>
      </c>
      <c r="L62">
        <f t="shared" si="22"/>
        <v>4</v>
      </c>
      <c r="M62">
        <f t="shared" si="22"/>
        <v>57</v>
      </c>
      <c r="U62">
        <f t="shared" si="23"/>
        <v>41</v>
      </c>
      <c r="V62">
        <f t="shared" si="23"/>
        <v>48</v>
      </c>
      <c r="W62">
        <f t="shared" si="23"/>
        <v>59</v>
      </c>
      <c r="X62">
        <f t="shared" si="23"/>
        <v>21</v>
      </c>
      <c r="Y62">
        <f t="shared" si="23"/>
        <v>63</v>
      </c>
      <c r="Z62">
        <f t="shared" si="23"/>
        <v>49</v>
      </c>
      <c r="AA62">
        <f t="shared" si="23"/>
        <v>62</v>
      </c>
      <c r="AB62">
        <f t="shared" si="23"/>
        <v>18</v>
      </c>
      <c r="AC62">
        <f t="shared" si="23"/>
        <v>16</v>
      </c>
      <c r="AD62">
        <f t="shared" si="23"/>
        <v>58</v>
      </c>
    </row>
    <row r="63" spans="4:30" x14ac:dyDescent="0.25">
      <c r="D63" t="str">
        <f t="shared" si="22"/>
        <v/>
      </c>
      <c r="E63" t="str">
        <f t="shared" si="22"/>
        <v/>
      </c>
      <c r="F63" t="str">
        <f t="shared" si="22"/>
        <v/>
      </c>
      <c r="G63" t="str">
        <f t="shared" si="22"/>
        <v/>
      </c>
      <c r="H63" t="str">
        <f t="shared" si="22"/>
        <v/>
      </c>
      <c r="I63" t="str">
        <f t="shared" si="22"/>
        <v/>
      </c>
      <c r="J63" t="str">
        <f t="shared" si="22"/>
        <v/>
      </c>
      <c r="K63" t="str">
        <f t="shared" si="22"/>
        <v/>
      </c>
      <c r="L63" t="str">
        <f t="shared" si="22"/>
        <v/>
      </c>
      <c r="M63" t="str">
        <f t="shared" si="22"/>
        <v/>
      </c>
      <c r="U63" t="str">
        <f t="shared" si="23"/>
        <v/>
      </c>
      <c r="V63" t="str">
        <f t="shared" si="23"/>
        <v/>
      </c>
      <c r="W63" t="str">
        <f t="shared" si="23"/>
        <v/>
      </c>
      <c r="X63" t="str">
        <f t="shared" si="23"/>
        <v/>
      </c>
      <c r="Y63" t="str">
        <f t="shared" si="23"/>
        <v/>
      </c>
      <c r="Z63" t="str">
        <f t="shared" si="23"/>
        <v/>
      </c>
      <c r="AA63" t="str">
        <f t="shared" si="23"/>
        <v/>
      </c>
      <c r="AB63" t="str">
        <f t="shared" si="23"/>
        <v/>
      </c>
      <c r="AC63" t="str">
        <f t="shared" si="23"/>
        <v/>
      </c>
      <c r="AD63" t="str">
        <f t="shared" si="23"/>
        <v/>
      </c>
    </row>
    <row r="64" spans="4:30" x14ac:dyDescent="0.25">
      <c r="D64">
        <f t="shared" si="22"/>
        <v>2</v>
      </c>
      <c r="E64">
        <f t="shared" si="22"/>
        <v>18</v>
      </c>
      <c r="F64">
        <f t="shared" si="22"/>
        <v>17</v>
      </c>
      <c r="G64">
        <f t="shared" si="22"/>
        <v>10</v>
      </c>
      <c r="H64">
        <f t="shared" si="22"/>
        <v>51</v>
      </c>
      <c r="I64">
        <f t="shared" si="22"/>
        <v>14</v>
      </c>
      <c r="J64">
        <f t="shared" si="22"/>
        <v>16</v>
      </c>
      <c r="K64">
        <f t="shared" si="22"/>
        <v>12</v>
      </c>
      <c r="L64">
        <f t="shared" si="22"/>
        <v>7</v>
      </c>
      <c r="M64">
        <f t="shared" si="22"/>
        <v>45</v>
      </c>
      <c r="U64">
        <f t="shared" si="23"/>
        <v>45</v>
      </c>
      <c r="V64">
        <f t="shared" si="23"/>
        <v>51</v>
      </c>
      <c r="W64">
        <f t="shared" si="23"/>
        <v>53</v>
      </c>
      <c r="X64">
        <f t="shared" si="23"/>
        <v>14</v>
      </c>
      <c r="Y64">
        <f t="shared" si="23"/>
        <v>3</v>
      </c>
      <c r="Z64">
        <f t="shared" si="23"/>
        <v>40</v>
      </c>
      <c r="AA64">
        <f t="shared" si="23"/>
        <v>29</v>
      </c>
      <c r="AB64">
        <f t="shared" si="23"/>
        <v>25</v>
      </c>
      <c r="AC64">
        <f t="shared" si="23"/>
        <v>13</v>
      </c>
      <c r="AD64">
        <f t="shared" si="23"/>
        <v>30</v>
      </c>
    </row>
    <row r="65" spans="4:30" x14ac:dyDescent="0.25">
      <c r="D65">
        <f t="shared" si="22"/>
        <v>25</v>
      </c>
      <c r="E65">
        <f t="shared" si="22"/>
        <v>32</v>
      </c>
      <c r="F65">
        <f t="shared" si="22"/>
        <v>39</v>
      </c>
      <c r="G65">
        <f t="shared" si="22"/>
        <v>1</v>
      </c>
      <c r="H65">
        <f t="shared" si="22"/>
        <v>22</v>
      </c>
      <c r="I65">
        <f t="shared" si="22"/>
        <v>26</v>
      </c>
      <c r="J65">
        <f t="shared" si="22"/>
        <v>19</v>
      </c>
      <c r="K65">
        <f t="shared" si="22"/>
        <v>43</v>
      </c>
      <c r="L65">
        <f t="shared" si="22"/>
        <v>13</v>
      </c>
      <c r="M65">
        <f t="shared" si="22"/>
        <v>5</v>
      </c>
      <c r="U65">
        <f t="shared" si="23"/>
        <v>44</v>
      </c>
      <c r="V65">
        <f t="shared" si="23"/>
        <v>10</v>
      </c>
      <c r="W65">
        <f t="shared" si="23"/>
        <v>35</v>
      </c>
      <c r="X65">
        <f t="shared" si="23"/>
        <v>39</v>
      </c>
      <c r="Y65">
        <f t="shared" si="23"/>
        <v>54</v>
      </c>
      <c r="Z65">
        <f t="shared" si="23"/>
        <v>52</v>
      </c>
      <c r="AA65">
        <f t="shared" si="23"/>
        <v>26</v>
      </c>
      <c r="AB65">
        <f t="shared" si="23"/>
        <v>34</v>
      </c>
      <c r="AC65">
        <f t="shared" si="23"/>
        <v>47</v>
      </c>
      <c r="AD65">
        <f t="shared" si="23"/>
        <v>22</v>
      </c>
    </row>
    <row r="66" spans="4:30" x14ac:dyDescent="0.25">
      <c r="D66">
        <f t="shared" si="22"/>
        <v>79</v>
      </c>
      <c r="E66">
        <f t="shared" si="22"/>
        <v>73</v>
      </c>
      <c r="F66">
        <f t="shared" si="22"/>
        <v>75</v>
      </c>
      <c r="G66">
        <f t="shared" si="22"/>
        <v>68</v>
      </c>
      <c r="H66">
        <f t="shared" si="22"/>
        <v>78</v>
      </c>
      <c r="I66">
        <f t="shared" si="22"/>
        <v>72</v>
      </c>
      <c r="J66">
        <f t="shared" si="22"/>
        <v>81</v>
      </c>
      <c r="K66">
        <f t="shared" si="22"/>
        <v>86</v>
      </c>
      <c r="L66">
        <f t="shared" si="22"/>
        <v>83</v>
      </c>
      <c r="M66">
        <f t="shared" si="22"/>
        <v>85</v>
      </c>
      <c r="U66">
        <f t="shared" si="23"/>
        <v>76</v>
      </c>
      <c r="V66">
        <f t="shared" si="23"/>
        <v>68</v>
      </c>
      <c r="W66">
        <f t="shared" si="23"/>
        <v>73</v>
      </c>
      <c r="X66">
        <f t="shared" si="23"/>
        <v>66</v>
      </c>
      <c r="Y66">
        <f t="shared" si="23"/>
        <v>83</v>
      </c>
      <c r="Z66">
        <f t="shared" si="23"/>
        <v>72</v>
      </c>
      <c r="AA66">
        <f t="shared" si="23"/>
        <v>67</v>
      </c>
      <c r="AB66">
        <f t="shared" si="23"/>
        <v>86</v>
      </c>
      <c r="AC66">
        <f t="shared" si="23"/>
        <v>70</v>
      </c>
      <c r="AD66">
        <f t="shared" si="23"/>
        <v>79</v>
      </c>
    </row>
    <row r="67" spans="4:30" x14ac:dyDescent="0.25">
      <c r="D67">
        <f t="shared" si="22"/>
        <v>20</v>
      </c>
      <c r="E67">
        <f t="shared" si="22"/>
        <v>56</v>
      </c>
      <c r="F67">
        <f t="shared" si="22"/>
        <v>27</v>
      </c>
      <c r="G67">
        <f t="shared" si="22"/>
        <v>36</v>
      </c>
      <c r="H67">
        <f t="shared" si="22"/>
        <v>44</v>
      </c>
      <c r="I67">
        <f t="shared" si="22"/>
        <v>54</v>
      </c>
      <c r="J67">
        <f t="shared" si="22"/>
        <v>8</v>
      </c>
      <c r="K67">
        <f t="shared" si="22"/>
        <v>47</v>
      </c>
      <c r="L67">
        <f t="shared" si="22"/>
        <v>53</v>
      </c>
      <c r="M67">
        <f t="shared" si="22"/>
        <v>40</v>
      </c>
      <c r="U67">
        <f t="shared" si="23"/>
        <v>42</v>
      </c>
      <c r="V67">
        <f t="shared" si="23"/>
        <v>65</v>
      </c>
      <c r="W67">
        <f t="shared" si="23"/>
        <v>8</v>
      </c>
      <c r="X67">
        <f t="shared" si="23"/>
        <v>20</v>
      </c>
      <c r="Y67">
        <f t="shared" si="23"/>
        <v>36</v>
      </c>
      <c r="Z67">
        <f t="shared" si="23"/>
        <v>17</v>
      </c>
      <c r="AA67">
        <f t="shared" si="23"/>
        <v>24</v>
      </c>
      <c r="AB67">
        <f t="shared" si="23"/>
        <v>23</v>
      </c>
      <c r="AC67">
        <f t="shared" si="23"/>
        <v>60</v>
      </c>
      <c r="AD67">
        <f t="shared" si="23"/>
        <v>27</v>
      </c>
    </row>
    <row r="68" spans="4:30" x14ac:dyDescent="0.25">
      <c r="D68">
        <f>IF(ISBLANK(D48),"",_xlfn.RANK.AVG(D48,$D$37:$M$48))</f>
        <v>74</v>
      </c>
      <c r="E68">
        <f t="shared" si="22"/>
        <v>29</v>
      </c>
      <c r="F68">
        <f t="shared" si="22"/>
        <v>11</v>
      </c>
      <c r="G68">
        <f t="shared" si="22"/>
        <v>6</v>
      </c>
      <c r="H68">
        <f t="shared" si="22"/>
        <v>21</v>
      </c>
      <c r="I68">
        <f t="shared" si="22"/>
        <v>46</v>
      </c>
      <c r="J68">
        <f t="shared" si="22"/>
        <v>3</v>
      </c>
      <c r="K68">
        <f t="shared" si="22"/>
        <v>42</v>
      </c>
      <c r="L68">
        <f t="shared" si="22"/>
        <v>34</v>
      </c>
      <c r="M68">
        <f t="shared" si="22"/>
        <v>30</v>
      </c>
      <c r="U68">
        <f t="shared" ref="U68:AD68" si="24">IF(ISBLANK(U48),"",_xlfn.RANK.AVG(U48,$U$37:$AD$48))</f>
        <v>6</v>
      </c>
      <c r="V68">
        <f t="shared" si="24"/>
        <v>31</v>
      </c>
      <c r="W68">
        <f t="shared" si="24"/>
        <v>12</v>
      </c>
      <c r="X68">
        <f t="shared" si="24"/>
        <v>1</v>
      </c>
      <c r="Y68">
        <f t="shared" si="24"/>
        <v>2</v>
      </c>
      <c r="Z68">
        <f t="shared" si="24"/>
        <v>5</v>
      </c>
      <c r="AA68">
        <f t="shared" si="24"/>
        <v>7</v>
      </c>
      <c r="AB68">
        <f t="shared" si="24"/>
        <v>11</v>
      </c>
      <c r="AC68">
        <f t="shared" si="24"/>
        <v>4</v>
      </c>
      <c r="AD68">
        <f t="shared" si="24"/>
        <v>15</v>
      </c>
    </row>
    <row r="70" spans="4:30" x14ac:dyDescent="0.25">
      <c r="D70" t="str">
        <f>IF(ISBLANK(D37),"",_xlfn.RANK.AVG(D37,$D$37:$M$45))</f>
        <v/>
      </c>
      <c r="E70" t="str">
        <f t="shared" ref="E70:M70" si="25">IF(ISBLANK(E37),"",_xlfn.RANK.AVG(E37,$D$37:$M$45))</f>
        <v/>
      </c>
      <c r="F70" t="str">
        <f t="shared" si="25"/>
        <v/>
      </c>
      <c r="G70" t="str">
        <f t="shared" si="25"/>
        <v/>
      </c>
      <c r="H70" t="str">
        <f t="shared" si="25"/>
        <v/>
      </c>
      <c r="I70" t="str">
        <f t="shared" si="25"/>
        <v/>
      </c>
      <c r="J70" t="str">
        <f t="shared" si="25"/>
        <v/>
      </c>
      <c r="K70" t="str">
        <f t="shared" si="25"/>
        <v/>
      </c>
      <c r="L70" t="str">
        <f t="shared" si="25"/>
        <v/>
      </c>
      <c r="M70" t="str">
        <f t="shared" si="25"/>
        <v/>
      </c>
      <c r="U70" t="str">
        <f>IF(ISBLANK(U37),"",_xlfn.RANK.AVG(U37,$U$37:$AD$45))</f>
        <v/>
      </c>
      <c r="V70" t="str">
        <f t="shared" ref="V70:AD70" si="26">IF(ISBLANK(V37),"",_xlfn.RANK.AVG(V37,$U$37:$AD$45))</f>
        <v/>
      </c>
      <c r="W70" t="str">
        <f t="shared" si="26"/>
        <v/>
      </c>
      <c r="X70" t="str">
        <f t="shared" si="26"/>
        <v/>
      </c>
      <c r="Y70" t="str">
        <f t="shared" si="26"/>
        <v/>
      </c>
      <c r="Z70" t="str">
        <f t="shared" si="26"/>
        <v/>
      </c>
      <c r="AA70" t="str">
        <f t="shared" si="26"/>
        <v/>
      </c>
      <c r="AB70" t="str">
        <f t="shared" si="26"/>
        <v/>
      </c>
      <c r="AC70" t="str">
        <f t="shared" si="26"/>
        <v/>
      </c>
      <c r="AD70" t="str">
        <f t="shared" si="26"/>
        <v/>
      </c>
    </row>
    <row r="71" spans="4:30" x14ac:dyDescent="0.25">
      <c r="D71">
        <f t="shared" ref="D71:M78" si="27">IF(ISBLANK(D38),"",_xlfn.RANK.AVG(D38,$D$37:$M$45))</f>
        <v>57</v>
      </c>
      <c r="E71">
        <f t="shared" si="27"/>
        <v>56</v>
      </c>
      <c r="F71">
        <f t="shared" si="27"/>
        <v>59</v>
      </c>
      <c r="G71">
        <f t="shared" si="27"/>
        <v>40</v>
      </c>
      <c r="H71">
        <f t="shared" si="27"/>
        <v>32</v>
      </c>
      <c r="I71">
        <f t="shared" si="27"/>
        <v>55</v>
      </c>
      <c r="J71">
        <f t="shared" si="27"/>
        <v>42</v>
      </c>
      <c r="K71">
        <f t="shared" si="27"/>
        <v>24</v>
      </c>
      <c r="L71">
        <f t="shared" si="27"/>
        <v>54</v>
      </c>
      <c r="M71">
        <f t="shared" si="27"/>
        <v>41</v>
      </c>
      <c r="U71">
        <f t="shared" ref="U71:AD78" si="28">IF(ISBLANK(U38),"",_xlfn.RANK.AVG(U38,$U$37:$AD$45))</f>
        <v>59</v>
      </c>
      <c r="V71">
        <f t="shared" si="28"/>
        <v>60</v>
      </c>
      <c r="W71">
        <f t="shared" si="28"/>
        <v>57</v>
      </c>
      <c r="X71">
        <f t="shared" si="28"/>
        <v>51</v>
      </c>
      <c r="Y71">
        <f t="shared" si="28"/>
        <v>46</v>
      </c>
      <c r="Z71">
        <f t="shared" si="28"/>
        <v>17</v>
      </c>
      <c r="AA71">
        <f t="shared" si="28"/>
        <v>53</v>
      </c>
      <c r="AB71">
        <f t="shared" si="28"/>
        <v>48</v>
      </c>
      <c r="AC71">
        <f t="shared" si="28"/>
        <v>56</v>
      </c>
      <c r="AD71">
        <f t="shared" si="28"/>
        <v>47</v>
      </c>
    </row>
    <row r="72" spans="4:30" x14ac:dyDescent="0.25">
      <c r="D72">
        <f t="shared" si="27"/>
        <v>60</v>
      </c>
      <c r="E72">
        <f t="shared" si="27"/>
        <v>36</v>
      </c>
      <c r="F72">
        <f t="shared" si="27"/>
        <v>43</v>
      </c>
      <c r="G72">
        <f t="shared" si="27"/>
        <v>37</v>
      </c>
      <c r="H72">
        <f t="shared" si="27"/>
        <v>53</v>
      </c>
      <c r="I72">
        <f t="shared" si="27"/>
        <v>58</v>
      </c>
      <c r="J72">
        <f t="shared" si="27"/>
        <v>46</v>
      </c>
      <c r="K72">
        <f t="shared" si="27"/>
        <v>34</v>
      </c>
      <c r="L72">
        <f t="shared" si="27"/>
        <v>50</v>
      </c>
      <c r="M72">
        <f t="shared" si="27"/>
        <v>45</v>
      </c>
      <c r="U72">
        <f t="shared" si="28"/>
        <v>52</v>
      </c>
      <c r="V72">
        <f t="shared" si="28"/>
        <v>32</v>
      </c>
      <c r="W72">
        <f t="shared" si="28"/>
        <v>20</v>
      </c>
      <c r="X72">
        <f t="shared" si="28"/>
        <v>37</v>
      </c>
      <c r="Y72">
        <f t="shared" si="28"/>
        <v>50</v>
      </c>
      <c r="Z72">
        <f t="shared" si="28"/>
        <v>58</v>
      </c>
      <c r="AA72">
        <f t="shared" si="28"/>
        <v>54</v>
      </c>
      <c r="AB72">
        <f t="shared" si="28"/>
        <v>16</v>
      </c>
      <c r="AC72">
        <f t="shared" si="28"/>
        <v>55</v>
      </c>
      <c r="AD72">
        <f t="shared" si="28"/>
        <v>49</v>
      </c>
    </row>
    <row r="73" spans="4:30" x14ac:dyDescent="0.25">
      <c r="D73" t="str">
        <f t="shared" si="27"/>
        <v/>
      </c>
      <c r="E73" t="str">
        <f t="shared" si="27"/>
        <v/>
      </c>
      <c r="F73" t="str">
        <f t="shared" si="27"/>
        <v/>
      </c>
      <c r="G73" t="str">
        <f t="shared" si="27"/>
        <v/>
      </c>
      <c r="H73" t="str">
        <f t="shared" si="27"/>
        <v/>
      </c>
      <c r="I73" t="str">
        <f t="shared" si="27"/>
        <v/>
      </c>
      <c r="J73" t="str">
        <f t="shared" si="27"/>
        <v/>
      </c>
      <c r="K73" t="str">
        <f t="shared" si="27"/>
        <v/>
      </c>
      <c r="L73" t="str">
        <f t="shared" si="27"/>
        <v/>
      </c>
      <c r="M73" t="str">
        <f t="shared" si="27"/>
        <v/>
      </c>
      <c r="U73" t="str">
        <f t="shared" si="28"/>
        <v/>
      </c>
      <c r="V73" t="str">
        <f t="shared" si="28"/>
        <v/>
      </c>
      <c r="W73" t="str">
        <f t="shared" si="28"/>
        <v/>
      </c>
      <c r="X73" t="str">
        <f t="shared" si="28"/>
        <v/>
      </c>
      <c r="Y73" t="str">
        <f t="shared" si="28"/>
        <v/>
      </c>
      <c r="Z73" t="str">
        <f t="shared" si="28"/>
        <v/>
      </c>
      <c r="AA73" t="str">
        <f t="shared" si="28"/>
        <v/>
      </c>
      <c r="AB73" t="str">
        <f t="shared" si="28"/>
        <v/>
      </c>
      <c r="AC73" t="str">
        <f t="shared" si="28"/>
        <v/>
      </c>
      <c r="AD73" t="str">
        <f t="shared" si="28"/>
        <v/>
      </c>
    </row>
    <row r="74" spans="4:30" x14ac:dyDescent="0.25">
      <c r="D74">
        <f t="shared" si="27"/>
        <v>6</v>
      </c>
      <c r="E74">
        <f t="shared" si="27"/>
        <v>29</v>
      </c>
      <c r="F74">
        <f t="shared" si="27"/>
        <v>51</v>
      </c>
      <c r="G74">
        <f t="shared" si="27"/>
        <v>49</v>
      </c>
      <c r="H74">
        <f t="shared" si="27"/>
        <v>48</v>
      </c>
      <c r="I74">
        <f t="shared" si="27"/>
        <v>44</v>
      </c>
      <c r="J74">
        <f t="shared" si="27"/>
        <v>33</v>
      </c>
      <c r="K74">
        <f t="shared" si="27"/>
        <v>27</v>
      </c>
      <c r="L74">
        <f t="shared" si="27"/>
        <v>26</v>
      </c>
      <c r="M74">
        <f t="shared" si="27"/>
        <v>39</v>
      </c>
      <c r="U74">
        <f t="shared" si="28"/>
        <v>13</v>
      </c>
      <c r="V74">
        <f t="shared" si="28"/>
        <v>25</v>
      </c>
      <c r="W74">
        <f t="shared" si="28"/>
        <v>45</v>
      </c>
      <c r="X74">
        <f t="shared" si="28"/>
        <v>2</v>
      </c>
      <c r="Y74">
        <f t="shared" si="28"/>
        <v>28</v>
      </c>
      <c r="Z74">
        <f t="shared" si="28"/>
        <v>38</v>
      </c>
      <c r="AA74">
        <f t="shared" si="28"/>
        <v>8</v>
      </c>
      <c r="AB74">
        <f t="shared" si="28"/>
        <v>42</v>
      </c>
      <c r="AC74">
        <f t="shared" si="28"/>
        <v>21</v>
      </c>
      <c r="AD74">
        <f t="shared" si="28"/>
        <v>39</v>
      </c>
    </row>
    <row r="75" spans="4:30" x14ac:dyDescent="0.25">
      <c r="D75">
        <f t="shared" si="27"/>
        <v>52</v>
      </c>
      <c r="E75">
        <f t="shared" si="27"/>
        <v>17</v>
      </c>
      <c r="F75">
        <f t="shared" si="27"/>
        <v>47</v>
      </c>
      <c r="G75">
        <f t="shared" si="27"/>
        <v>22</v>
      </c>
      <c r="H75">
        <f t="shared" si="27"/>
        <v>18</v>
      </c>
      <c r="I75">
        <f t="shared" si="27"/>
        <v>11</v>
      </c>
      <c r="J75">
        <f t="shared" si="27"/>
        <v>25</v>
      </c>
      <c r="K75">
        <f t="shared" si="27"/>
        <v>21</v>
      </c>
      <c r="L75">
        <f t="shared" si="27"/>
        <v>3</v>
      </c>
      <c r="M75">
        <f t="shared" si="27"/>
        <v>38</v>
      </c>
      <c r="U75">
        <f t="shared" si="28"/>
        <v>24</v>
      </c>
      <c r="V75">
        <f t="shared" si="28"/>
        <v>30</v>
      </c>
      <c r="W75">
        <f t="shared" si="28"/>
        <v>41</v>
      </c>
      <c r="X75">
        <f t="shared" si="28"/>
        <v>9</v>
      </c>
      <c r="Y75">
        <f t="shared" si="28"/>
        <v>44</v>
      </c>
      <c r="Z75">
        <f t="shared" si="28"/>
        <v>31</v>
      </c>
      <c r="AA75">
        <f t="shared" si="28"/>
        <v>43</v>
      </c>
      <c r="AB75">
        <f t="shared" si="28"/>
        <v>7</v>
      </c>
      <c r="AC75">
        <f t="shared" si="28"/>
        <v>6</v>
      </c>
      <c r="AD75">
        <f t="shared" si="28"/>
        <v>40</v>
      </c>
    </row>
    <row r="76" spans="4:30" x14ac:dyDescent="0.25">
      <c r="D76" t="str">
        <f t="shared" si="27"/>
        <v/>
      </c>
      <c r="E76" t="str">
        <f t="shared" si="27"/>
        <v/>
      </c>
      <c r="F76" t="str">
        <f t="shared" si="27"/>
        <v/>
      </c>
      <c r="G76" t="str">
        <f t="shared" si="27"/>
        <v/>
      </c>
      <c r="H76" t="str">
        <f t="shared" si="27"/>
        <v/>
      </c>
      <c r="I76" t="str">
        <f t="shared" si="27"/>
        <v/>
      </c>
      <c r="J76" t="str">
        <f t="shared" si="27"/>
        <v/>
      </c>
      <c r="K76" t="str">
        <f t="shared" si="27"/>
        <v/>
      </c>
      <c r="L76" t="str">
        <f t="shared" si="27"/>
        <v/>
      </c>
      <c r="M76" t="str">
        <f t="shared" si="27"/>
        <v/>
      </c>
      <c r="U76" t="str">
        <f t="shared" si="28"/>
        <v/>
      </c>
      <c r="V76" t="str">
        <f t="shared" si="28"/>
        <v/>
      </c>
      <c r="W76" t="str">
        <f t="shared" si="28"/>
        <v/>
      </c>
      <c r="X76" t="str">
        <f t="shared" si="28"/>
        <v/>
      </c>
      <c r="Y76" t="str">
        <f t="shared" si="28"/>
        <v/>
      </c>
      <c r="Z76" t="str">
        <f t="shared" si="28"/>
        <v/>
      </c>
      <c r="AA76" t="str">
        <f t="shared" si="28"/>
        <v/>
      </c>
      <c r="AB76" t="str">
        <f t="shared" si="28"/>
        <v/>
      </c>
      <c r="AC76" t="str">
        <f t="shared" si="28"/>
        <v/>
      </c>
      <c r="AD76" t="str">
        <f t="shared" si="28"/>
        <v/>
      </c>
    </row>
    <row r="77" spans="4:30" x14ac:dyDescent="0.25">
      <c r="D77">
        <f t="shared" si="27"/>
        <v>2</v>
      </c>
      <c r="E77">
        <f t="shared" si="27"/>
        <v>14</v>
      </c>
      <c r="F77">
        <f t="shared" si="27"/>
        <v>13</v>
      </c>
      <c r="G77">
        <f t="shared" si="27"/>
        <v>7</v>
      </c>
      <c r="H77">
        <f t="shared" si="27"/>
        <v>35</v>
      </c>
      <c r="I77">
        <f t="shared" si="27"/>
        <v>10</v>
      </c>
      <c r="J77">
        <f t="shared" si="27"/>
        <v>12</v>
      </c>
      <c r="K77">
        <f t="shared" si="27"/>
        <v>8</v>
      </c>
      <c r="L77">
        <f t="shared" si="27"/>
        <v>5</v>
      </c>
      <c r="M77">
        <f t="shared" si="27"/>
        <v>31</v>
      </c>
      <c r="U77">
        <f t="shared" si="28"/>
        <v>27</v>
      </c>
      <c r="V77">
        <f t="shared" si="28"/>
        <v>33</v>
      </c>
      <c r="W77">
        <f t="shared" si="28"/>
        <v>35</v>
      </c>
      <c r="X77">
        <f t="shared" si="28"/>
        <v>5</v>
      </c>
      <c r="Y77">
        <f t="shared" si="28"/>
        <v>1</v>
      </c>
      <c r="Z77">
        <f t="shared" si="28"/>
        <v>23</v>
      </c>
      <c r="AA77">
        <f t="shared" si="28"/>
        <v>14</v>
      </c>
      <c r="AB77">
        <f t="shared" si="28"/>
        <v>11</v>
      </c>
      <c r="AC77">
        <f t="shared" si="28"/>
        <v>4</v>
      </c>
      <c r="AD77">
        <f t="shared" si="28"/>
        <v>15</v>
      </c>
    </row>
    <row r="78" spans="4:30" x14ac:dyDescent="0.25">
      <c r="D78">
        <f t="shared" si="27"/>
        <v>19</v>
      </c>
      <c r="E78">
        <f t="shared" si="27"/>
        <v>23</v>
      </c>
      <c r="F78">
        <f t="shared" si="27"/>
        <v>28</v>
      </c>
      <c r="G78">
        <f t="shared" si="27"/>
        <v>1</v>
      </c>
      <c r="H78">
        <f t="shared" si="27"/>
        <v>16</v>
      </c>
      <c r="I78">
        <f t="shared" si="27"/>
        <v>20</v>
      </c>
      <c r="J78">
        <f t="shared" si="27"/>
        <v>15</v>
      </c>
      <c r="K78">
        <f t="shared" si="27"/>
        <v>30</v>
      </c>
      <c r="L78">
        <f t="shared" si="27"/>
        <v>9</v>
      </c>
      <c r="M78">
        <f t="shared" si="27"/>
        <v>4</v>
      </c>
      <c r="U78">
        <f t="shared" si="28"/>
        <v>26</v>
      </c>
      <c r="V78">
        <f t="shared" si="28"/>
        <v>3</v>
      </c>
      <c r="W78">
        <f t="shared" si="28"/>
        <v>19</v>
      </c>
      <c r="X78">
        <f t="shared" si="28"/>
        <v>22</v>
      </c>
      <c r="Y78">
        <f t="shared" si="28"/>
        <v>36</v>
      </c>
      <c r="Z78">
        <f t="shared" si="28"/>
        <v>34</v>
      </c>
      <c r="AA78">
        <f t="shared" si="28"/>
        <v>12</v>
      </c>
      <c r="AB78">
        <f t="shared" si="28"/>
        <v>18</v>
      </c>
      <c r="AC78">
        <f t="shared" si="28"/>
        <v>29</v>
      </c>
      <c r="AD78">
        <f t="shared" si="28"/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1E5-E0D7-45B1-A6A2-548E90FB1DC0}">
  <dimension ref="A1:AG78"/>
  <sheetViews>
    <sheetView topLeftCell="A13" zoomScaleNormal="100" workbookViewId="0">
      <selection activeCell="U55" sqref="U55"/>
    </sheetView>
  </sheetViews>
  <sheetFormatPr defaultRowHeight="15" x14ac:dyDescent="0.25"/>
  <sheetData>
    <row r="1" spans="1:33" x14ac:dyDescent="0.25">
      <c r="A1" s="3" t="s">
        <v>2</v>
      </c>
      <c r="B1" s="3">
        <v>3.5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3" t="s">
        <v>2</v>
      </c>
      <c r="S1" s="3">
        <v>3.5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B2" t="s">
        <v>1</v>
      </c>
      <c r="C2">
        <v>100</v>
      </c>
      <c r="S2" t="s">
        <v>1</v>
      </c>
      <c r="T2">
        <v>100</v>
      </c>
    </row>
    <row r="3" spans="1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1:33" x14ac:dyDescent="0.25">
      <c r="C4" s="1">
        <v>2</v>
      </c>
      <c r="D4" s="4">
        <v>15488</v>
      </c>
      <c r="E4" s="4">
        <v>42705</v>
      </c>
      <c r="F4" s="4">
        <v>8505</v>
      </c>
      <c r="G4" s="4">
        <v>53498</v>
      </c>
      <c r="H4" s="4">
        <v>3867</v>
      </c>
      <c r="I4" s="4">
        <v>4675</v>
      </c>
      <c r="J4" s="4">
        <v>7389</v>
      </c>
      <c r="K4" s="4">
        <v>5689</v>
      </c>
      <c r="L4" s="4">
        <v>17034</v>
      </c>
      <c r="M4" s="4">
        <v>8519</v>
      </c>
      <c r="N4">
        <f>AVERAGE(D4:M4)</f>
        <v>16736.900000000001</v>
      </c>
      <c r="O4">
        <f>MAX(D4:N4)</f>
        <v>53498</v>
      </c>
      <c r="P4">
        <f>MIN(D4:M4)</f>
        <v>3867</v>
      </c>
      <c r="T4" s="1">
        <v>2</v>
      </c>
      <c r="U4">
        <v>1</v>
      </c>
      <c r="V4">
        <v>1.9206399999999999</v>
      </c>
      <c r="W4">
        <v>1.7579899999999999</v>
      </c>
      <c r="X4">
        <v>2</v>
      </c>
      <c r="Y4">
        <v>1.8229200000000001</v>
      </c>
      <c r="Z4">
        <v>1</v>
      </c>
      <c r="AA4">
        <v>1.7894699999999999</v>
      </c>
      <c r="AB4">
        <v>2</v>
      </c>
      <c r="AC4">
        <v>1.7296100000000001</v>
      </c>
      <c r="AD4">
        <v>1.46851</v>
      </c>
      <c r="AE4">
        <f>AVERAGE(U4:AD4)</f>
        <v>1.648914</v>
      </c>
      <c r="AF4">
        <f>MAX(U4:AE4)</f>
        <v>2</v>
      </c>
      <c r="AG4">
        <f>MIN(U4:AD4)</f>
        <v>1</v>
      </c>
    </row>
    <row r="5" spans="1:33" x14ac:dyDescent="0.25">
      <c r="C5" s="1">
        <v>5</v>
      </c>
      <c r="D5" s="4">
        <v>7839</v>
      </c>
      <c r="E5" s="4">
        <v>8915</v>
      </c>
      <c r="F5" s="4">
        <v>7217</v>
      </c>
      <c r="G5" s="4">
        <v>30482</v>
      </c>
      <c r="H5" s="4">
        <v>36525</v>
      </c>
      <c r="I5" s="4">
        <v>9572</v>
      </c>
      <c r="J5" s="4">
        <v>27705</v>
      </c>
      <c r="K5" s="4">
        <v>60606</v>
      </c>
      <c r="L5" s="4">
        <v>11616</v>
      </c>
      <c r="M5" s="4">
        <v>28375</v>
      </c>
      <c r="N5">
        <f t="shared" ref="N5:N20" si="0">AVERAGE(D5:M5)</f>
        <v>22885.200000000001</v>
      </c>
      <c r="O5">
        <f t="shared" ref="O5:O6" si="1">MAX(D5:N5)</f>
        <v>60606</v>
      </c>
      <c r="P5">
        <f t="shared" ref="P5:P6" si="2">MIN(D5:M5)</f>
        <v>7217</v>
      </c>
      <c r="T5" s="1">
        <v>5</v>
      </c>
      <c r="U5">
        <v>3.0568</v>
      </c>
      <c r="V5">
        <v>1.73942</v>
      </c>
      <c r="W5">
        <v>3.2058800000000001</v>
      </c>
      <c r="X5">
        <v>8.2146000000000008</v>
      </c>
      <c r="Y5">
        <v>10.937900000000001</v>
      </c>
      <c r="Z5">
        <v>20.975200000000001</v>
      </c>
      <c r="AA5">
        <v>5.5241199999999999</v>
      </c>
      <c r="AB5">
        <v>9.27637</v>
      </c>
      <c r="AC5">
        <v>3.6560600000000001</v>
      </c>
      <c r="AD5">
        <v>9.9314900000000002</v>
      </c>
      <c r="AE5">
        <f t="shared" ref="AE5:AE20" si="3">AVERAGE(U5:AD5)</f>
        <v>7.6517839999999993</v>
      </c>
      <c r="AF5">
        <f t="shared" ref="AF5:AF6" si="4">MAX(U5:AE5)</f>
        <v>20.975200000000001</v>
      </c>
      <c r="AG5">
        <f t="shared" ref="AG5:AG6" si="5">MIN(U5:AD5)</f>
        <v>1.73942</v>
      </c>
    </row>
    <row r="6" spans="1:33" x14ac:dyDescent="0.25">
      <c r="C6" s="1">
        <v>8</v>
      </c>
      <c r="D6" s="4">
        <v>3232</v>
      </c>
      <c r="E6" s="4">
        <v>34264</v>
      </c>
      <c r="F6" s="4">
        <v>27532</v>
      </c>
      <c r="G6" s="4">
        <v>33627</v>
      </c>
      <c r="H6" s="4">
        <v>15050</v>
      </c>
      <c r="I6" s="4">
        <v>7596</v>
      </c>
      <c r="J6" s="4">
        <v>23635</v>
      </c>
      <c r="K6" s="4">
        <v>34946</v>
      </c>
      <c r="L6" s="4">
        <v>21926</v>
      </c>
      <c r="M6" s="4">
        <v>26889</v>
      </c>
      <c r="N6">
        <f t="shared" si="0"/>
        <v>22869.7</v>
      </c>
      <c r="O6">
        <f t="shared" si="1"/>
        <v>34946</v>
      </c>
      <c r="P6">
        <f t="shared" si="2"/>
        <v>3232</v>
      </c>
      <c r="T6" s="1">
        <v>8</v>
      </c>
      <c r="U6">
        <v>6.9805000000000001</v>
      </c>
      <c r="V6">
        <v>16.584399999999999</v>
      </c>
      <c r="W6">
        <v>19.6081</v>
      </c>
      <c r="X6">
        <v>14.680999999999999</v>
      </c>
      <c r="Y6">
        <v>8.4697499999999994</v>
      </c>
      <c r="Z6">
        <v>3.0807699999999998</v>
      </c>
      <c r="AA6">
        <v>5.3098599999999996</v>
      </c>
      <c r="AB6">
        <v>21.324100000000001</v>
      </c>
      <c r="AC6">
        <v>4.8661000000000003</v>
      </c>
      <c r="AD6">
        <v>9.0180699999999998</v>
      </c>
      <c r="AE6">
        <f t="shared" si="3"/>
        <v>10.992265</v>
      </c>
      <c r="AF6">
        <f t="shared" si="4"/>
        <v>21.324100000000001</v>
      </c>
      <c r="AG6">
        <f t="shared" si="5"/>
        <v>3.0807699999999998</v>
      </c>
    </row>
    <row r="9" spans="1:33" x14ac:dyDescent="0.25">
      <c r="B9" t="s">
        <v>1</v>
      </c>
      <c r="C9">
        <v>150</v>
      </c>
      <c r="S9" t="s">
        <v>1</v>
      </c>
      <c r="T9">
        <v>150</v>
      </c>
    </row>
    <row r="10" spans="1:33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</row>
    <row r="11" spans="1:33" x14ac:dyDescent="0.25">
      <c r="C11" s="1">
        <v>2</v>
      </c>
      <c r="D11" s="4">
        <v>103652</v>
      </c>
      <c r="E11" s="4">
        <v>26290</v>
      </c>
      <c r="F11" s="4">
        <v>11783</v>
      </c>
      <c r="G11" s="4">
        <v>33417</v>
      </c>
      <c r="H11" s="4">
        <v>288393</v>
      </c>
      <c r="I11" s="4">
        <v>6425</v>
      </c>
      <c r="J11" s="4">
        <v>6781</v>
      </c>
      <c r="K11" s="4">
        <v>38465</v>
      </c>
      <c r="L11" s="4">
        <v>95858</v>
      </c>
      <c r="M11" s="4">
        <v>22836</v>
      </c>
      <c r="N11">
        <f t="shared" si="0"/>
        <v>63390</v>
      </c>
      <c r="O11">
        <f t="shared" ref="O11:O13" si="6">MAX(D11:N11)</f>
        <v>288393</v>
      </c>
      <c r="P11">
        <f t="shared" ref="P11:P13" si="7">MIN(D11:M11)</f>
        <v>6425</v>
      </c>
      <c r="T11" s="1">
        <v>2</v>
      </c>
      <c r="U11">
        <v>2</v>
      </c>
      <c r="V11">
        <v>1.8308800000000001</v>
      </c>
      <c r="W11">
        <v>2</v>
      </c>
      <c r="X11">
        <v>1.8794299999999999</v>
      </c>
      <c r="Y11">
        <v>1.9951700000000001</v>
      </c>
      <c r="Z11">
        <v>1.6791100000000001</v>
      </c>
      <c r="AA11">
        <v>1.5147900000000001</v>
      </c>
      <c r="AB11">
        <v>2</v>
      </c>
      <c r="AC11">
        <v>2</v>
      </c>
      <c r="AD11">
        <v>1.96326</v>
      </c>
      <c r="AE11">
        <f t="shared" si="3"/>
        <v>1.8862639999999999</v>
      </c>
      <c r="AF11">
        <f t="shared" ref="AF11:AF13" si="8">MAX(U11:AE11)</f>
        <v>2</v>
      </c>
      <c r="AG11">
        <f t="shared" ref="AG11:AG13" si="9">MIN(U11:AD11)</f>
        <v>1.5147900000000001</v>
      </c>
    </row>
    <row r="12" spans="1:33" x14ac:dyDescent="0.25">
      <c r="C12" s="1">
        <v>5</v>
      </c>
      <c r="D12" s="4">
        <v>153100</v>
      </c>
      <c r="E12" s="4">
        <v>46187</v>
      </c>
      <c r="F12" s="4">
        <v>21022</v>
      </c>
      <c r="G12" s="4">
        <v>21996</v>
      </c>
      <c r="H12" s="4">
        <v>22651</v>
      </c>
      <c r="I12" s="4">
        <v>27429</v>
      </c>
      <c r="J12" s="4">
        <v>35092</v>
      </c>
      <c r="K12" s="4">
        <v>48913</v>
      </c>
      <c r="L12" s="4">
        <v>51029</v>
      </c>
      <c r="M12" s="4">
        <v>32174</v>
      </c>
      <c r="N12">
        <f t="shared" si="0"/>
        <v>45959.3</v>
      </c>
      <c r="O12">
        <f t="shared" si="6"/>
        <v>153100</v>
      </c>
      <c r="P12">
        <f t="shared" si="7"/>
        <v>21022</v>
      </c>
      <c r="T12" s="1">
        <v>5</v>
      </c>
      <c r="U12">
        <v>22.1936</v>
      </c>
      <c r="V12">
        <v>18.276299999999999</v>
      </c>
      <c r="W12">
        <v>11.8925</v>
      </c>
      <c r="X12">
        <v>31.370999999999999</v>
      </c>
      <c r="Y12">
        <v>17.880199999999999</v>
      </c>
      <c r="Z12">
        <v>14.540699999999999</v>
      </c>
      <c r="AA12">
        <v>24.908100000000001</v>
      </c>
      <c r="AB12">
        <v>12.9536</v>
      </c>
      <c r="AC12">
        <v>19.3081</v>
      </c>
      <c r="AD12">
        <v>14.488899999999999</v>
      </c>
      <c r="AE12">
        <f t="shared" si="3"/>
        <v>18.781299999999998</v>
      </c>
      <c r="AF12">
        <f t="shared" si="8"/>
        <v>31.370999999999999</v>
      </c>
      <c r="AG12">
        <f t="shared" si="9"/>
        <v>11.8925</v>
      </c>
    </row>
    <row r="13" spans="1:33" x14ac:dyDescent="0.25">
      <c r="C13" s="1">
        <v>8</v>
      </c>
      <c r="D13" s="4">
        <v>16975</v>
      </c>
      <c r="E13" s="4">
        <v>90362</v>
      </c>
      <c r="F13" s="4">
        <v>23579</v>
      </c>
      <c r="G13" s="4">
        <v>64588</v>
      </c>
      <c r="H13" s="4">
        <v>90118</v>
      </c>
      <c r="I13" s="4">
        <v>135126</v>
      </c>
      <c r="J13" s="4">
        <v>55509</v>
      </c>
      <c r="K13" s="4">
        <v>68530</v>
      </c>
      <c r="L13" s="4">
        <v>180765</v>
      </c>
      <c r="M13" s="4">
        <v>32360</v>
      </c>
      <c r="N13">
        <f t="shared" si="0"/>
        <v>75791.199999999997</v>
      </c>
      <c r="O13">
        <f t="shared" si="6"/>
        <v>180765</v>
      </c>
      <c r="P13">
        <f t="shared" si="7"/>
        <v>16975</v>
      </c>
      <c r="T13" s="1">
        <v>8</v>
      </c>
      <c r="U13">
        <v>18.7669</v>
      </c>
      <c r="V13">
        <v>17.177800000000001</v>
      </c>
      <c r="W13">
        <v>13.596399999999999</v>
      </c>
      <c r="X13">
        <v>24.117599999999999</v>
      </c>
      <c r="Y13">
        <v>12.073499999999999</v>
      </c>
      <c r="Z13">
        <v>16.8477</v>
      </c>
      <c r="AA13">
        <v>12.8254</v>
      </c>
      <c r="AB13">
        <v>25.255199999999999</v>
      </c>
      <c r="AC13">
        <v>25.518999999999998</v>
      </c>
      <c r="AD13">
        <v>13.665699999999999</v>
      </c>
      <c r="AE13">
        <f t="shared" si="3"/>
        <v>17.984519999999996</v>
      </c>
      <c r="AF13">
        <f t="shared" si="8"/>
        <v>25.518999999999998</v>
      </c>
      <c r="AG13">
        <f t="shared" si="9"/>
        <v>12.073499999999999</v>
      </c>
    </row>
    <row r="16" spans="1:33" x14ac:dyDescent="0.25">
      <c r="B16" t="s">
        <v>1</v>
      </c>
      <c r="C16">
        <v>200</v>
      </c>
      <c r="S16" t="s">
        <v>1</v>
      </c>
      <c r="T16">
        <v>200</v>
      </c>
    </row>
    <row r="17" spans="2:33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</row>
    <row r="18" spans="2:33" x14ac:dyDescent="0.25">
      <c r="C18" s="1">
        <v>2</v>
      </c>
      <c r="D18" s="4">
        <v>68290</v>
      </c>
      <c r="E18" s="4">
        <v>80861</v>
      </c>
      <c r="F18" s="4">
        <v>76078</v>
      </c>
      <c r="G18" s="4">
        <v>187383</v>
      </c>
      <c r="H18" s="4">
        <v>31827</v>
      </c>
      <c r="I18" s="4">
        <v>25050</v>
      </c>
      <c r="J18" s="4">
        <v>77380</v>
      </c>
      <c r="K18" s="4">
        <v>46764</v>
      </c>
      <c r="L18" s="4">
        <v>68094</v>
      </c>
      <c r="M18" s="4">
        <v>21216</v>
      </c>
      <c r="N18">
        <f t="shared" si="0"/>
        <v>68294.3</v>
      </c>
      <c r="O18">
        <f t="shared" ref="O18:O20" si="10">MAX(D18:N18)</f>
        <v>187383</v>
      </c>
      <c r="P18">
        <f t="shared" ref="P18:P20" si="11">MIN(D18:M18)</f>
        <v>21216</v>
      </c>
      <c r="T18" s="1">
        <v>2</v>
      </c>
      <c r="U18">
        <v>2</v>
      </c>
      <c r="V18">
        <v>2.73868</v>
      </c>
      <c r="W18">
        <v>3.37046</v>
      </c>
      <c r="X18">
        <v>2.97525</v>
      </c>
      <c r="Y18">
        <v>2</v>
      </c>
      <c r="Z18">
        <v>2</v>
      </c>
      <c r="AA18">
        <v>3.4444400000000002</v>
      </c>
      <c r="AB18">
        <v>2</v>
      </c>
      <c r="AC18">
        <v>2</v>
      </c>
      <c r="AD18">
        <v>2.9975100000000001</v>
      </c>
      <c r="AE18">
        <f t="shared" si="3"/>
        <v>2.5526339999999998</v>
      </c>
      <c r="AF18">
        <f t="shared" ref="AF18:AF20" si="12">MAX(U18:AE18)</f>
        <v>3.4444400000000002</v>
      </c>
      <c r="AG18">
        <f t="shared" ref="AG18:AG20" si="13">MIN(U18:AD18)</f>
        <v>2</v>
      </c>
    </row>
    <row r="19" spans="2:33" x14ac:dyDescent="0.25">
      <c r="C19" s="1">
        <v>5</v>
      </c>
      <c r="D19" s="4">
        <v>256691</v>
      </c>
      <c r="E19" s="4">
        <v>123026</v>
      </c>
      <c r="F19" s="4">
        <v>134044</v>
      </c>
      <c r="G19" s="4">
        <v>151458</v>
      </c>
      <c r="H19" s="4">
        <v>34470</v>
      </c>
      <c r="I19" s="4">
        <v>138508</v>
      </c>
      <c r="J19" s="4">
        <v>134139</v>
      </c>
      <c r="K19" s="4">
        <v>141245</v>
      </c>
      <c r="L19" s="4">
        <v>160574</v>
      </c>
      <c r="M19" s="4">
        <v>42212</v>
      </c>
      <c r="N19">
        <f t="shared" si="0"/>
        <v>131636.70000000001</v>
      </c>
      <c r="O19">
        <f t="shared" si="10"/>
        <v>256691</v>
      </c>
      <c r="P19">
        <f t="shared" si="11"/>
        <v>34470</v>
      </c>
      <c r="T19" s="1">
        <v>5</v>
      </c>
      <c r="U19">
        <v>17.976900000000001</v>
      </c>
      <c r="V19">
        <v>16.522200000000002</v>
      </c>
      <c r="W19">
        <v>15.2263</v>
      </c>
      <c r="X19">
        <v>26.9282</v>
      </c>
      <c r="Y19">
        <v>38.407400000000003</v>
      </c>
      <c r="Z19">
        <v>19.110600000000002</v>
      </c>
      <c r="AA19">
        <v>22.119399999999999</v>
      </c>
      <c r="AB19">
        <v>23.395800000000001</v>
      </c>
      <c r="AC19">
        <v>27.820799999999998</v>
      </c>
      <c r="AD19">
        <v>22.0747</v>
      </c>
      <c r="AE19">
        <f t="shared" si="3"/>
        <v>22.95823</v>
      </c>
      <c r="AF19">
        <f t="shared" si="12"/>
        <v>38.407400000000003</v>
      </c>
      <c r="AG19">
        <f t="shared" si="13"/>
        <v>15.2263</v>
      </c>
    </row>
    <row r="20" spans="2:33" x14ac:dyDescent="0.25">
      <c r="C20" s="1">
        <v>8</v>
      </c>
      <c r="D20" s="4">
        <v>82731</v>
      </c>
      <c r="E20" s="4">
        <v>63170</v>
      </c>
      <c r="F20" s="4">
        <v>46517</v>
      </c>
      <c r="G20" s="4">
        <v>258200</v>
      </c>
      <c r="H20" s="4">
        <v>93667</v>
      </c>
      <c r="I20" s="4">
        <v>80069</v>
      </c>
      <c r="J20" s="4">
        <v>102970</v>
      </c>
      <c r="K20" s="4">
        <v>43012</v>
      </c>
      <c r="L20" s="4">
        <v>139245</v>
      </c>
      <c r="M20" s="4">
        <v>172863</v>
      </c>
      <c r="N20">
        <f t="shared" si="0"/>
        <v>108244.4</v>
      </c>
      <c r="O20">
        <f t="shared" si="10"/>
        <v>258200</v>
      </c>
      <c r="P20">
        <f t="shared" si="11"/>
        <v>43012</v>
      </c>
      <c r="T20" s="1">
        <v>8</v>
      </c>
      <c r="U20">
        <v>18.1051</v>
      </c>
      <c r="V20">
        <v>30.1936</v>
      </c>
      <c r="W20">
        <v>20.289200000000001</v>
      </c>
      <c r="X20">
        <v>19.1493</v>
      </c>
      <c r="Y20">
        <v>14.9907</v>
      </c>
      <c r="Z20">
        <v>15.986499999999999</v>
      </c>
      <c r="AA20">
        <v>22.271000000000001</v>
      </c>
      <c r="AB20">
        <v>20.6815</v>
      </c>
      <c r="AC20">
        <v>17.502700000000001</v>
      </c>
      <c r="AD20">
        <v>23.720199999999998</v>
      </c>
      <c r="AE20">
        <f t="shared" si="3"/>
        <v>20.288979999999999</v>
      </c>
      <c r="AF20">
        <f t="shared" si="12"/>
        <v>30.1936</v>
      </c>
      <c r="AG20">
        <f t="shared" si="13"/>
        <v>14.9907</v>
      </c>
    </row>
    <row r="21" spans="2:33" x14ac:dyDescent="0.25"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T21" s="1"/>
    </row>
    <row r="22" spans="2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2:33" x14ac:dyDescent="0.25">
      <c r="B23" t="s">
        <v>6</v>
      </c>
      <c r="C23">
        <v>3.5</v>
      </c>
      <c r="D23" s="1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t="s">
        <v>3</v>
      </c>
      <c r="O23" t="s">
        <v>4</v>
      </c>
      <c r="P23" t="s">
        <v>5</v>
      </c>
      <c r="S23" t="s">
        <v>6</v>
      </c>
      <c r="T23">
        <v>3.5</v>
      </c>
      <c r="U23" s="1">
        <v>0</v>
      </c>
      <c r="V23" s="1">
        <v>1</v>
      </c>
      <c r="W23" s="1">
        <v>2</v>
      </c>
      <c r="X23" s="1">
        <v>3</v>
      </c>
      <c r="Y23" s="1">
        <v>4</v>
      </c>
      <c r="Z23" s="1">
        <v>5</v>
      </c>
      <c r="AA23" s="1">
        <v>6</v>
      </c>
      <c r="AB23" s="1">
        <v>7</v>
      </c>
      <c r="AC23" s="1">
        <v>8</v>
      </c>
      <c r="AD23" s="1">
        <v>9</v>
      </c>
      <c r="AE23" t="s">
        <v>3</v>
      </c>
      <c r="AF23" t="s">
        <v>4</v>
      </c>
      <c r="AG23" t="s">
        <v>5</v>
      </c>
    </row>
    <row r="24" spans="2:33" x14ac:dyDescent="0.25">
      <c r="C24" s="1">
        <v>100</v>
      </c>
      <c r="D24" s="4">
        <v>11828</v>
      </c>
      <c r="E24" s="4">
        <v>19848</v>
      </c>
      <c r="F24" s="4">
        <v>17385</v>
      </c>
      <c r="G24" s="4">
        <v>22441</v>
      </c>
      <c r="H24" s="4">
        <v>13452</v>
      </c>
      <c r="I24" s="4">
        <v>20936</v>
      </c>
      <c r="J24" s="4">
        <v>10777</v>
      </c>
      <c r="K24" s="4">
        <v>8080</v>
      </c>
      <c r="L24" s="4">
        <v>9027</v>
      </c>
      <c r="M24" s="4">
        <v>8841</v>
      </c>
      <c r="N24">
        <f>AVERAGE(D24:M24)</f>
        <v>14261.5</v>
      </c>
      <c r="O24">
        <f>MAX(D24:N24)</f>
        <v>22441</v>
      </c>
      <c r="P24">
        <f>MIN(D24:M24)</f>
        <v>8080</v>
      </c>
      <c r="T24" s="1">
        <v>100</v>
      </c>
      <c r="U24">
        <v>8.9921699999999998</v>
      </c>
      <c r="V24">
        <v>10.950699999999999</v>
      </c>
      <c r="W24">
        <v>9.5810099999999991</v>
      </c>
      <c r="X24">
        <v>11.5069</v>
      </c>
      <c r="Y24">
        <v>5.2673899999999998</v>
      </c>
      <c r="Z24">
        <v>9.5836400000000008</v>
      </c>
      <c r="AA24">
        <v>11.1966</v>
      </c>
      <c r="AB24">
        <v>3.2394500000000002</v>
      </c>
      <c r="AC24">
        <v>9.97607</v>
      </c>
      <c r="AD24">
        <v>7.2598399999999996</v>
      </c>
      <c r="AE24">
        <f>AVERAGE(U24:AD24)</f>
        <v>8.7553770000000011</v>
      </c>
      <c r="AF24">
        <f>MAX(U24:AE24)</f>
        <v>11.5069</v>
      </c>
      <c r="AG24">
        <f>MIN(U24:AD24)</f>
        <v>3.2394500000000002</v>
      </c>
    </row>
    <row r="25" spans="2:33" x14ac:dyDescent="0.25">
      <c r="C25" s="1">
        <v>150</v>
      </c>
      <c r="D25" s="4">
        <v>99833</v>
      </c>
      <c r="E25" s="4">
        <v>33333</v>
      </c>
      <c r="F25" s="4">
        <v>71503</v>
      </c>
      <c r="G25" s="4">
        <v>55177</v>
      </c>
      <c r="H25" s="4">
        <v>42777</v>
      </c>
      <c r="I25" s="4">
        <v>33990</v>
      </c>
      <c r="J25" s="4">
        <v>159805</v>
      </c>
      <c r="K25" s="4">
        <v>38816</v>
      </c>
      <c r="L25" s="4">
        <v>34192</v>
      </c>
      <c r="M25" s="4">
        <v>46274</v>
      </c>
      <c r="N25">
        <f t="shared" ref="N25:N26" si="14">AVERAGE(D25:M25)</f>
        <v>61570</v>
      </c>
      <c r="O25">
        <f t="shared" ref="O25:O26" si="15">MAX(D25:N25)</f>
        <v>159805</v>
      </c>
      <c r="P25">
        <f t="shared" ref="P25:P26" si="16">MIN(D25:M25)</f>
        <v>33333</v>
      </c>
      <c r="T25" s="1">
        <v>150</v>
      </c>
      <c r="U25">
        <v>18.631900000000002</v>
      </c>
      <c r="V25">
        <v>11.798500000000001</v>
      </c>
      <c r="W25">
        <v>31.759899999999998</v>
      </c>
      <c r="X25">
        <v>24.784300000000002</v>
      </c>
      <c r="Y25">
        <v>19.930199999999999</v>
      </c>
      <c r="Z25">
        <v>25.482299999999999</v>
      </c>
      <c r="AA25">
        <v>23.453099999999999</v>
      </c>
      <c r="AB25">
        <v>23.666899999999998</v>
      </c>
      <c r="AC25">
        <v>13.3988</v>
      </c>
      <c r="AD25">
        <v>22.200399999999998</v>
      </c>
      <c r="AE25">
        <f t="shared" ref="AE25:AE26" si="17">AVERAGE(U25:AD25)</f>
        <v>21.510629999999999</v>
      </c>
      <c r="AF25">
        <f t="shared" ref="AF25:AF26" si="18">MAX(U25:AE25)</f>
        <v>31.759899999999998</v>
      </c>
      <c r="AG25">
        <f t="shared" ref="AG25:AG26" si="19">MIN(U25:AD25)</f>
        <v>11.798500000000001</v>
      </c>
    </row>
    <row r="26" spans="2:33" x14ac:dyDescent="0.25">
      <c r="C26" s="1">
        <v>200</v>
      </c>
      <c r="D26" s="4">
        <v>19064</v>
      </c>
      <c r="E26" s="4">
        <v>67896</v>
      </c>
      <c r="F26" s="4">
        <v>150350</v>
      </c>
      <c r="G26" s="4">
        <v>169864</v>
      </c>
      <c r="H26" s="4">
        <v>93815</v>
      </c>
      <c r="I26" s="4">
        <v>40011</v>
      </c>
      <c r="J26" s="4">
        <v>244635</v>
      </c>
      <c r="K26" s="4">
        <v>43777</v>
      </c>
      <c r="L26" s="4">
        <v>59226</v>
      </c>
      <c r="M26" s="4">
        <v>65107</v>
      </c>
      <c r="N26">
        <f t="shared" si="14"/>
        <v>95374.5</v>
      </c>
      <c r="O26">
        <f t="shared" si="15"/>
        <v>244635</v>
      </c>
      <c r="P26">
        <f t="shared" si="16"/>
        <v>19064</v>
      </c>
      <c r="T26" s="1">
        <v>200</v>
      </c>
      <c r="U26">
        <v>34.758200000000002</v>
      </c>
      <c r="V26">
        <v>21.743099999999998</v>
      </c>
      <c r="W26">
        <v>29.131</v>
      </c>
      <c r="X26">
        <v>42.124000000000002</v>
      </c>
      <c r="Y26">
        <v>40.127499999999998</v>
      </c>
      <c r="Z26">
        <v>35.344099999999997</v>
      </c>
      <c r="AA26">
        <v>32.821199999999997</v>
      </c>
      <c r="AB26">
        <v>29.692499999999999</v>
      </c>
      <c r="AC26">
        <v>36.234299999999998</v>
      </c>
      <c r="AD26">
        <v>26.491399999999999</v>
      </c>
      <c r="AE26">
        <f t="shared" si="17"/>
        <v>32.846730000000001</v>
      </c>
      <c r="AF26">
        <f t="shared" si="18"/>
        <v>42.124000000000002</v>
      </c>
      <c r="AG26">
        <f t="shared" si="19"/>
        <v>21.743099999999998</v>
      </c>
    </row>
    <row r="28" spans="2:33" x14ac:dyDescent="0.25">
      <c r="U28" t="s">
        <v>14</v>
      </c>
    </row>
    <row r="29" spans="2:33" x14ac:dyDescent="0.25">
      <c r="U29" t="s">
        <v>18</v>
      </c>
    </row>
    <row r="30" spans="2:33" x14ac:dyDescent="0.25">
      <c r="T30">
        <v>100</v>
      </c>
      <c r="U30">
        <f>CORREL($D4:$M6,U4:AD6)</f>
        <v>0.36963802413122293</v>
      </c>
    </row>
    <row r="31" spans="2:33" x14ac:dyDescent="0.25">
      <c r="T31" s="2">
        <v>150</v>
      </c>
      <c r="U31">
        <f>CORREL($D11:$M13,U11:AD13)</f>
        <v>5.910881378449679E-2</v>
      </c>
    </row>
    <row r="32" spans="2:33" x14ac:dyDescent="0.25">
      <c r="T32">
        <v>200</v>
      </c>
      <c r="U32">
        <f>CORREL($D18:$M20,U18:AD20)</f>
        <v>0.26166515648198729</v>
      </c>
    </row>
    <row r="33" spans="4:30" x14ac:dyDescent="0.25">
      <c r="T33" t="s">
        <v>12</v>
      </c>
      <c r="U33">
        <f>AVERAGE(U30:U32)</f>
        <v>0.23013733146590232</v>
      </c>
    </row>
    <row r="34" spans="4:30" x14ac:dyDescent="0.25">
      <c r="T34" t="s">
        <v>47</v>
      </c>
      <c r="U34">
        <f>CORREL(D37:M45,U37:AD45)</f>
        <v>0.34223795863729128</v>
      </c>
    </row>
    <row r="35" spans="4:30" x14ac:dyDescent="0.25">
      <c r="T35" t="s">
        <v>13</v>
      </c>
      <c r="U35">
        <f>CORREL(D37:M48,U37:AD48)</f>
        <v>0.36428585962035309</v>
      </c>
    </row>
    <row r="37" spans="4:30" x14ac:dyDescent="0.25">
      <c r="D37" s="4">
        <v>15488</v>
      </c>
      <c r="E37" s="4">
        <v>42705</v>
      </c>
      <c r="F37" s="4">
        <v>8505</v>
      </c>
      <c r="G37" s="4">
        <v>53498</v>
      </c>
      <c r="H37" s="4">
        <v>3867</v>
      </c>
      <c r="I37" s="4">
        <v>4675</v>
      </c>
      <c r="J37" s="4">
        <v>7389</v>
      </c>
      <c r="K37" s="4">
        <v>5689</v>
      </c>
      <c r="L37" s="4">
        <v>17034</v>
      </c>
      <c r="M37" s="4">
        <v>8519</v>
      </c>
      <c r="U37">
        <v>1</v>
      </c>
      <c r="V37">
        <v>1.9206399999999999</v>
      </c>
      <c r="W37">
        <v>1.7579899999999999</v>
      </c>
      <c r="X37">
        <v>2</v>
      </c>
      <c r="Y37">
        <v>1.8229200000000001</v>
      </c>
      <c r="Z37">
        <v>1</v>
      </c>
      <c r="AA37">
        <v>1.7894699999999999</v>
      </c>
      <c r="AB37">
        <v>2</v>
      </c>
      <c r="AC37">
        <v>1.7296100000000001</v>
      </c>
      <c r="AD37">
        <v>1.46851</v>
      </c>
    </row>
    <row r="38" spans="4:30" x14ac:dyDescent="0.25">
      <c r="D38" s="4">
        <v>7839</v>
      </c>
      <c r="E38" s="4">
        <v>8915</v>
      </c>
      <c r="F38" s="4">
        <v>7217</v>
      </c>
      <c r="G38" s="4">
        <v>30482</v>
      </c>
      <c r="H38" s="4">
        <v>36525</v>
      </c>
      <c r="I38" s="4">
        <v>9572</v>
      </c>
      <c r="J38" s="4">
        <v>27705</v>
      </c>
      <c r="K38" s="4">
        <v>60606</v>
      </c>
      <c r="L38" s="4">
        <v>11616</v>
      </c>
      <c r="M38" s="4">
        <v>28375</v>
      </c>
      <c r="U38">
        <v>3.0568</v>
      </c>
      <c r="V38">
        <v>1.73942</v>
      </c>
      <c r="W38">
        <v>3.2058800000000001</v>
      </c>
      <c r="X38">
        <v>8.2146000000000008</v>
      </c>
      <c r="Y38">
        <v>10.937900000000001</v>
      </c>
      <c r="Z38">
        <v>20.975200000000001</v>
      </c>
      <c r="AA38">
        <v>5.5241199999999999</v>
      </c>
      <c r="AB38">
        <v>9.27637</v>
      </c>
      <c r="AC38">
        <v>3.6560600000000001</v>
      </c>
      <c r="AD38">
        <v>9.9314900000000002</v>
      </c>
    </row>
    <row r="39" spans="4:30" x14ac:dyDescent="0.25">
      <c r="D39" s="4">
        <v>3232</v>
      </c>
      <c r="E39" s="4">
        <v>34264</v>
      </c>
      <c r="F39" s="4">
        <v>27532</v>
      </c>
      <c r="G39" s="4">
        <v>33627</v>
      </c>
      <c r="H39" s="4">
        <v>15050</v>
      </c>
      <c r="I39" s="4">
        <v>7596</v>
      </c>
      <c r="J39" s="4">
        <v>23635</v>
      </c>
      <c r="K39" s="4">
        <v>34946</v>
      </c>
      <c r="L39" s="4">
        <v>21926</v>
      </c>
      <c r="M39" s="4">
        <v>26889</v>
      </c>
      <c r="U39">
        <v>6.9805000000000001</v>
      </c>
      <c r="V39">
        <v>16.584399999999999</v>
      </c>
      <c r="W39">
        <v>19.6081</v>
      </c>
      <c r="X39">
        <v>14.680999999999999</v>
      </c>
      <c r="Y39">
        <v>8.4697499999999994</v>
      </c>
      <c r="Z39">
        <v>3.0807699999999998</v>
      </c>
      <c r="AA39">
        <v>5.3098599999999996</v>
      </c>
      <c r="AB39">
        <v>21.324100000000001</v>
      </c>
      <c r="AC39">
        <v>4.8661000000000003</v>
      </c>
      <c r="AD39">
        <v>9.0180699999999998</v>
      </c>
    </row>
    <row r="40" spans="4:30" x14ac:dyDescent="0.25">
      <c r="D40" s="4">
        <v>103652</v>
      </c>
      <c r="E40" s="4">
        <v>26290</v>
      </c>
      <c r="F40" s="4">
        <v>11783</v>
      </c>
      <c r="G40" s="4">
        <v>33417</v>
      </c>
      <c r="H40" s="4">
        <v>288393</v>
      </c>
      <c r="I40" s="4">
        <v>6425</v>
      </c>
      <c r="J40" s="4">
        <v>6781</v>
      </c>
      <c r="K40" s="4">
        <v>38465</v>
      </c>
      <c r="L40" s="4">
        <v>95858</v>
      </c>
      <c r="M40" s="4">
        <v>22836</v>
      </c>
      <c r="U40">
        <v>2</v>
      </c>
      <c r="V40">
        <v>1.8308800000000001</v>
      </c>
      <c r="W40">
        <v>2</v>
      </c>
      <c r="X40">
        <v>1.8794299999999999</v>
      </c>
      <c r="Y40">
        <v>1.9951700000000001</v>
      </c>
      <c r="Z40">
        <v>1.6791100000000001</v>
      </c>
      <c r="AA40">
        <v>1.5147900000000001</v>
      </c>
      <c r="AB40">
        <v>2</v>
      </c>
      <c r="AC40">
        <v>2</v>
      </c>
      <c r="AD40">
        <v>1.96326</v>
      </c>
    </row>
    <row r="41" spans="4:30" x14ac:dyDescent="0.25">
      <c r="D41" s="4">
        <v>153100</v>
      </c>
      <c r="E41" s="4">
        <v>46187</v>
      </c>
      <c r="F41" s="4">
        <v>21022</v>
      </c>
      <c r="G41" s="4">
        <v>21996</v>
      </c>
      <c r="H41" s="4">
        <v>22651</v>
      </c>
      <c r="I41" s="4">
        <v>27429</v>
      </c>
      <c r="J41" s="4">
        <v>35092</v>
      </c>
      <c r="K41" s="4">
        <v>48913</v>
      </c>
      <c r="L41" s="4">
        <v>51029</v>
      </c>
      <c r="M41" s="4">
        <v>32174</v>
      </c>
      <c r="U41">
        <v>22.1936</v>
      </c>
      <c r="V41">
        <v>18.276299999999999</v>
      </c>
      <c r="W41">
        <v>11.8925</v>
      </c>
      <c r="X41">
        <v>31.370999999999999</v>
      </c>
      <c r="Y41">
        <v>17.880199999999999</v>
      </c>
      <c r="Z41">
        <v>14.540699999999999</v>
      </c>
      <c r="AA41">
        <v>24.908100000000001</v>
      </c>
      <c r="AB41">
        <v>12.9536</v>
      </c>
      <c r="AC41">
        <v>19.3081</v>
      </c>
      <c r="AD41">
        <v>14.488899999999999</v>
      </c>
    </row>
    <row r="42" spans="4:30" x14ac:dyDescent="0.25">
      <c r="D42" s="4">
        <v>16975</v>
      </c>
      <c r="E42" s="4">
        <v>90362</v>
      </c>
      <c r="F42" s="4">
        <v>23579</v>
      </c>
      <c r="G42" s="4">
        <v>64588</v>
      </c>
      <c r="H42" s="4">
        <v>90118</v>
      </c>
      <c r="I42" s="4">
        <v>135126</v>
      </c>
      <c r="J42" s="4">
        <v>55509</v>
      </c>
      <c r="K42" s="4">
        <v>68530</v>
      </c>
      <c r="L42" s="4">
        <v>180765</v>
      </c>
      <c r="M42" s="4">
        <v>32360</v>
      </c>
      <c r="U42">
        <v>18.7669</v>
      </c>
      <c r="V42">
        <v>17.177800000000001</v>
      </c>
      <c r="W42">
        <v>13.596399999999999</v>
      </c>
      <c r="X42">
        <v>24.117599999999999</v>
      </c>
      <c r="Y42">
        <v>12.073499999999999</v>
      </c>
      <c r="Z42">
        <v>16.8477</v>
      </c>
      <c r="AA42">
        <v>12.8254</v>
      </c>
      <c r="AB42">
        <v>25.255199999999999</v>
      </c>
      <c r="AC42">
        <v>25.518999999999998</v>
      </c>
      <c r="AD42">
        <v>13.665699999999999</v>
      </c>
    </row>
    <row r="43" spans="4:30" x14ac:dyDescent="0.25">
      <c r="D43" s="4">
        <v>68290</v>
      </c>
      <c r="E43" s="4">
        <v>80861</v>
      </c>
      <c r="F43" s="4">
        <v>76078</v>
      </c>
      <c r="G43" s="4">
        <v>187383</v>
      </c>
      <c r="H43" s="4">
        <v>31827</v>
      </c>
      <c r="I43" s="4">
        <v>25050</v>
      </c>
      <c r="J43" s="4">
        <v>77380</v>
      </c>
      <c r="K43" s="4">
        <v>46764</v>
      </c>
      <c r="L43" s="4">
        <v>68094</v>
      </c>
      <c r="M43" s="4">
        <v>21216</v>
      </c>
      <c r="U43">
        <v>2</v>
      </c>
      <c r="V43">
        <v>2.73868</v>
      </c>
      <c r="W43">
        <v>3.37046</v>
      </c>
      <c r="X43">
        <v>2.97525</v>
      </c>
      <c r="Y43">
        <v>2</v>
      </c>
      <c r="Z43">
        <v>2</v>
      </c>
      <c r="AA43">
        <v>3.4444400000000002</v>
      </c>
      <c r="AB43">
        <v>2</v>
      </c>
      <c r="AC43">
        <v>2</v>
      </c>
      <c r="AD43">
        <v>2.9975100000000001</v>
      </c>
    </row>
    <row r="44" spans="4:30" x14ac:dyDescent="0.25">
      <c r="D44" s="4">
        <v>256691</v>
      </c>
      <c r="E44" s="4">
        <v>123026</v>
      </c>
      <c r="F44" s="4">
        <v>134044</v>
      </c>
      <c r="G44" s="4">
        <v>151458</v>
      </c>
      <c r="H44" s="4">
        <v>34470</v>
      </c>
      <c r="I44" s="4">
        <v>138508</v>
      </c>
      <c r="J44" s="4">
        <v>134139</v>
      </c>
      <c r="K44" s="4">
        <v>141245</v>
      </c>
      <c r="L44" s="4">
        <v>160574</v>
      </c>
      <c r="M44" s="4">
        <v>42212</v>
      </c>
      <c r="U44">
        <v>17.976900000000001</v>
      </c>
      <c r="V44">
        <v>16.522200000000002</v>
      </c>
      <c r="W44">
        <v>15.2263</v>
      </c>
      <c r="X44">
        <v>26.9282</v>
      </c>
      <c r="Y44">
        <v>38.407400000000003</v>
      </c>
      <c r="Z44">
        <v>19.110600000000002</v>
      </c>
      <c r="AA44">
        <v>22.119399999999999</v>
      </c>
      <c r="AB44">
        <v>23.395800000000001</v>
      </c>
      <c r="AC44">
        <v>27.820799999999998</v>
      </c>
      <c r="AD44">
        <v>22.0747</v>
      </c>
    </row>
    <row r="45" spans="4:30" x14ac:dyDescent="0.25">
      <c r="D45" s="4">
        <v>82731</v>
      </c>
      <c r="E45" s="4">
        <v>63170</v>
      </c>
      <c r="F45" s="4">
        <v>46517</v>
      </c>
      <c r="G45" s="4">
        <v>258200</v>
      </c>
      <c r="H45" s="4">
        <v>93667</v>
      </c>
      <c r="I45" s="4">
        <v>80069</v>
      </c>
      <c r="J45" s="4">
        <v>102970</v>
      </c>
      <c r="K45" s="4">
        <v>43012</v>
      </c>
      <c r="L45" s="4">
        <v>139245</v>
      </c>
      <c r="M45" s="4">
        <v>172863</v>
      </c>
      <c r="U45">
        <v>18.1051</v>
      </c>
      <c r="V45">
        <v>30.1936</v>
      </c>
      <c r="W45">
        <v>20.289200000000001</v>
      </c>
      <c r="X45">
        <v>19.1493</v>
      </c>
      <c r="Y45">
        <v>14.9907</v>
      </c>
      <c r="Z45">
        <v>15.986499999999999</v>
      </c>
      <c r="AA45">
        <v>22.271000000000001</v>
      </c>
      <c r="AB45">
        <v>20.6815</v>
      </c>
      <c r="AC45">
        <v>17.502700000000001</v>
      </c>
      <c r="AD45">
        <v>23.720199999999998</v>
      </c>
    </row>
    <row r="46" spans="4:30" x14ac:dyDescent="0.25">
      <c r="D46" s="4">
        <v>11828</v>
      </c>
      <c r="E46" s="4">
        <v>19848</v>
      </c>
      <c r="F46" s="4">
        <v>17385</v>
      </c>
      <c r="G46" s="4">
        <v>22441</v>
      </c>
      <c r="H46" s="4">
        <v>13452</v>
      </c>
      <c r="I46" s="4">
        <v>20936</v>
      </c>
      <c r="J46" s="4">
        <v>10777</v>
      </c>
      <c r="K46" s="4">
        <v>8080</v>
      </c>
      <c r="L46" s="4">
        <v>9027</v>
      </c>
      <c r="M46" s="4">
        <v>8841</v>
      </c>
      <c r="U46">
        <v>8.9921699999999998</v>
      </c>
      <c r="V46">
        <v>10.950699999999999</v>
      </c>
      <c r="W46">
        <v>9.5810099999999991</v>
      </c>
      <c r="X46">
        <v>11.5069</v>
      </c>
      <c r="Y46">
        <v>5.2673899999999998</v>
      </c>
      <c r="Z46">
        <v>9.5836400000000008</v>
      </c>
      <c r="AA46">
        <v>11.1966</v>
      </c>
      <c r="AB46">
        <v>3.2394500000000002</v>
      </c>
      <c r="AC46">
        <v>9.97607</v>
      </c>
      <c r="AD46">
        <v>7.2598399999999996</v>
      </c>
    </row>
    <row r="47" spans="4:30" x14ac:dyDescent="0.25">
      <c r="D47" s="4">
        <v>99833</v>
      </c>
      <c r="E47" s="4">
        <v>33333</v>
      </c>
      <c r="F47" s="4">
        <v>71503</v>
      </c>
      <c r="G47" s="4">
        <v>55177</v>
      </c>
      <c r="H47" s="4">
        <v>42777</v>
      </c>
      <c r="I47" s="4">
        <v>33990</v>
      </c>
      <c r="J47" s="4">
        <v>159805</v>
      </c>
      <c r="K47" s="4">
        <v>38816</v>
      </c>
      <c r="L47" s="4">
        <v>34192</v>
      </c>
      <c r="M47" s="4">
        <v>46274</v>
      </c>
      <c r="U47">
        <v>18.631900000000002</v>
      </c>
      <c r="V47">
        <v>11.798500000000001</v>
      </c>
      <c r="W47">
        <v>31.759899999999998</v>
      </c>
      <c r="X47">
        <v>24.784300000000002</v>
      </c>
      <c r="Y47">
        <v>19.930199999999999</v>
      </c>
      <c r="Z47">
        <v>25.482299999999999</v>
      </c>
      <c r="AA47">
        <v>23.453099999999999</v>
      </c>
      <c r="AB47">
        <v>23.666899999999998</v>
      </c>
      <c r="AC47">
        <v>13.3988</v>
      </c>
      <c r="AD47">
        <v>22.200399999999998</v>
      </c>
    </row>
    <row r="48" spans="4:30" x14ac:dyDescent="0.25">
      <c r="D48" s="4">
        <v>19064</v>
      </c>
      <c r="E48" s="4">
        <v>67896</v>
      </c>
      <c r="F48" s="4">
        <v>150350</v>
      </c>
      <c r="G48" s="4">
        <v>169864</v>
      </c>
      <c r="H48" s="4">
        <v>93815</v>
      </c>
      <c r="I48" s="4">
        <v>40011</v>
      </c>
      <c r="J48" s="4">
        <v>244635</v>
      </c>
      <c r="K48" s="4">
        <v>43777</v>
      </c>
      <c r="L48" s="4">
        <v>59226</v>
      </c>
      <c r="M48" s="4">
        <v>65107</v>
      </c>
      <c r="U48">
        <v>34.758200000000002</v>
      </c>
      <c r="V48">
        <v>21.743099999999998</v>
      </c>
      <c r="W48">
        <v>29.131</v>
      </c>
      <c r="X48">
        <v>42.124000000000002</v>
      </c>
      <c r="Y48">
        <v>40.127499999999998</v>
      </c>
      <c r="Z48">
        <v>35.344099999999997</v>
      </c>
      <c r="AA48">
        <v>32.821199999999997</v>
      </c>
      <c r="AB48">
        <v>29.692499999999999</v>
      </c>
      <c r="AC48">
        <v>36.234299999999998</v>
      </c>
      <c r="AD48">
        <v>26.491399999999999</v>
      </c>
    </row>
    <row r="52" spans="4:30" x14ac:dyDescent="0.25">
      <c r="U52" t="s">
        <v>48</v>
      </c>
    </row>
    <row r="53" spans="4:30" x14ac:dyDescent="0.25">
      <c r="T53" t="s">
        <v>34</v>
      </c>
      <c r="U53">
        <f>CORREL(D57:M68,U57:AD68)</f>
        <v>0.51732820243713384</v>
      </c>
    </row>
    <row r="54" spans="4:30" x14ac:dyDescent="0.25">
      <c r="T54" t="s">
        <v>45</v>
      </c>
      <c r="U54">
        <f>CORREL(D57:M65,U57:AD65)</f>
        <v>0.49842919673183939</v>
      </c>
      <c r="W54" s="2"/>
    </row>
    <row r="55" spans="4:30" x14ac:dyDescent="0.25">
      <c r="T55" t="s">
        <v>49</v>
      </c>
      <c r="U55">
        <f>CORREL(D70:M78,U70:AD78)</f>
        <v>0.5029888922326794</v>
      </c>
    </row>
    <row r="57" spans="4:30" x14ac:dyDescent="0.25">
      <c r="D57">
        <f>IF(ISBLANK(D37),"",_xlfn.RANK.AVG(D37,$D$37:$M$48))</f>
        <v>97</v>
      </c>
      <c r="E57">
        <f t="shared" ref="E57:M57" si="20">IF(ISBLANK(E37),"",_xlfn.RANK.AVG(E37,$D$37:$M$48))</f>
        <v>56</v>
      </c>
      <c r="F57">
        <f t="shared" si="20"/>
        <v>109</v>
      </c>
      <c r="G57">
        <f t="shared" si="20"/>
        <v>46</v>
      </c>
      <c r="H57">
        <f t="shared" si="20"/>
        <v>119</v>
      </c>
      <c r="I57">
        <f t="shared" si="20"/>
        <v>118</v>
      </c>
      <c r="J57">
        <f t="shared" si="20"/>
        <v>113</v>
      </c>
      <c r="K57">
        <f t="shared" si="20"/>
        <v>117</v>
      </c>
      <c r="L57">
        <f t="shared" si="20"/>
        <v>95</v>
      </c>
      <c r="M57">
        <f t="shared" si="20"/>
        <v>108</v>
      </c>
      <c r="U57">
        <f>IF(ISBLANK(U37),"",_xlfn.RANK.AVG(U37,$U$37:$AD$48))</f>
        <v>119.5</v>
      </c>
      <c r="V57">
        <f t="shared" ref="V57:AD57" si="21">IF(ISBLANK(V37),"",_xlfn.RANK.AVG(V37,$U$37:$AD$48))</f>
        <v>108</v>
      </c>
      <c r="W57">
        <f t="shared" si="21"/>
        <v>113</v>
      </c>
      <c r="X57">
        <f t="shared" si="21"/>
        <v>100</v>
      </c>
      <c r="Y57">
        <f t="shared" si="21"/>
        <v>111</v>
      </c>
      <c r="Z57">
        <f t="shared" si="21"/>
        <v>119.5</v>
      </c>
      <c r="AA57">
        <f t="shared" si="21"/>
        <v>112</v>
      </c>
      <c r="AB57">
        <f t="shared" si="21"/>
        <v>100</v>
      </c>
      <c r="AC57">
        <f t="shared" si="21"/>
        <v>115</v>
      </c>
      <c r="AD57">
        <f t="shared" si="21"/>
        <v>118</v>
      </c>
    </row>
    <row r="58" spans="4:30" x14ac:dyDescent="0.25">
      <c r="D58">
        <f t="shared" ref="D58:M68" si="22">IF(ISBLANK(D38),"",_xlfn.RANK.AVG(D38,$D$37:$M$48))</f>
        <v>111</v>
      </c>
      <c r="E58">
        <f t="shared" si="22"/>
        <v>106</v>
      </c>
      <c r="F58">
        <f t="shared" si="22"/>
        <v>114</v>
      </c>
      <c r="G58">
        <f t="shared" si="22"/>
        <v>74</v>
      </c>
      <c r="H58">
        <f t="shared" si="22"/>
        <v>61</v>
      </c>
      <c r="I58">
        <f t="shared" si="22"/>
        <v>104</v>
      </c>
      <c r="J58">
        <f t="shared" si="22"/>
        <v>76</v>
      </c>
      <c r="K58">
        <f t="shared" si="22"/>
        <v>42</v>
      </c>
      <c r="L58">
        <f t="shared" si="22"/>
        <v>102</v>
      </c>
      <c r="M58">
        <f t="shared" si="22"/>
        <v>75</v>
      </c>
      <c r="U58">
        <f t="shared" ref="U58:AD67" si="23">IF(ISBLANK(U38),"",_xlfn.RANK.AVG(U38,$U$37:$AD$48))</f>
        <v>91</v>
      </c>
      <c r="V58">
        <f t="shared" si="23"/>
        <v>114</v>
      </c>
      <c r="W58">
        <f t="shared" si="23"/>
        <v>89</v>
      </c>
      <c r="X58">
        <f t="shared" si="23"/>
        <v>78</v>
      </c>
      <c r="Y58">
        <f t="shared" si="23"/>
        <v>69</v>
      </c>
      <c r="Z58">
        <f t="shared" si="23"/>
        <v>33</v>
      </c>
      <c r="AA58">
        <f t="shared" si="23"/>
        <v>81</v>
      </c>
      <c r="AB58">
        <f t="shared" si="23"/>
        <v>74</v>
      </c>
      <c r="AC58">
        <f t="shared" si="23"/>
        <v>85</v>
      </c>
      <c r="AD58">
        <f t="shared" si="23"/>
        <v>71</v>
      </c>
    </row>
    <row r="59" spans="4:30" x14ac:dyDescent="0.25">
      <c r="D59">
        <f t="shared" si="22"/>
        <v>120</v>
      </c>
      <c r="E59">
        <f t="shared" si="22"/>
        <v>65</v>
      </c>
      <c r="F59">
        <f t="shared" si="22"/>
        <v>77</v>
      </c>
      <c r="G59">
        <f t="shared" si="22"/>
        <v>68</v>
      </c>
      <c r="H59">
        <f t="shared" si="22"/>
        <v>98</v>
      </c>
      <c r="I59">
        <f t="shared" si="22"/>
        <v>112</v>
      </c>
      <c r="J59">
        <f t="shared" si="22"/>
        <v>82</v>
      </c>
      <c r="K59">
        <f t="shared" si="22"/>
        <v>63</v>
      </c>
      <c r="L59">
        <f t="shared" si="22"/>
        <v>88</v>
      </c>
      <c r="M59">
        <f t="shared" si="22"/>
        <v>79</v>
      </c>
      <c r="U59">
        <f t="shared" si="23"/>
        <v>80</v>
      </c>
      <c r="V59">
        <f t="shared" si="23"/>
        <v>50</v>
      </c>
      <c r="W59">
        <f t="shared" si="23"/>
        <v>37</v>
      </c>
      <c r="X59">
        <f t="shared" si="23"/>
        <v>55</v>
      </c>
      <c r="Y59">
        <f t="shared" si="23"/>
        <v>77</v>
      </c>
      <c r="Z59">
        <f t="shared" si="23"/>
        <v>90</v>
      </c>
      <c r="AA59">
        <f t="shared" si="23"/>
        <v>82</v>
      </c>
      <c r="AB59">
        <f t="shared" si="23"/>
        <v>32</v>
      </c>
      <c r="AC59">
        <f t="shared" si="23"/>
        <v>84</v>
      </c>
      <c r="AD59">
        <f t="shared" si="23"/>
        <v>75</v>
      </c>
    </row>
    <row r="60" spans="4:30" x14ac:dyDescent="0.25">
      <c r="D60">
        <f t="shared" si="22"/>
        <v>21</v>
      </c>
      <c r="E60">
        <f t="shared" si="22"/>
        <v>80</v>
      </c>
      <c r="F60">
        <f t="shared" si="22"/>
        <v>101</v>
      </c>
      <c r="G60">
        <f t="shared" si="22"/>
        <v>69</v>
      </c>
      <c r="H60">
        <f t="shared" si="22"/>
        <v>1</v>
      </c>
      <c r="I60">
        <f t="shared" si="22"/>
        <v>116</v>
      </c>
      <c r="J60">
        <f t="shared" si="22"/>
        <v>115</v>
      </c>
      <c r="K60">
        <f t="shared" si="22"/>
        <v>60</v>
      </c>
      <c r="L60">
        <f t="shared" si="22"/>
        <v>24</v>
      </c>
      <c r="M60">
        <f t="shared" si="22"/>
        <v>84</v>
      </c>
      <c r="U60">
        <f t="shared" si="23"/>
        <v>100</v>
      </c>
      <c r="V60">
        <f t="shared" si="23"/>
        <v>110</v>
      </c>
      <c r="W60">
        <f t="shared" si="23"/>
        <v>100</v>
      </c>
      <c r="X60">
        <f t="shared" si="23"/>
        <v>109</v>
      </c>
      <c r="Y60">
        <f t="shared" si="23"/>
        <v>106</v>
      </c>
      <c r="Z60">
        <f t="shared" si="23"/>
        <v>116</v>
      </c>
      <c r="AA60">
        <f t="shared" si="23"/>
        <v>117</v>
      </c>
      <c r="AB60">
        <f t="shared" si="23"/>
        <v>100</v>
      </c>
      <c r="AC60">
        <f t="shared" si="23"/>
        <v>100</v>
      </c>
      <c r="AD60">
        <f t="shared" si="23"/>
        <v>107</v>
      </c>
    </row>
    <row r="61" spans="4:30" x14ac:dyDescent="0.25">
      <c r="D61">
        <f t="shared" si="22"/>
        <v>11</v>
      </c>
      <c r="E61">
        <f t="shared" si="22"/>
        <v>52</v>
      </c>
      <c r="F61">
        <f t="shared" si="22"/>
        <v>90</v>
      </c>
      <c r="G61">
        <f t="shared" si="22"/>
        <v>87</v>
      </c>
      <c r="H61">
        <f t="shared" si="22"/>
        <v>85</v>
      </c>
      <c r="I61">
        <f t="shared" si="22"/>
        <v>78</v>
      </c>
      <c r="J61">
        <f t="shared" si="22"/>
        <v>62</v>
      </c>
      <c r="K61">
        <f t="shared" si="22"/>
        <v>48</v>
      </c>
      <c r="L61">
        <f t="shared" si="22"/>
        <v>47</v>
      </c>
      <c r="M61">
        <f t="shared" si="22"/>
        <v>72</v>
      </c>
      <c r="U61">
        <f t="shared" si="23"/>
        <v>28</v>
      </c>
      <c r="V61">
        <f t="shared" si="23"/>
        <v>43</v>
      </c>
      <c r="W61">
        <f t="shared" si="23"/>
        <v>64</v>
      </c>
      <c r="X61">
        <f t="shared" si="23"/>
        <v>9</v>
      </c>
      <c r="Y61">
        <f t="shared" si="23"/>
        <v>46</v>
      </c>
      <c r="Z61">
        <f t="shared" si="23"/>
        <v>56</v>
      </c>
      <c r="AA61">
        <f t="shared" si="23"/>
        <v>19</v>
      </c>
      <c r="AB61">
        <f t="shared" si="23"/>
        <v>61</v>
      </c>
      <c r="AC61">
        <f t="shared" si="23"/>
        <v>38</v>
      </c>
      <c r="AD61">
        <f t="shared" si="23"/>
        <v>57</v>
      </c>
    </row>
    <row r="62" spans="4:30" x14ac:dyDescent="0.25">
      <c r="D62">
        <f t="shared" si="22"/>
        <v>96</v>
      </c>
      <c r="E62">
        <f t="shared" si="22"/>
        <v>27</v>
      </c>
      <c r="F62">
        <f t="shared" si="22"/>
        <v>83</v>
      </c>
      <c r="G62">
        <f t="shared" si="22"/>
        <v>40</v>
      </c>
      <c r="H62">
        <f t="shared" si="22"/>
        <v>28</v>
      </c>
      <c r="I62">
        <f t="shared" si="22"/>
        <v>17</v>
      </c>
      <c r="J62">
        <f t="shared" si="22"/>
        <v>44</v>
      </c>
      <c r="K62">
        <f t="shared" si="22"/>
        <v>35</v>
      </c>
      <c r="L62">
        <f t="shared" si="22"/>
        <v>6</v>
      </c>
      <c r="M62">
        <f t="shared" si="22"/>
        <v>71</v>
      </c>
      <c r="U62">
        <f t="shared" si="23"/>
        <v>41</v>
      </c>
      <c r="V62">
        <f t="shared" si="23"/>
        <v>48</v>
      </c>
      <c r="W62">
        <f t="shared" si="23"/>
        <v>59</v>
      </c>
      <c r="X62">
        <f t="shared" si="23"/>
        <v>21</v>
      </c>
      <c r="Y62">
        <f t="shared" si="23"/>
        <v>63</v>
      </c>
      <c r="Z62">
        <f t="shared" si="23"/>
        <v>49</v>
      </c>
      <c r="AA62">
        <f t="shared" si="23"/>
        <v>62</v>
      </c>
      <c r="AB62">
        <f t="shared" si="23"/>
        <v>18</v>
      </c>
      <c r="AC62">
        <f t="shared" si="23"/>
        <v>16</v>
      </c>
      <c r="AD62">
        <f t="shared" si="23"/>
        <v>58</v>
      </c>
    </row>
    <row r="63" spans="4:30" x14ac:dyDescent="0.25">
      <c r="D63">
        <f t="shared" si="22"/>
        <v>36</v>
      </c>
      <c r="E63">
        <f t="shared" si="22"/>
        <v>30</v>
      </c>
      <c r="F63">
        <f t="shared" si="22"/>
        <v>33</v>
      </c>
      <c r="G63">
        <f t="shared" si="22"/>
        <v>5</v>
      </c>
      <c r="H63">
        <f t="shared" si="22"/>
        <v>73</v>
      </c>
      <c r="I63">
        <f t="shared" si="22"/>
        <v>81</v>
      </c>
      <c r="J63">
        <f t="shared" si="22"/>
        <v>32</v>
      </c>
      <c r="K63">
        <f t="shared" si="22"/>
        <v>49</v>
      </c>
      <c r="L63">
        <f t="shared" si="22"/>
        <v>37</v>
      </c>
      <c r="M63">
        <f t="shared" si="22"/>
        <v>89</v>
      </c>
      <c r="U63">
        <f t="shared" si="23"/>
        <v>100</v>
      </c>
      <c r="V63">
        <f t="shared" si="23"/>
        <v>94</v>
      </c>
      <c r="W63">
        <f t="shared" si="23"/>
        <v>87</v>
      </c>
      <c r="X63">
        <f t="shared" si="23"/>
        <v>93</v>
      </c>
      <c r="Y63">
        <f t="shared" si="23"/>
        <v>100</v>
      </c>
      <c r="Z63">
        <f t="shared" si="23"/>
        <v>100</v>
      </c>
      <c r="AA63">
        <f t="shared" si="23"/>
        <v>86</v>
      </c>
      <c r="AB63">
        <f t="shared" si="23"/>
        <v>100</v>
      </c>
      <c r="AC63">
        <f t="shared" si="23"/>
        <v>100</v>
      </c>
      <c r="AD63">
        <f t="shared" si="23"/>
        <v>92</v>
      </c>
    </row>
    <row r="64" spans="4:30" x14ac:dyDescent="0.25">
      <c r="D64">
        <f t="shared" si="22"/>
        <v>3</v>
      </c>
      <c r="E64">
        <f t="shared" si="22"/>
        <v>20</v>
      </c>
      <c r="F64">
        <f t="shared" si="22"/>
        <v>19</v>
      </c>
      <c r="G64">
        <f t="shared" si="22"/>
        <v>12</v>
      </c>
      <c r="H64">
        <f t="shared" si="22"/>
        <v>64</v>
      </c>
      <c r="I64">
        <f t="shared" si="22"/>
        <v>16</v>
      </c>
      <c r="J64">
        <f t="shared" si="22"/>
        <v>18</v>
      </c>
      <c r="K64">
        <f t="shared" si="22"/>
        <v>14</v>
      </c>
      <c r="L64">
        <f t="shared" si="22"/>
        <v>9</v>
      </c>
      <c r="M64">
        <f t="shared" si="22"/>
        <v>57</v>
      </c>
      <c r="U64">
        <f t="shared" si="23"/>
        <v>45</v>
      </c>
      <c r="V64">
        <f t="shared" si="23"/>
        <v>51</v>
      </c>
      <c r="W64">
        <f t="shared" si="23"/>
        <v>53</v>
      </c>
      <c r="X64">
        <f t="shared" si="23"/>
        <v>14</v>
      </c>
      <c r="Y64">
        <f t="shared" si="23"/>
        <v>3</v>
      </c>
      <c r="Z64">
        <f t="shared" si="23"/>
        <v>40</v>
      </c>
      <c r="AA64">
        <f t="shared" si="23"/>
        <v>29</v>
      </c>
      <c r="AB64">
        <f t="shared" si="23"/>
        <v>25</v>
      </c>
      <c r="AC64">
        <f t="shared" si="23"/>
        <v>13</v>
      </c>
      <c r="AD64">
        <f t="shared" si="23"/>
        <v>30</v>
      </c>
    </row>
    <row r="65" spans="4:30" x14ac:dyDescent="0.25">
      <c r="D65">
        <f t="shared" si="22"/>
        <v>29</v>
      </c>
      <c r="E65">
        <f t="shared" si="22"/>
        <v>41</v>
      </c>
      <c r="F65">
        <f t="shared" si="22"/>
        <v>50</v>
      </c>
      <c r="G65">
        <f t="shared" si="22"/>
        <v>2</v>
      </c>
      <c r="H65">
        <f t="shared" si="22"/>
        <v>26</v>
      </c>
      <c r="I65">
        <f t="shared" si="22"/>
        <v>31</v>
      </c>
      <c r="J65">
        <f t="shared" si="22"/>
        <v>22</v>
      </c>
      <c r="K65">
        <f t="shared" si="22"/>
        <v>54</v>
      </c>
      <c r="L65">
        <f t="shared" si="22"/>
        <v>15</v>
      </c>
      <c r="M65">
        <f t="shared" si="22"/>
        <v>7</v>
      </c>
      <c r="U65">
        <f t="shared" si="23"/>
        <v>44</v>
      </c>
      <c r="V65">
        <f t="shared" si="23"/>
        <v>10</v>
      </c>
      <c r="W65">
        <f t="shared" si="23"/>
        <v>35</v>
      </c>
      <c r="X65">
        <f t="shared" si="23"/>
        <v>39</v>
      </c>
      <c r="Y65">
        <f t="shared" si="23"/>
        <v>54</v>
      </c>
      <c r="Z65">
        <f t="shared" si="23"/>
        <v>52</v>
      </c>
      <c r="AA65">
        <f t="shared" si="23"/>
        <v>26</v>
      </c>
      <c r="AB65">
        <f t="shared" si="23"/>
        <v>34</v>
      </c>
      <c r="AC65">
        <f t="shared" si="23"/>
        <v>47</v>
      </c>
      <c r="AD65">
        <f t="shared" si="23"/>
        <v>22</v>
      </c>
    </row>
    <row r="66" spans="4:30" x14ac:dyDescent="0.25">
      <c r="D66">
        <f t="shared" si="22"/>
        <v>100</v>
      </c>
      <c r="E66">
        <f t="shared" si="22"/>
        <v>92</v>
      </c>
      <c r="F66">
        <f t="shared" si="22"/>
        <v>94</v>
      </c>
      <c r="G66">
        <f t="shared" si="22"/>
        <v>86</v>
      </c>
      <c r="H66">
        <f t="shared" si="22"/>
        <v>99</v>
      </c>
      <c r="I66">
        <f t="shared" si="22"/>
        <v>91</v>
      </c>
      <c r="J66">
        <f t="shared" si="22"/>
        <v>103</v>
      </c>
      <c r="K66">
        <f t="shared" si="22"/>
        <v>110</v>
      </c>
      <c r="L66">
        <f t="shared" si="22"/>
        <v>105</v>
      </c>
      <c r="M66">
        <f t="shared" si="22"/>
        <v>107</v>
      </c>
      <c r="U66">
        <f t="shared" si="23"/>
        <v>76</v>
      </c>
      <c r="V66">
        <f t="shared" si="23"/>
        <v>68</v>
      </c>
      <c r="W66">
        <f t="shared" si="23"/>
        <v>73</v>
      </c>
      <c r="X66">
        <f t="shared" si="23"/>
        <v>66</v>
      </c>
      <c r="Y66">
        <f t="shared" si="23"/>
        <v>83</v>
      </c>
      <c r="Z66">
        <f t="shared" si="23"/>
        <v>72</v>
      </c>
      <c r="AA66">
        <f t="shared" si="23"/>
        <v>67</v>
      </c>
      <c r="AB66">
        <f t="shared" si="23"/>
        <v>88</v>
      </c>
      <c r="AC66">
        <f t="shared" si="23"/>
        <v>70</v>
      </c>
      <c r="AD66">
        <f t="shared" si="23"/>
        <v>79</v>
      </c>
    </row>
    <row r="67" spans="4:30" x14ac:dyDescent="0.25">
      <c r="D67">
        <f t="shared" si="22"/>
        <v>23</v>
      </c>
      <c r="E67">
        <f t="shared" si="22"/>
        <v>70</v>
      </c>
      <c r="F67">
        <f t="shared" si="22"/>
        <v>34</v>
      </c>
      <c r="G67">
        <f t="shared" si="22"/>
        <v>45</v>
      </c>
      <c r="H67">
        <f t="shared" si="22"/>
        <v>55</v>
      </c>
      <c r="I67">
        <f t="shared" si="22"/>
        <v>67</v>
      </c>
      <c r="J67">
        <f t="shared" si="22"/>
        <v>10</v>
      </c>
      <c r="K67">
        <f t="shared" si="22"/>
        <v>59</v>
      </c>
      <c r="L67">
        <f t="shared" si="22"/>
        <v>66</v>
      </c>
      <c r="M67">
        <f t="shared" si="22"/>
        <v>51</v>
      </c>
      <c r="U67">
        <f t="shared" si="23"/>
        <v>42</v>
      </c>
      <c r="V67">
        <f t="shared" si="23"/>
        <v>65</v>
      </c>
      <c r="W67">
        <f t="shared" si="23"/>
        <v>8</v>
      </c>
      <c r="X67">
        <f t="shared" si="23"/>
        <v>20</v>
      </c>
      <c r="Y67">
        <f t="shared" si="23"/>
        <v>36</v>
      </c>
      <c r="Z67">
        <f t="shared" si="23"/>
        <v>17</v>
      </c>
      <c r="AA67">
        <f t="shared" si="23"/>
        <v>24</v>
      </c>
      <c r="AB67">
        <f t="shared" si="23"/>
        <v>23</v>
      </c>
      <c r="AC67">
        <f t="shared" si="23"/>
        <v>60</v>
      </c>
      <c r="AD67">
        <f t="shared" si="23"/>
        <v>27</v>
      </c>
    </row>
    <row r="68" spans="4:30" x14ac:dyDescent="0.25">
      <c r="D68">
        <f>IF(ISBLANK(D48),"",_xlfn.RANK.AVG(D48,$D$37:$M$48))</f>
        <v>93</v>
      </c>
      <c r="E68">
        <f t="shared" si="22"/>
        <v>38</v>
      </c>
      <c r="F68">
        <f t="shared" si="22"/>
        <v>13</v>
      </c>
      <c r="G68">
        <f t="shared" si="22"/>
        <v>8</v>
      </c>
      <c r="H68">
        <f t="shared" si="22"/>
        <v>25</v>
      </c>
      <c r="I68">
        <f t="shared" si="22"/>
        <v>58</v>
      </c>
      <c r="J68">
        <f t="shared" si="22"/>
        <v>4</v>
      </c>
      <c r="K68">
        <f t="shared" si="22"/>
        <v>53</v>
      </c>
      <c r="L68">
        <f t="shared" si="22"/>
        <v>43</v>
      </c>
      <c r="M68">
        <f t="shared" si="22"/>
        <v>39</v>
      </c>
      <c r="U68">
        <f t="shared" ref="U68:AD68" si="24">IF(ISBLANK(U48),"",_xlfn.RANK.AVG(U48,$U$37:$AD$48))</f>
        <v>6</v>
      </c>
      <c r="V68">
        <f t="shared" si="24"/>
        <v>31</v>
      </c>
      <c r="W68">
        <f t="shared" si="24"/>
        <v>12</v>
      </c>
      <c r="X68">
        <f t="shared" si="24"/>
        <v>1</v>
      </c>
      <c r="Y68">
        <f t="shared" si="24"/>
        <v>2</v>
      </c>
      <c r="Z68">
        <f t="shared" si="24"/>
        <v>5</v>
      </c>
      <c r="AA68">
        <f t="shared" si="24"/>
        <v>7</v>
      </c>
      <c r="AB68">
        <f t="shared" si="24"/>
        <v>11</v>
      </c>
      <c r="AC68">
        <f t="shared" si="24"/>
        <v>4</v>
      </c>
      <c r="AD68">
        <f t="shared" si="24"/>
        <v>15</v>
      </c>
    </row>
    <row r="70" spans="4:30" x14ac:dyDescent="0.25">
      <c r="D70">
        <f>IF(ISBLANK(D37),"",_xlfn.RANK.AVG(D37,$D$37:$M$45))</f>
        <v>73</v>
      </c>
      <c r="E70">
        <f t="shared" ref="E70:M70" si="25">IF(ISBLANK(E37),"",_xlfn.RANK.AVG(E37,$D$37:$M$45))</f>
        <v>42</v>
      </c>
      <c r="F70">
        <f t="shared" si="25"/>
        <v>80</v>
      </c>
      <c r="G70">
        <f t="shared" si="25"/>
        <v>35</v>
      </c>
      <c r="H70">
        <f t="shared" si="25"/>
        <v>89</v>
      </c>
      <c r="I70">
        <f t="shared" si="25"/>
        <v>88</v>
      </c>
      <c r="J70">
        <f t="shared" si="25"/>
        <v>83</v>
      </c>
      <c r="K70">
        <f t="shared" si="25"/>
        <v>87</v>
      </c>
      <c r="L70">
        <f t="shared" si="25"/>
        <v>71</v>
      </c>
      <c r="M70">
        <f t="shared" si="25"/>
        <v>79</v>
      </c>
      <c r="U70">
        <f>IF(ISBLANK(U37),"",_xlfn.RANK.AVG(U37,$U$37:$AD$45))</f>
        <v>89.5</v>
      </c>
      <c r="V70">
        <f t="shared" ref="V70:AD70" si="26">IF(ISBLANK(V37),"",_xlfn.RANK.AVG(V37,$U$37:$AD$45))</f>
        <v>78</v>
      </c>
      <c r="W70">
        <f t="shared" si="26"/>
        <v>83</v>
      </c>
      <c r="X70">
        <f t="shared" si="26"/>
        <v>70</v>
      </c>
      <c r="Y70">
        <f t="shared" si="26"/>
        <v>81</v>
      </c>
      <c r="Z70">
        <f t="shared" si="26"/>
        <v>89.5</v>
      </c>
      <c r="AA70">
        <f t="shared" si="26"/>
        <v>82</v>
      </c>
      <c r="AB70">
        <f t="shared" si="26"/>
        <v>70</v>
      </c>
      <c r="AC70">
        <f t="shared" si="26"/>
        <v>85</v>
      </c>
      <c r="AD70">
        <f t="shared" si="26"/>
        <v>88</v>
      </c>
    </row>
    <row r="71" spans="4:30" x14ac:dyDescent="0.25">
      <c r="D71">
        <f t="shared" ref="D71:M78" si="27">IF(ISBLANK(D38),"",_xlfn.RANK.AVG(D38,$D$37:$M$45))</f>
        <v>81</v>
      </c>
      <c r="E71">
        <f t="shared" si="27"/>
        <v>78</v>
      </c>
      <c r="F71">
        <f t="shared" si="27"/>
        <v>84</v>
      </c>
      <c r="G71">
        <f t="shared" si="27"/>
        <v>55</v>
      </c>
      <c r="H71">
        <f t="shared" si="27"/>
        <v>45</v>
      </c>
      <c r="I71">
        <f t="shared" si="27"/>
        <v>77</v>
      </c>
      <c r="J71">
        <f t="shared" si="27"/>
        <v>57</v>
      </c>
      <c r="K71">
        <f t="shared" si="27"/>
        <v>33</v>
      </c>
      <c r="L71">
        <f t="shared" si="27"/>
        <v>76</v>
      </c>
      <c r="M71">
        <f t="shared" si="27"/>
        <v>56</v>
      </c>
      <c r="U71">
        <f t="shared" ref="U71:AD78" si="28">IF(ISBLANK(U38),"",_xlfn.RANK.AVG(U38,$U$37:$AD$45))</f>
        <v>61</v>
      </c>
      <c r="V71">
        <f t="shared" si="28"/>
        <v>84</v>
      </c>
      <c r="W71">
        <f t="shared" si="28"/>
        <v>59</v>
      </c>
      <c r="X71">
        <f t="shared" si="28"/>
        <v>51</v>
      </c>
      <c r="Y71">
        <f t="shared" si="28"/>
        <v>46</v>
      </c>
      <c r="Z71">
        <f t="shared" si="28"/>
        <v>17</v>
      </c>
      <c r="AA71">
        <f t="shared" si="28"/>
        <v>53</v>
      </c>
      <c r="AB71">
        <f t="shared" si="28"/>
        <v>48</v>
      </c>
      <c r="AC71">
        <f t="shared" si="28"/>
        <v>56</v>
      </c>
      <c r="AD71">
        <f t="shared" si="28"/>
        <v>47</v>
      </c>
    </row>
    <row r="72" spans="4:30" x14ac:dyDescent="0.25">
      <c r="D72">
        <f t="shared" si="27"/>
        <v>90</v>
      </c>
      <c r="E72">
        <f t="shared" si="27"/>
        <v>49</v>
      </c>
      <c r="F72">
        <f t="shared" si="27"/>
        <v>58</v>
      </c>
      <c r="G72">
        <f t="shared" si="27"/>
        <v>50</v>
      </c>
      <c r="H72">
        <f t="shared" si="27"/>
        <v>74</v>
      </c>
      <c r="I72">
        <f t="shared" si="27"/>
        <v>82</v>
      </c>
      <c r="J72">
        <f t="shared" si="27"/>
        <v>63</v>
      </c>
      <c r="K72">
        <f t="shared" si="27"/>
        <v>47</v>
      </c>
      <c r="L72">
        <f t="shared" si="27"/>
        <v>68</v>
      </c>
      <c r="M72">
        <f t="shared" si="27"/>
        <v>60</v>
      </c>
      <c r="U72">
        <f t="shared" si="28"/>
        <v>52</v>
      </c>
      <c r="V72">
        <f t="shared" si="28"/>
        <v>32</v>
      </c>
      <c r="W72">
        <f t="shared" si="28"/>
        <v>20</v>
      </c>
      <c r="X72">
        <f t="shared" si="28"/>
        <v>37</v>
      </c>
      <c r="Y72">
        <f t="shared" si="28"/>
        <v>50</v>
      </c>
      <c r="Z72">
        <f t="shared" si="28"/>
        <v>60</v>
      </c>
      <c r="AA72">
        <f t="shared" si="28"/>
        <v>54</v>
      </c>
      <c r="AB72">
        <f t="shared" si="28"/>
        <v>16</v>
      </c>
      <c r="AC72">
        <f t="shared" si="28"/>
        <v>55</v>
      </c>
      <c r="AD72">
        <f t="shared" si="28"/>
        <v>49</v>
      </c>
    </row>
    <row r="73" spans="4:30" x14ac:dyDescent="0.25">
      <c r="D73">
        <f t="shared" si="27"/>
        <v>17</v>
      </c>
      <c r="E73">
        <f t="shared" si="27"/>
        <v>61</v>
      </c>
      <c r="F73">
        <f t="shared" si="27"/>
        <v>75</v>
      </c>
      <c r="G73">
        <f t="shared" si="27"/>
        <v>51</v>
      </c>
      <c r="H73">
        <f t="shared" si="27"/>
        <v>1</v>
      </c>
      <c r="I73">
        <f t="shared" si="27"/>
        <v>86</v>
      </c>
      <c r="J73">
        <f t="shared" si="27"/>
        <v>85</v>
      </c>
      <c r="K73">
        <f t="shared" si="27"/>
        <v>44</v>
      </c>
      <c r="L73">
        <f t="shared" si="27"/>
        <v>19</v>
      </c>
      <c r="M73">
        <f t="shared" si="27"/>
        <v>65</v>
      </c>
      <c r="U73">
        <f t="shared" si="28"/>
        <v>70</v>
      </c>
      <c r="V73">
        <f t="shared" si="28"/>
        <v>80</v>
      </c>
      <c r="W73">
        <f t="shared" si="28"/>
        <v>70</v>
      </c>
      <c r="X73">
        <f t="shared" si="28"/>
        <v>79</v>
      </c>
      <c r="Y73">
        <f t="shared" si="28"/>
        <v>76</v>
      </c>
      <c r="Z73">
        <f t="shared" si="28"/>
        <v>86</v>
      </c>
      <c r="AA73">
        <f t="shared" si="28"/>
        <v>87</v>
      </c>
      <c r="AB73">
        <f t="shared" si="28"/>
        <v>70</v>
      </c>
      <c r="AC73">
        <f t="shared" si="28"/>
        <v>70</v>
      </c>
      <c r="AD73">
        <f t="shared" si="28"/>
        <v>77</v>
      </c>
    </row>
    <row r="74" spans="4:30" x14ac:dyDescent="0.25">
      <c r="D74">
        <f t="shared" si="27"/>
        <v>8</v>
      </c>
      <c r="E74">
        <f t="shared" si="27"/>
        <v>40</v>
      </c>
      <c r="F74">
        <f t="shared" si="27"/>
        <v>70</v>
      </c>
      <c r="G74">
        <f t="shared" si="27"/>
        <v>67</v>
      </c>
      <c r="H74">
        <f t="shared" si="27"/>
        <v>66</v>
      </c>
      <c r="I74">
        <f t="shared" si="27"/>
        <v>59</v>
      </c>
      <c r="J74">
        <f t="shared" si="27"/>
        <v>46</v>
      </c>
      <c r="K74">
        <f t="shared" si="27"/>
        <v>37</v>
      </c>
      <c r="L74">
        <f t="shared" si="27"/>
        <v>36</v>
      </c>
      <c r="M74">
        <f t="shared" si="27"/>
        <v>53</v>
      </c>
      <c r="U74">
        <f t="shared" si="28"/>
        <v>13</v>
      </c>
      <c r="V74">
        <f t="shared" si="28"/>
        <v>25</v>
      </c>
      <c r="W74">
        <f t="shared" si="28"/>
        <v>45</v>
      </c>
      <c r="X74">
        <f t="shared" si="28"/>
        <v>2</v>
      </c>
      <c r="Y74">
        <f t="shared" si="28"/>
        <v>28</v>
      </c>
      <c r="Z74">
        <f t="shared" si="28"/>
        <v>38</v>
      </c>
      <c r="AA74">
        <f t="shared" si="28"/>
        <v>8</v>
      </c>
      <c r="AB74">
        <f t="shared" si="28"/>
        <v>42</v>
      </c>
      <c r="AC74">
        <f t="shared" si="28"/>
        <v>21</v>
      </c>
      <c r="AD74">
        <f t="shared" si="28"/>
        <v>39</v>
      </c>
    </row>
    <row r="75" spans="4:30" x14ac:dyDescent="0.25">
      <c r="D75">
        <f t="shared" si="27"/>
        <v>72</v>
      </c>
      <c r="E75">
        <f t="shared" si="27"/>
        <v>21</v>
      </c>
      <c r="F75">
        <f t="shared" si="27"/>
        <v>64</v>
      </c>
      <c r="G75">
        <f t="shared" si="27"/>
        <v>31</v>
      </c>
      <c r="H75">
        <f t="shared" si="27"/>
        <v>22</v>
      </c>
      <c r="I75">
        <f t="shared" si="27"/>
        <v>13</v>
      </c>
      <c r="J75">
        <f t="shared" si="27"/>
        <v>34</v>
      </c>
      <c r="K75">
        <f t="shared" si="27"/>
        <v>28</v>
      </c>
      <c r="L75">
        <f t="shared" si="27"/>
        <v>5</v>
      </c>
      <c r="M75">
        <f t="shared" si="27"/>
        <v>52</v>
      </c>
      <c r="U75">
        <f t="shared" si="28"/>
        <v>24</v>
      </c>
      <c r="V75">
        <f t="shared" si="28"/>
        <v>30</v>
      </c>
      <c r="W75">
        <f t="shared" si="28"/>
        <v>41</v>
      </c>
      <c r="X75">
        <f t="shared" si="28"/>
        <v>9</v>
      </c>
      <c r="Y75">
        <f t="shared" si="28"/>
        <v>44</v>
      </c>
      <c r="Z75">
        <f t="shared" si="28"/>
        <v>31</v>
      </c>
      <c r="AA75">
        <f t="shared" si="28"/>
        <v>43</v>
      </c>
      <c r="AB75">
        <f t="shared" si="28"/>
        <v>7</v>
      </c>
      <c r="AC75">
        <f t="shared" si="28"/>
        <v>6</v>
      </c>
      <c r="AD75">
        <f t="shared" si="28"/>
        <v>40</v>
      </c>
    </row>
    <row r="76" spans="4:30" x14ac:dyDescent="0.25">
      <c r="D76">
        <f t="shared" si="27"/>
        <v>29</v>
      </c>
      <c r="E76">
        <f t="shared" si="27"/>
        <v>24</v>
      </c>
      <c r="F76">
        <f t="shared" si="27"/>
        <v>27</v>
      </c>
      <c r="G76">
        <f t="shared" si="27"/>
        <v>4</v>
      </c>
      <c r="H76">
        <f t="shared" si="27"/>
        <v>54</v>
      </c>
      <c r="I76">
        <f t="shared" si="27"/>
        <v>62</v>
      </c>
      <c r="J76">
        <f t="shared" si="27"/>
        <v>26</v>
      </c>
      <c r="K76">
        <f t="shared" si="27"/>
        <v>38</v>
      </c>
      <c r="L76">
        <f t="shared" si="27"/>
        <v>30</v>
      </c>
      <c r="M76">
        <f t="shared" si="27"/>
        <v>69</v>
      </c>
      <c r="U76">
        <f t="shared" si="28"/>
        <v>70</v>
      </c>
      <c r="V76">
        <f t="shared" si="28"/>
        <v>64</v>
      </c>
      <c r="W76">
        <f t="shared" si="28"/>
        <v>58</v>
      </c>
      <c r="X76">
        <f t="shared" si="28"/>
        <v>63</v>
      </c>
      <c r="Y76">
        <f t="shared" si="28"/>
        <v>70</v>
      </c>
      <c r="Z76">
        <f t="shared" si="28"/>
        <v>70</v>
      </c>
      <c r="AA76">
        <f t="shared" si="28"/>
        <v>57</v>
      </c>
      <c r="AB76">
        <f t="shared" si="28"/>
        <v>70</v>
      </c>
      <c r="AC76">
        <f t="shared" si="28"/>
        <v>70</v>
      </c>
      <c r="AD76">
        <f t="shared" si="28"/>
        <v>62</v>
      </c>
    </row>
    <row r="77" spans="4:30" x14ac:dyDescent="0.25">
      <c r="D77">
        <f t="shared" si="27"/>
        <v>3</v>
      </c>
      <c r="E77">
        <f t="shared" si="27"/>
        <v>16</v>
      </c>
      <c r="F77">
        <f t="shared" si="27"/>
        <v>15</v>
      </c>
      <c r="G77">
        <f t="shared" si="27"/>
        <v>9</v>
      </c>
      <c r="H77">
        <f t="shared" si="27"/>
        <v>48</v>
      </c>
      <c r="I77">
        <f t="shared" si="27"/>
        <v>12</v>
      </c>
      <c r="J77">
        <f t="shared" si="27"/>
        <v>14</v>
      </c>
      <c r="K77">
        <f t="shared" si="27"/>
        <v>10</v>
      </c>
      <c r="L77">
        <f t="shared" si="27"/>
        <v>7</v>
      </c>
      <c r="M77">
        <f t="shared" si="27"/>
        <v>43</v>
      </c>
      <c r="U77">
        <f t="shared" si="28"/>
        <v>27</v>
      </c>
      <c r="V77">
        <f t="shared" si="28"/>
        <v>33</v>
      </c>
      <c r="W77">
        <f t="shared" si="28"/>
        <v>35</v>
      </c>
      <c r="X77">
        <f t="shared" si="28"/>
        <v>5</v>
      </c>
      <c r="Y77">
        <f t="shared" si="28"/>
        <v>1</v>
      </c>
      <c r="Z77">
        <f t="shared" si="28"/>
        <v>23</v>
      </c>
      <c r="AA77">
        <f t="shared" si="28"/>
        <v>14</v>
      </c>
      <c r="AB77">
        <f t="shared" si="28"/>
        <v>11</v>
      </c>
      <c r="AC77">
        <f t="shared" si="28"/>
        <v>4</v>
      </c>
      <c r="AD77">
        <f t="shared" si="28"/>
        <v>15</v>
      </c>
    </row>
    <row r="78" spans="4:30" x14ac:dyDescent="0.25">
      <c r="D78">
        <f t="shared" si="27"/>
        <v>23</v>
      </c>
      <c r="E78">
        <f t="shared" si="27"/>
        <v>32</v>
      </c>
      <c r="F78">
        <f t="shared" si="27"/>
        <v>39</v>
      </c>
      <c r="G78">
        <f t="shared" si="27"/>
        <v>2</v>
      </c>
      <c r="H78">
        <f t="shared" si="27"/>
        <v>20</v>
      </c>
      <c r="I78">
        <f t="shared" si="27"/>
        <v>25</v>
      </c>
      <c r="J78">
        <f t="shared" si="27"/>
        <v>18</v>
      </c>
      <c r="K78">
        <f t="shared" si="27"/>
        <v>41</v>
      </c>
      <c r="L78">
        <f t="shared" si="27"/>
        <v>11</v>
      </c>
      <c r="M78">
        <f t="shared" si="27"/>
        <v>6</v>
      </c>
      <c r="U78">
        <f t="shared" si="28"/>
        <v>26</v>
      </c>
      <c r="V78">
        <f t="shared" si="28"/>
        <v>3</v>
      </c>
      <c r="W78">
        <f t="shared" si="28"/>
        <v>19</v>
      </c>
      <c r="X78">
        <f t="shared" si="28"/>
        <v>22</v>
      </c>
      <c r="Y78">
        <f t="shared" si="28"/>
        <v>36</v>
      </c>
      <c r="Z78">
        <f t="shared" si="28"/>
        <v>34</v>
      </c>
      <c r="AA78">
        <f t="shared" si="28"/>
        <v>12</v>
      </c>
      <c r="AB78">
        <f t="shared" si="28"/>
        <v>18</v>
      </c>
      <c r="AC78">
        <f t="shared" si="28"/>
        <v>29</v>
      </c>
      <c r="AD78">
        <f t="shared" si="28"/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EEEF-AE47-4259-987D-286B270FA2C8}">
  <dimension ref="A1:AG78"/>
  <sheetViews>
    <sheetView topLeftCell="A13" zoomScale="85" zoomScaleNormal="85" workbookViewId="0">
      <selection activeCell="U55" sqref="U55"/>
    </sheetView>
  </sheetViews>
  <sheetFormatPr defaultRowHeight="15" x14ac:dyDescent="0.25"/>
  <sheetData>
    <row r="1" spans="1:33" x14ac:dyDescent="0.25">
      <c r="A1" s="3" t="s">
        <v>2</v>
      </c>
      <c r="B1" s="3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3" t="s">
        <v>2</v>
      </c>
      <c r="S1" s="3">
        <v>4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B2" t="s">
        <v>1</v>
      </c>
      <c r="C2">
        <v>100</v>
      </c>
      <c r="S2" t="s">
        <v>1</v>
      </c>
      <c r="T2">
        <v>100</v>
      </c>
    </row>
    <row r="3" spans="1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1:33" x14ac:dyDescent="0.25">
      <c r="C4" s="1"/>
      <c r="D4" s="4"/>
      <c r="E4" s="4"/>
      <c r="F4" s="4"/>
      <c r="G4" s="4"/>
      <c r="H4" s="4"/>
      <c r="I4" s="4"/>
      <c r="J4" s="4"/>
      <c r="K4" s="4"/>
      <c r="L4" s="4"/>
      <c r="M4" s="4"/>
      <c r="T4" s="1"/>
    </row>
    <row r="5" spans="1:33" x14ac:dyDescent="0.25">
      <c r="C5" s="1">
        <v>5</v>
      </c>
      <c r="D5" s="4">
        <v>169151</v>
      </c>
      <c r="E5" s="4">
        <v>15404</v>
      </c>
      <c r="F5" s="4">
        <v>58708</v>
      </c>
      <c r="G5" s="4">
        <v>183307</v>
      </c>
      <c r="H5" s="4"/>
      <c r="I5" s="4">
        <v>18836</v>
      </c>
      <c r="J5" s="4">
        <v>131755</v>
      </c>
      <c r="K5" s="4">
        <v>74652</v>
      </c>
      <c r="L5" s="4"/>
      <c r="M5" s="4"/>
      <c r="N5">
        <f t="shared" ref="N5:N20" si="0">AVERAGE(D5:M5)</f>
        <v>93116.142857142855</v>
      </c>
      <c r="O5">
        <f t="shared" ref="O5:O6" si="1">MAX(D5:N5)</f>
        <v>183307</v>
      </c>
      <c r="P5">
        <f t="shared" ref="P5:P6" si="2">MIN(D5:M5)</f>
        <v>15404</v>
      </c>
      <c r="T5" s="1">
        <v>5</v>
      </c>
      <c r="U5">
        <v>6.58033</v>
      </c>
      <c r="V5">
        <v>8.3812899999999999</v>
      </c>
      <c r="W5">
        <v>6.5212300000000001</v>
      </c>
      <c r="X5">
        <v>14.395799999999999</v>
      </c>
      <c r="Z5">
        <v>6.3263699999999998</v>
      </c>
      <c r="AA5">
        <v>11.3347</v>
      </c>
      <c r="AB5">
        <v>11.378</v>
      </c>
      <c r="AE5">
        <f t="shared" ref="AE5:AE20" si="3">AVERAGE(U5:AD5)</f>
        <v>9.2739600000000006</v>
      </c>
      <c r="AF5">
        <f t="shared" ref="AF5:AF6" si="4">MAX(U5:AE5)</f>
        <v>14.395799999999999</v>
      </c>
      <c r="AG5">
        <f t="shared" ref="AG5:AG6" si="5">MIN(U5:AD5)</f>
        <v>6.3263699999999998</v>
      </c>
    </row>
    <row r="6" spans="1:33" x14ac:dyDescent="0.25">
      <c r="C6" s="1">
        <v>8</v>
      </c>
      <c r="D6" s="4">
        <v>15471</v>
      </c>
      <c r="E6" s="4"/>
      <c r="F6" s="4">
        <v>34660</v>
      </c>
      <c r="G6" s="4">
        <v>127600</v>
      </c>
      <c r="H6" s="4"/>
      <c r="I6" s="4">
        <v>215647</v>
      </c>
      <c r="J6" s="4">
        <v>52286</v>
      </c>
      <c r="K6" s="4"/>
      <c r="L6" s="4">
        <v>85088</v>
      </c>
      <c r="M6" s="4">
        <v>76405</v>
      </c>
      <c r="N6">
        <f t="shared" si="0"/>
        <v>86736.71428571429</v>
      </c>
      <c r="O6">
        <f t="shared" si="1"/>
        <v>215647</v>
      </c>
      <c r="P6">
        <f t="shared" si="2"/>
        <v>15471</v>
      </c>
      <c r="T6" s="1">
        <v>8</v>
      </c>
      <c r="U6">
        <v>3.2685200000000001</v>
      </c>
      <c r="W6">
        <v>12.6943</v>
      </c>
      <c r="X6">
        <v>14.595599999999999</v>
      </c>
      <c r="Z6">
        <v>15.521699999999999</v>
      </c>
      <c r="AA6">
        <v>10.6806</v>
      </c>
      <c r="AC6">
        <v>12.1595</v>
      </c>
      <c r="AD6">
        <v>10.7525</v>
      </c>
      <c r="AE6">
        <f t="shared" si="3"/>
        <v>11.381817142857141</v>
      </c>
      <c r="AF6">
        <f t="shared" si="4"/>
        <v>15.521699999999999</v>
      </c>
      <c r="AG6">
        <f t="shared" si="5"/>
        <v>3.2685200000000001</v>
      </c>
    </row>
    <row r="9" spans="1:33" x14ac:dyDescent="0.25">
      <c r="B9" t="s">
        <v>1</v>
      </c>
      <c r="C9">
        <v>150</v>
      </c>
      <c r="S9" t="s">
        <v>1</v>
      </c>
      <c r="T9">
        <v>150</v>
      </c>
    </row>
    <row r="10" spans="1:33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</row>
    <row r="11" spans="1:33" x14ac:dyDescent="0.25"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T11" s="1"/>
    </row>
    <row r="12" spans="1:33" x14ac:dyDescent="0.25">
      <c r="C12" s="1">
        <v>5</v>
      </c>
      <c r="D12" s="4"/>
      <c r="E12" s="4"/>
      <c r="F12" s="4">
        <v>131223</v>
      </c>
      <c r="G12" s="4"/>
      <c r="H12" s="4">
        <v>263766</v>
      </c>
      <c r="I12" s="4">
        <v>93931</v>
      </c>
      <c r="J12" s="4">
        <v>294452</v>
      </c>
      <c r="K12" s="4">
        <v>133583</v>
      </c>
      <c r="L12" s="4">
        <v>114668</v>
      </c>
      <c r="M12" s="4">
        <v>126132</v>
      </c>
      <c r="N12">
        <f t="shared" si="0"/>
        <v>165393.57142857142</v>
      </c>
      <c r="O12">
        <f t="shared" ref="O12:O13" si="6">MAX(D12:N12)</f>
        <v>294452</v>
      </c>
      <c r="P12">
        <f t="shared" ref="P12:P13" si="7">MIN(D12:M12)</f>
        <v>93931</v>
      </c>
      <c r="T12" s="1">
        <v>5</v>
      </c>
      <c r="W12">
        <v>11.8378</v>
      </c>
      <c r="Y12">
        <v>21.676100000000002</v>
      </c>
      <c r="Z12">
        <v>10.868399999999999</v>
      </c>
      <c r="AA12">
        <v>18.719799999999999</v>
      </c>
      <c r="AB12">
        <v>16.3245</v>
      </c>
      <c r="AC12">
        <v>20.813099999999999</v>
      </c>
      <c r="AD12">
        <v>18.2639</v>
      </c>
      <c r="AE12">
        <f t="shared" si="3"/>
        <v>16.929085714285716</v>
      </c>
      <c r="AF12">
        <f t="shared" ref="AF12:AF13" si="8">MAX(U12:AE12)</f>
        <v>21.676100000000002</v>
      </c>
      <c r="AG12">
        <f t="shared" ref="AG12:AG13" si="9">MIN(U12:AD12)</f>
        <v>10.868399999999999</v>
      </c>
    </row>
    <row r="13" spans="1:33" x14ac:dyDescent="0.25">
      <c r="C13" s="1">
        <v>8</v>
      </c>
      <c r="D13" s="4">
        <v>987674</v>
      </c>
      <c r="E13" s="4">
        <v>414210</v>
      </c>
      <c r="F13" s="4">
        <v>193294</v>
      </c>
      <c r="G13" s="4">
        <v>343190</v>
      </c>
      <c r="H13" s="4">
        <v>598139</v>
      </c>
      <c r="I13" s="4"/>
      <c r="J13" s="4">
        <v>197578</v>
      </c>
      <c r="K13" s="4">
        <v>44085</v>
      </c>
      <c r="L13" s="4">
        <v>29879520</v>
      </c>
      <c r="M13" s="4">
        <v>48294</v>
      </c>
      <c r="N13">
        <f t="shared" si="0"/>
        <v>3633998.222222222</v>
      </c>
      <c r="O13">
        <f t="shared" si="6"/>
        <v>29879520</v>
      </c>
      <c r="P13">
        <f t="shared" si="7"/>
        <v>44085</v>
      </c>
      <c r="T13" s="1">
        <v>8</v>
      </c>
      <c r="U13">
        <v>25.215199999999999</v>
      </c>
      <c r="V13">
        <v>17.504300000000001</v>
      </c>
      <c r="W13">
        <v>20.1417</v>
      </c>
      <c r="X13">
        <v>25.237300000000001</v>
      </c>
      <c r="Y13">
        <v>29.176100000000002</v>
      </c>
      <c r="AA13">
        <v>13.938499999999999</v>
      </c>
      <c r="AB13">
        <v>12.738099999999999</v>
      </c>
      <c r="AC13">
        <v>34.790999999999997</v>
      </c>
      <c r="AD13">
        <v>15.7324</v>
      </c>
      <c r="AE13">
        <f t="shared" si="3"/>
        <v>21.60828888888889</v>
      </c>
      <c r="AF13">
        <f t="shared" si="8"/>
        <v>34.790999999999997</v>
      </c>
      <c r="AG13">
        <f t="shared" si="9"/>
        <v>12.738099999999999</v>
      </c>
    </row>
    <row r="16" spans="1:33" x14ac:dyDescent="0.25">
      <c r="B16" t="s">
        <v>1</v>
      </c>
      <c r="C16">
        <v>200</v>
      </c>
      <c r="S16" t="s">
        <v>1</v>
      </c>
      <c r="T16">
        <v>200</v>
      </c>
    </row>
    <row r="17" spans="2:33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</row>
    <row r="18" spans="2:33" x14ac:dyDescent="0.25"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T18" s="1"/>
    </row>
    <row r="19" spans="2:33" x14ac:dyDescent="0.25">
      <c r="C19" s="1">
        <v>5</v>
      </c>
      <c r="D19" s="4">
        <v>931885</v>
      </c>
      <c r="E19" s="4">
        <v>247064</v>
      </c>
      <c r="F19" s="4">
        <v>2933011</v>
      </c>
      <c r="G19" s="4">
        <v>11487517</v>
      </c>
      <c r="H19" s="4">
        <v>216260</v>
      </c>
      <c r="I19" s="4"/>
      <c r="J19" s="4">
        <v>1524573</v>
      </c>
      <c r="K19" s="4">
        <v>363378</v>
      </c>
      <c r="L19" s="4"/>
      <c r="M19" s="4"/>
      <c r="N19">
        <f t="shared" si="0"/>
        <v>2529098.2857142859</v>
      </c>
      <c r="O19">
        <f t="shared" ref="O19:O20" si="10">MAX(D19:N19)</f>
        <v>11487517</v>
      </c>
      <c r="P19">
        <f t="shared" ref="P19:P20" si="11">MIN(D19:M19)</f>
        <v>216260</v>
      </c>
      <c r="T19" s="1">
        <v>5</v>
      </c>
      <c r="U19">
        <v>24.395199999999999</v>
      </c>
      <c r="V19">
        <v>29.281700000000001</v>
      </c>
      <c r="W19">
        <v>35.094700000000003</v>
      </c>
      <c r="X19">
        <v>31.9969</v>
      </c>
      <c r="Y19">
        <v>16.254799999999999</v>
      </c>
      <c r="AA19">
        <v>37.1845</v>
      </c>
      <c r="AB19">
        <v>23.5031</v>
      </c>
      <c r="AE19">
        <f t="shared" si="3"/>
        <v>28.244414285714289</v>
      </c>
      <c r="AF19">
        <f t="shared" ref="AF19:AF20" si="12">MAX(U19:AE19)</f>
        <v>37.1845</v>
      </c>
      <c r="AG19">
        <f t="shared" ref="AG19:AG20" si="13">MIN(U19:AD19)</f>
        <v>16.254799999999999</v>
      </c>
    </row>
    <row r="20" spans="2:33" x14ac:dyDescent="0.25">
      <c r="C20" s="1">
        <v>8</v>
      </c>
      <c r="D20" s="4">
        <v>1566262</v>
      </c>
      <c r="E20" s="4">
        <v>1056091</v>
      </c>
      <c r="F20" s="4">
        <v>51238534</v>
      </c>
      <c r="G20" s="4">
        <v>756220</v>
      </c>
      <c r="H20" s="4">
        <v>368326</v>
      </c>
      <c r="I20" s="4">
        <v>399135</v>
      </c>
      <c r="J20" s="4">
        <v>212269</v>
      </c>
      <c r="K20" s="4">
        <v>175498</v>
      </c>
      <c r="L20" s="4">
        <v>216462</v>
      </c>
      <c r="M20" s="4">
        <v>1641456</v>
      </c>
      <c r="N20">
        <f t="shared" si="0"/>
        <v>5763025.2999999998</v>
      </c>
      <c r="O20">
        <f t="shared" si="10"/>
        <v>51238534</v>
      </c>
      <c r="P20">
        <f t="shared" si="11"/>
        <v>175498</v>
      </c>
      <c r="T20" s="1">
        <v>8</v>
      </c>
      <c r="U20">
        <v>23.190300000000001</v>
      </c>
      <c r="V20">
        <v>46.2</v>
      </c>
      <c r="W20">
        <v>26.833200000000001</v>
      </c>
      <c r="X20">
        <v>18.407800000000002</v>
      </c>
      <c r="Y20">
        <v>22.258900000000001</v>
      </c>
      <c r="Z20">
        <v>22.811800000000002</v>
      </c>
      <c r="AA20">
        <v>22.826000000000001</v>
      </c>
      <c r="AB20">
        <v>27.2653</v>
      </c>
      <c r="AC20">
        <v>26.4482</v>
      </c>
      <c r="AD20">
        <v>36.314399999999999</v>
      </c>
      <c r="AE20">
        <f t="shared" si="3"/>
        <v>27.255590000000002</v>
      </c>
      <c r="AF20">
        <f t="shared" si="12"/>
        <v>46.2</v>
      </c>
      <c r="AG20">
        <f t="shared" si="13"/>
        <v>18.407800000000002</v>
      </c>
    </row>
    <row r="21" spans="2:33" x14ac:dyDescent="0.25"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T21" s="1"/>
    </row>
    <row r="22" spans="2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2:33" x14ac:dyDescent="0.25">
      <c r="B23" t="s">
        <v>6</v>
      </c>
      <c r="C23">
        <v>4</v>
      </c>
      <c r="D23" s="1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t="s">
        <v>3</v>
      </c>
      <c r="O23" t="s">
        <v>4</v>
      </c>
      <c r="P23" t="s">
        <v>5</v>
      </c>
      <c r="S23" t="s">
        <v>6</v>
      </c>
      <c r="T23">
        <v>4</v>
      </c>
      <c r="U23" s="1">
        <v>0</v>
      </c>
      <c r="V23" s="1">
        <v>1</v>
      </c>
      <c r="W23" s="1">
        <v>2</v>
      </c>
      <c r="X23" s="1">
        <v>3</v>
      </c>
      <c r="Y23" s="1">
        <v>4</v>
      </c>
      <c r="Z23" s="1">
        <v>5</v>
      </c>
      <c r="AA23" s="1">
        <v>6</v>
      </c>
      <c r="AB23" s="1">
        <v>7</v>
      </c>
      <c r="AC23" s="1">
        <v>8</v>
      </c>
      <c r="AD23" s="1">
        <v>9</v>
      </c>
      <c r="AE23" t="s">
        <v>3</v>
      </c>
      <c r="AF23" t="s">
        <v>4</v>
      </c>
      <c r="AG23" t="s">
        <v>5</v>
      </c>
    </row>
    <row r="24" spans="2:33" x14ac:dyDescent="0.25">
      <c r="C24" s="1">
        <v>100</v>
      </c>
      <c r="D24" s="4">
        <v>8779</v>
      </c>
      <c r="E24" s="4">
        <v>84462</v>
      </c>
      <c r="F24" s="4">
        <v>53037</v>
      </c>
      <c r="G24" s="4">
        <v>187268</v>
      </c>
      <c r="H24" s="4">
        <v>26411</v>
      </c>
      <c r="I24" s="4">
        <v>194851</v>
      </c>
      <c r="J24" s="4">
        <v>43380</v>
      </c>
      <c r="K24" s="4">
        <v>10450</v>
      </c>
      <c r="L24" s="4">
        <v>58485</v>
      </c>
      <c r="M24" s="4">
        <v>37518</v>
      </c>
      <c r="N24">
        <f>AVERAGE(D24:M24)</f>
        <v>70464.100000000006</v>
      </c>
      <c r="O24">
        <f>MAX(D24:N24)</f>
        <v>194851</v>
      </c>
      <c r="P24">
        <f>MIN(D24:M24)</f>
        <v>8779</v>
      </c>
      <c r="T24" s="1">
        <v>100</v>
      </c>
      <c r="U24">
        <v>2.3584800000000001</v>
      </c>
      <c r="V24">
        <v>11.314500000000001</v>
      </c>
      <c r="W24">
        <v>20.995899999999999</v>
      </c>
      <c r="X24">
        <v>16.364699999999999</v>
      </c>
      <c r="Y24">
        <v>13.4589</v>
      </c>
      <c r="Z24">
        <v>19.242799999999999</v>
      </c>
      <c r="AA24">
        <v>16.726199999999999</v>
      </c>
      <c r="AB24">
        <v>13.344900000000001</v>
      </c>
      <c r="AC24">
        <v>20.392700000000001</v>
      </c>
      <c r="AD24">
        <v>10.912000000000001</v>
      </c>
      <c r="AE24">
        <f>AVERAGE(U24:AD24)</f>
        <v>14.511107999999998</v>
      </c>
      <c r="AF24">
        <f>MAX(U24:AE24)</f>
        <v>20.995899999999999</v>
      </c>
      <c r="AG24">
        <f>MIN(U24:AD24)</f>
        <v>2.3584800000000001</v>
      </c>
    </row>
    <row r="25" spans="2:33" x14ac:dyDescent="0.25">
      <c r="C25" s="1">
        <v>150</v>
      </c>
      <c r="D25" s="4">
        <v>214477</v>
      </c>
      <c r="E25" s="4">
        <v>96732</v>
      </c>
      <c r="F25" s="4">
        <v>406301</v>
      </c>
      <c r="G25" s="4">
        <v>467543</v>
      </c>
      <c r="H25" s="4">
        <v>29544</v>
      </c>
      <c r="I25" s="4">
        <v>261271</v>
      </c>
      <c r="J25" s="4">
        <v>322046</v>
      </c>
      <c r="K25" s="4">
        <v>111267</v>
      </c>
      <c r="L25" s="4">
        <v>106491</v>
      </c>
      <c r="M25" s="4">
        <v>49443</v>
      </c>
      <c r="N25">
        <f t="shared" ref="N25:N26" si="14">AVERAGE(D25:M25)</f>
        <v>206511.5</v>
      </c>
      <c r="O25">
        <f t="shared" ref="O25:O26" si="15">MAX(D25:N25)</f>
        <v>467543</v>
      </c>
      <c r="P25">
        <f t="shared" ref="P25:P26" si="16">MIN(D25:M25)</f>
        <v>29544</v>
      </c>
      <c r="T25" s="1">
        <v>150</v>
      </c>
      <c r="U25">
        <v>20.275700000000001</v>
      </c>
      <c r="V25">
        <v>20.2409</v>
      </c>
      <c r="W25">
        <v>21.846800000000002</v>
      </c>
      <c r="X25">
        <v>16.583600000000001</v>
      </c>
      <c r="Y25">
        <v>15.7372</v>
      </c>
      <c r="Z25">
        <v>16.5928</v>
      </c>
      <c r="AA25">
        <v>18.132200000000001</v>
      </c>
      <c r="AB25">
        <v>18.9452</v>
      </c>
      <c r="AC25">
        <v>12.819000000000001</v>
      </c>
      <c r="AD25">
        <v>24.039300000000001</v>
      </c>
      <c r="AE25">
        <f t="shared" ref="AE25:AE26" si="17">AVERAGE(U25:AD25)</f>
        <v>18.521269999999998</v>
      </c>
      <c r="AF25">
        <f t="shared" ref="AF25:AF26" si="18">MAX(U25:AE25)</f>
        <v>24.039300000000001</v>
      </c>
      <c r="AG25">
        <f t="shared" ref="AG25:AG26" si="19">MIN(U25:AD25)</f>
        <v>12.819000000000001</v>
      </c>
    </row>
    <row r="26" spans="2:33" x14ac:dyDescent="0.25">
      <c r="C26" s="1">
        <v>200</v>
      </c>
      <c r="D26" s="4">
        <v>942517</v>
      </c>
      <c r="E26" s="4">
        <v>504113</v>
      </c>
      <c r="F26" s="4">
        <v>826251</v>
      </c>
      <c r="G26" s="4">
        <v>6026044</v>
      </c>
      <c r="H26" s="4">
        <v>90533</v>
      </c>
      <c r="I26" s="4">
        <v>189749</v>
      </c>
      <c r="J26" s="4">
        <v>6298384</v>
      </c>
      <c r="K26" s="4">
        <v>866245</v>
      </c>
      <c r="L26" s="4">
        <v>182380</v>
      </c>
      <c r="M26" s="4">
        <v>360455</v>
      </c>
      <c r="N26">
        <f t="shared" si="14"/>
        <v>1628667.1</v>
      </c>
      <c r="O26">
        <f t="shared" si="15"/>
        <v>6298384</v>
      </c>
      <c r="P26">
        <f t="shared" si="16"/>
        <v>90533</v>
      </c>
      <c r="T26" s="1">
        <v>200</v>
      </c>
      <c r="U26">
        <v>38.7746</v>
      </c>
      <c r="V26">
        <v>22.072600000000001</v>
      </c>
      <c r="W26">
        <v>26.085999999999999</v>
      </c>
      <c r="X26">
        <v>38.005800000000001</v>
      </c>
      <c r="Y26">
        <v>18.704999999999998</v>
      </c>
      <c r="Z26">
        <v>31.393000000000001</v>
      </c>
      <c r="AA26">
        <v>38.599200000000003</v>
      </c>
      <c r="AB26">
        <v>26.421099999999999</v>
      </c>
      <c r="AC26">
        <v>33.479700000000001</v>
      </c>
      <c r="AD26">
        <v>24.778300000000002</v>
      </c>
      <c r="AE26">
        <f t="shared" si="17"/>
        <v>29.831529999999997</v>
      </c>
      <c r="AF26">
        <f t="shared" si="18"/>
        <v>38.7746</v>
      </c>
      <c r="AG26">
        <f t="shared" si="19"/>
        <v>18.704999999999998</v>
      </c>
    </row>
    <row r="28" spans="2:33" x14ac:dyDescent="0.25">
      <c r="U28" t="s">
        <v>14</v>
      </c>
    </row>
    <row r="29" spans="2:33" x14ac:dyDescent="0.25">
      <c r="U29" t="s">
        <v>18</v>
      </c>
    </row>
    <row r="30" spans="2:33" x14ac:dyDescent="0.25">
      <c r="T30">
        <v>100</v>
      </c>
      <c r="U30">
        <f>CORREL($D4:$M6,U4:AD6)</f>
        <v>0.59345770751813687</v>
      </c>
    </row>
    <row r="31" spans="2:33" x14ac:dyDescent="0.25">
      <c r="T31" s="2">
        <v>150</v>
      </c>
      <c r="U31">
        <f>CORREL($D11:$M13,U11:AD13)</f>
        <v>0.63931642569725511</v>
      </c>
    </row>
    <row r="32" spans="2:33" x14ac:dyDescent="0.25">
      <c r="T32">
        <v>200</v>
      </c>
      <c r="U32">
        <f>CORREL($D18:$M20,U18:AD20)</f>
        <v>3.4180235012187976E-2</v>
      </c>
    </row>
    <row r="33" spans="4:30" x14ac:dyDescent="0.25">
      <c r="T33" t="s">
        <v>12</v>
      </c>
      <c r="U33">
        <f>AVERAGE(U30:U32)</f>
        <v>0.42231812274252672</v>
      </c>
    </row>
    <row r="34" spans="4:30" x14ac:dyDescent="0.25">
      <c r="T34" t="s">
        <v>47</v>
      </c>
      <c r="U34">
        <f>CORREL(D37:M45,U37:AD45)</f>
        <v>0.29497945403881048</v>
      </c>
    </row>
    <row r="35" spans="4:30" x14ac:dyDescent="0.25">
      <c r="T35" t="s">
        <v>13</v>
      </c>
      <c r="U35">
        <f>CORREL(D37:M48,U37:AD48)</f>
        <v>0.27710182944962886</v>
      </c>
    </row>
    <row r="37" spans="4:30" x14ac:dyDescent="0.25"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4:30" x14ac:dyDescent="0.25">
      <c r="D38" s="4">
        <v>169151</v>
      </c>
      <c r="E38" s="4">
        <v>15404</v>
      </c>
      <c r="F38" s="4">
        <v>58708</v>
      </c>
      <c r="G38" s="4">
        <v>183307</v>
      </c>
      <c r="H38" s="4"/>
      <c r="I38" s="4">
        <v>18836</v>
      </c>
      <c r="J38" s="4">
        <v>131755</v>
      </c>
      <c r="K38" s="4">
        <v>74652</v>
      </c>
      <c r="L38" s="4"/>
      <c r="M38" s="4"/>
      <c r="U38">
        <v>6.58033</v>
      </c>
      <c r="V38">
        <v>8.3812899999999999</v>
      </c>
      <c r="W38">
        <v>6.5212300000000001</v>
      </c>
      <c r="X38">
        <v>14.395799999999999</v>
      </c>
      <c r="Z38">
        <v>6.3263699999999998</v>
      </c>
      <c r="AA38">
        <v>11.3347</v>
      </c>
      <c r="AB38">
        <v>11.378</v>
      </c>
    </row>
    <row r="39" spans="4:30" x14ac:dyDescent="0.25">
      <c r="D39" s="4">
        <v>15471</v>
      </c>
      <c r="E39" s="4"/>
      <c r="F39" s="4">
        <v>34660</v>
      </c>
      <c r="G39" s="4">
        <v>127600</v>
      </c>
      <c r="H39" s="4"/>
      <c r="I39" s="4">
        <v>215647</v>
      </c>
      <c r="J39" s="4">
        <v>52286</v>
      </c>
      <c r="K39" s="4"/>
      <c r="L39" s="4">
        <v>85088</v>
      </c>
      <c r="M39" s="4">
        <v>76405</v>
      </c>
      <c r="U39">
        <v>3.2685200000000001</v>
      </c>
      <c r="W39">
        <v>12.6943</v>
      </c>
      <c r="X39">
        <v>14.595599999999999</v>
      </c>
      <c r="Z39">
        <v>15.521699999999999</v>
      </c>
      <c r="AA39">
        <v>10.6806</v>
      </c>
      <c r="AC39">
        <v>12.1595</v>
      </c>
      <c r="AD39">
        <v>10.7525</v>
      </c>
    </row>
    <row r="40" spans="4:30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4:30" x14ac:dyDescent="0.25">
      <c r="D41" s="4"/>
      <c r="E41" s="4"/>
      <c r="F41" s="4">
        <v>131223</v>
      </c>
      <c r="G41" s="4"/>
      <c r="H41" s="4">
        <v>263766</v>
      </c>
      <c r="I41" s="4">
        <v>93931</v>
      </c>
      <c r="J41" s="4">
        <v>294452</v>
      </c>
      <c r="K41" s="4">
        <v>133583</v>
      </c>
      <c r="L41" s="4">
        <v>114668</v>
      </c>
      <c r="M41" s="4">
        <v>126132</v>
      </c>
      <c r="W41">
        <v>11.8378</v>
      </c>
      <c r="Y41">
        <v>21.676100000000002</v>
      </c>
      <c r="Z41">
        <v>10.868399999999999</v>
      </c>
      <c r="AA41">
        <v>18.719799999999999</v>
      </c>
      <c r="AB41">
        <v>16.3245</v>
      </c>
      <c r="AC41">
        <v>20.813099999999999</v>
      </c>
      <c r="AD41">
        <v>18.2639</v>
      </c>
    </row>
    <row r="42" spans="4:30" x14ac:dyDescent="0.25">
      <c r="D42" s="4">
        <v>987674</v>
      </c>
      <c r="E42" s="4">
        <v>414210</v>
      </c>
      <c r="F42" s="4">
        <v>193294</v>
      </c>
      <c r="G42" s="4">
        <v>343190</v>
      </c>
      <c r="H42" s="4">
        <v>598139</v>
      </c>
      <c r="I42" s="4"/>
      <c r="J42" s="4">
        <v>197578</v>
      </c>
      <c r="K42" s="4">
        <v>44085</v>
      </c>
      <c r="L42" s="4">
        <v>29879520</v>
      </c>
      <c r="M42" s="4">
        <v>48294</v>
      </c>
      <c r="U42">
        <v>25.215199999999999</v>
      </c>
      <c r="V42">
        <v>17.504300000000001</v>
      </c>
      <c r="W42">
        <v>20.1417</v>
      </c>
      <c r="X42">
        <v>25.237300000000001</v>
      </c>
      <c r="Y42">
        <v>29.176100000000002</v>
      </c>
      <c r="AA42">
        <v>13.938499999999999</v>
      </c>
      <c r="AB42">
        <v>12.738099999999999</v>
      </c>
      <c r="AC42">
        <v>34.790999999999997</v>
      </c>
      <c r="AD42">
        <v>15.7324</v>
      </c>
    </row>
    <row r="43" spans="4:30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4:30" x14ac:dyDescent="0.25">
      <c r="D44" s="4">
        <v>931885</v>
      </c>
      <c r="E44" s="4">
        <v>247064</v>
      </c>
      <c r="F44" s="4">
        <v>2933011</v>
      </c>
      <c r="G44" s="4">
        <v>11487517</v>
      </c>
      <c r="H44" s="4">
        <v>216260</v>
      </c>
      <c r="I44" s="4"/>
      <c r="J44" s="4">
        <v>1524573</v>
      </c>
      <c r="K44" s="4">
        <v>363378</v>
      </c>
      <c r="L44" s="4"/>
      <c r="M44" s="4"/>
      <c r="U44">
        <v>24.395199999999999</v>
      </c>
      <c r="V44">
        <v>29.281700000000001</v>
      </c>
      <c r="W44">
        <v>35.094700000000003</v>
      </c>
      <c r="X44">
        <v>31.9969</v>
      </c>
      <c r="Y44">
        <v>16.254799999999999</v>
      </c>
      <c r="AA44">
        <v>37.1845</v>
      </c>
      <c r="AB44">
        <v>23.5031</v>
      </c>
    </row>
    <row r="45" spans="4:30" x14ac:dyDescent="0.25">
      <c r="D45" s="4">
        <v>1566262</v>
      </c>
      <c r="E45" s="4">
        <v>1056091</v>
      </c>
      <c r="F45" s="4">
        <v>51238534</v>
      </c>
      <c r="G45" s="4">
        <v>756220</v>
      </c>
      <c r="H45" s="4">
        <v>368326</v>
      </c>
      <c r="I45" s="4">
        <v>399135</v>
      </c>
      <c r="J45" s="4">
        <v>212269</v>
      </c>
      <c r="K45" s="4">
        <v>175498</v>
      </c>
      <c r="L45" s="4">
        <v>216462</v>
      </c>
      <c r="M45" s="4">
        <v>1641456</v>
      </c>
      <c r="U45">
        <v>23.190300000000001</v>
      </c>
      <c r="V45">
        <v>46.2</v>
      </c>
      <c r="W45">
        <v>26.833200000000001</v>
      </c>
      <c r="X45">
        <v>18.407800000000002</v>
      </c>
      <c r="Y45">
        <v>22.258900000000001</v>
      </c>
      <c r="Z45">
        <v>22.811800000000002</v>
      </c>
      <c r="AA45">
        <v>22.826000000000001</v>
      </c>
      <c r="AB45">
        <v>27.2653</v>
      </c>
      <c r="AC45">
        <v>26.4482</v>
      </c>
      <c r="AD45">
        <v>36.314399999999999</v>
      </c>
    </row>
    <row r="46" spans="4:30" x14ac:dyDescent="0.25">
      <c r="D46" s="4">
        <v>8779</v>
      </c>
      <c r="E46" s="4">
        <v>84462</v>
      </c>
      <c r="F46" s="4">
        <v>53037</v>
      </c>
      <c r="G46" s="4">
        <v>187268</v>
      </c>
      <c r="H46" s="4">
        <v>26411</v>
      </c>
      <c r="I46" s="4">
        <v>194851</v>
      </c>
      <c r="J46" s="4">
        <v>43380</v>
      </c>
      <c r="K46" s="4">
        <v>10450</v>
      </c>
      <c r="L46" s="4">
        <v>58485</v>
      </c>
      <c r="M46" s="4">
        <v>37518</v>
      </c>
      <c r="U46">
        <v>2.3584800000000001</v>
      </c>
      <c r="V46">
        <v>11.314500000000001</v>
      </c>
      <c r="W46">
        <v>20.995899999999999</v>
      </c>
      <c r="X46">
        <v>16.364699999999999</v>
      </c>
      <c r="Y46">
        <v>13.4589</v>
      </c>
      <c r="Z46">
        <v>19.242799999999999</v>
      </c>
      <c r="AA46">
        <v>16.726199999999999</v>
      </c>
      <c r="AB46">
        <v>13.344900000000001</v>
      </c>
      <c r="AC46">
        <v>20.392700000000001</v>
      </c>
      <c r="AD46">
        <v>10.912000000000001</v>
      </c>
    </row>
    <row r="47" spans="4:30" x14ac:dyDescent="0.25">
      <c r="D47" s="4">
        <v>214477</v>
      </c>
      <c r="E47" s="4">
        <v>96732</v>
      </c>
      <c r="F47" s="4">
        <v>406301</v>
      </c>
      <c r="G47" s="4">
        <v>467543</v>
      </c>
      <c r="H47" s="4">
        <v>29544</v>
      </c>
      <c r="I47" s="4">
        <v>261271</v>
      </c>
      <c r="J47" s="4">
        <v>322046</v>
      </c>
      <c r="K47" s="4">
        <v>111267</v>
      </c>
      <c r="L47" s="4">
        <v>106491</v>
      </c>
      <c r="M47" s="4">
        <v>49443</v>
      </c>
      <c r="U47">
        <v>20.275700000000001</v>
      </c>
      <c r="V47">
        <v>20.2409</v>
      </c>
      <c r="W47">
        <v>21.846800000000002</v>
      </c>
      <c r="X47">
        <v>16.583600000000001</v>
      </c>
      <c r="Y47">
        <v>15.7372</v>
      </c>
      <c r="Z47">
        <v>16.5928</v>
      </c>
      <c r="AA47">
        <v>18.132200000000001</v>
      </c>
      <c r="AB47">
        <v>18.9452</v>
      </c>
      <c r="AC47">
        <v>12.819000000000001</v>
      </c>
      <c r="AD47">
        <v>24.039300000000001</v>
      </c>
    </row>
    <row r="48" spans="4:30" x14ac:dyDescent="0.25">
      <c r="D48" s="4">
        <v>942517</v>
      </c>
      <c r="E48" s="4">
        <v>504113</v>
      </c>
      <c r="F48" s="4">
        <v>826251</v>
      </c>
      <c r="G48" s="4">
        <v>6026044</v>
      </c>
      <c r="H48" s="4">
        <v>90533</v>
      </c>
      <c r="I48" s="4">
        <v>189749</v>
      </c>
      <c r="J48" s="4">
        <v>6298384</v>
      </c>
      <c r="K48" s="4">
        <v>866245</v>
      </c>
      <c r="L48" s="4">
        <v>182380</v>
      </c>
      <c r="M48" s="4">
        <v>360455</v>
      </c>
      <c r="U48">
        <v>38.7746</v>
      </c>
      <c r="V48">
        <v>22.072600000000001</v>
      </c>
      <c r="W48">
        <v>26.085999999999999</v>
      </c>
      <c r="X48">
        <v>38.005800000000001</v>
      </c>
      <c r="Y48">
        <v>18.704999999999998</v>
      </c>
      <c r="Z48">
        <v>31.393000000000001</v>
      </c>
      <c r="AA48">
        <v>38.599200000000003</v>
      </c>
      <c r="AB48">
        <v>26.421099999999999</v>
      </c>
      <c r="AC48">
        <v>33.479700000000001</v>
      </c>
      <c r="AD48">
        <v>24.778300000000002</v>
      </c>
    </row>
    <row r="52" spans="4:30" x14ac:dyDescent="0.25">
      <c r="U52" t="s">
        <v>48</v>
      </c>
    </row>
    <row r="53" spans="4:30" x14ac:dyDescent="0.25">
      <c r="T53" t="s">
        <v>34</v>
      </c>
      <c r="U53">
        <f>CORREL(D57:M68,U57:AD68)</f>
        <v>0.76930963773069028</v>
      </c>
    </row>
    <row r="54" spans="4:30" x14ac:dyDescent="0.25">
      <c r="T54" t="s">
        <v>45</v>
      </c>
      <c r="U54">
        <f>CORREL(D57:M65,U57:AD65)</f>
        <v>0.8500550438216623</v>
      </c>
      <c r="W54" s="2"/>
    </row>
    <row r="55" spans="4:30" x14ac:dyDescent="0.25">
      <c r="T55" t="s">
        <v>49</v>
      </c>
      <c r="U55">
        <f>CORREL(D70:M78,U70:AD78)</f>
        <v>0.84840425531914898</v>
      </c>
    </row>
    <row r="57" spans="4:30" x14ac:dyDescent="0.25">
      <c r="D57" t="str">
        <f>IF(ISBLANK(D37),"",_xlfn.RANK.AVG(D37,$D$37:$M$48))</f>
        <v/>
      </c>
      <c r="E57" t="str">
        <f t="shared" ref="E57:M57" si="20">IF(ISBLANK(E37),"",_xlfn.RANK.AVG(E37,$D$37:$M$48))</f>
        <v/>
      </c>
      <c r="F57" t="str">
        <f t="shared" si="20"/>
        <v/>
      </c>
      <c r="G57" t="str">
        <f t="shared" si="20"/>
        <v/>
      </c>
      <c r="H57" t="str">
        <f t="shared" si="20"/>
        <v/>
      </c>
      <c r="I57" t="str">
        <f t="shared" si="20"/>
        <v/>
      </c>
      <c r="J57" t="str">
        <f t="shared" si="20"/>
        <v/>
      </c>
      <c r="K57" t="str">
        <f t="shared" si="20"/>
        <v/>
      </c>
      <c r="L57" t="str">
        <f t="shared" si="20"/>
        <v/>
      </c>
      <c r="M57" t="str">
        <f t="shared" si="20"/>
        <v/>
      </c>
      <c r="U57" t="str">
        <f>IF(ISBLANK(U37),"",_xlfn.RANK.AVG(U37,$U$37:$AD$48))</f>
        <v/>
      </c>
      <c r="V57" t="str">
        <f t="shared" ref="V57:AD57" si="21">IF(ISBLANK(V37),"",_xlfn.RANK.AVG(V37,$U$37:$AD$48))</f>
        <v/>
      </c>
      <c r="W57" t="str">
        <f t="shared" si="21"/>
        <v/>
      </c>
      <c r="X57" t="str">
        <f t="shared" si="21"/>
        <v/>
      </c>
      <c r="Y57" t="str">
        <f t="shared" si="21"/>
        <v/>
      </c>
      <c r="Z57" t="str">
        <f t="shared" si="21"/>
        <v/>
      </c>
      <c r="AA57" t="str">
        <f t="shared" si="21"/>
        <v/>
      </c>
      <c r="AB57" t="str">
        <f t="shared" si="21"/>
        <v/>
      </c>
      <c r="AC57" t="str">
        <f t="shared" si="21"/>
        <v/>
      </c>
      <c r="AD57" t="str">
        <f t="shared" si="21"/>
        <v/>
      </c>
    </row>
    <row r="58" spans="4:30" x14ac:dyDescent="0.25">
      <c r="D58">
        <f t="shared" ref="D58:M68" si="22">IF(ISBLANK(D38),"",_xlfn.RANK.AVG(D38,$D$37:$M$48))</f>
        <v>45</v>
      </c>
      <c r="E58">
        <f t="shared" si="22"/>
        <v>75</v>
      </c>
      <c r="F58">
        <f t="shared" si="22"/>
        <v>61</v>
      </c>
      <c r="G58">
        <f t="shared" si="22"/>
        <v>42</v>
      </c>
      <c r="H58" t="str">
        <f t="shared" si="22"/>
        <v/>
      </c>
      <c r="I58">
        <f t="shared" si="22"/>
        <v>73</v>
      </c>
      <c r="J58">
        <f t="shared" si="22"/>
        <v>47</v>
      </c>
      <c r="K58">
        <f t="shared" si="22"/>
        <v>60</v>
      </c>
      <c r="L58" t="str">
        <f t="shared" si="22"/>
        <v/>
      </c>
      <c r="M58" t="str">
        <f t="shared" si="22"/>
        <v/>
      </c>
      <c r="U58">
        <f t="shared" ref="U58:AD67" si="23">IF(ISBLANK(U38),"",_xlfn.RANK.AVG(U38,$U$37:$AD$48))</f>
        <v>73</v>
      </c>
      <c r="V58">
        <f t="shared" si="23"/>
        <v>72</v>
      </c>
      <c r="W58">
        <f t="shared" si="23"/>
        <v>74</v>
      </c>
      <c r="X58">
        <f t="shared" si="23"/>
        <v>56</v>
      </c>
      <c r="Y58" t="str">
        <f t="shared" si="23"/>
        <v/>
      </c>
      <c r="Z58">
        <f t="shared" si="23"/>
        <v>75</v>
      </c>
      <c r="AA58">
        <f t="shared" si="23"/>
        <v>66</v>
      </c>
      <c r="AB58">
        <f t="shared" si="23"/>
        <v>65</v>
      </c>
      <c r="AC58" t="str">
        <f t="shared" si="23"/>
        <v/>
      </c>
      <c r="AD58" t="str">
        <f t="shared" si="23"/>
        <v/>
      </c>
    </row>
    <row r="59" spans="4:30" x14ac:dyDescent="0.25">
      <c r="D59">
        <f t="shared" si="22"/>
        <v>74</v>
      </c>
      <c r="E59" t="str">
        <f t="shared" si="22"/>
        <v/>
      </c>
      <c r="F59">
        <f t="shared" si="22"/>
        <v>70</v>
      </c>
      <c r="G59">
        <f t="shared" si="22"/>
        <v>49</v>
      </c>
      <c r="H59" t="str">
        <f t="shared" si="22"/>
        <v/>
      </c>
      <c r="I59">
        <f t="shared" si="22"/>
        <v>34</v>
      </c>
      <c r="J59">
        <f t="shared" si="22"/>
        <v>64</v>
      </c>
      <c r="K59" t="str">
        <f t="shared" si="22"/>
        <v/>
      </c>
      <c r="L59">
        <f t="shared" si="22"/>
        <v>57</v>
      </c>
      <c r="M59">
        <f t="shared" si="22"/>
        <v>59</v>
      </c>
      <c r="U59">
        <f t="shared" si="23"/>
        <v>76</v>
      </c>
      <c r="V59" t="str">
        <f t="shared" si="23"/>
        <v/>
      </c>
      <c r="W59">
        <f t="shared" si="23"/>
        <v>62</v>
      </c>
      <c r="X59">
        <f t="shared" si="23"/>
        <v>55</v>
      </c>
      <c r="Y59" t="str">
        <f t="shared" si="23"/>
        <v/>
      </c>
      <c r="Z59">
        <f t="shared" si="23"/>
        <v>54</v>
      </c>
      <c r="AA59">
        <f t="shared" si="23"/>
        <v>71</v>
      </c>
      <c r="AB59" t="str">
        <f t="shared" si="23"/>
        <v/>
      </c>
      <c r="AC59">
        <f t="shared" si="23"/>
        <v>63</v>
      </c>
      <c r="AD59">
        <f t="shared" si="23"/>
        <v>70</v>
      </c>
    </row>
    <row r="60" spans="4:30" x14ac:dyDescent="0.25">
      <c r="D60" t="str">
        <f t="shared" si="22"/>
        <v/>
      </c>
      <c r="E60" t="str">
        <f t="shared" si="22"/>
        <v/>
      </c>
      <c r="F60" t="str">
        <f t="shared" si="22"/>
        <v/>
      </c>
      <c r="G60" t="str">
        <f t="shared" si="22"/>
        <v/>
      </c>
      <c r="H60" t="str">
        <f t="shared" si="22"/>
        <v/>
      </c>
      <c r="I60" t="str">
        <f t="shared" si="22"/>
        <v/>
      </c>
      <c r="J60" t="str">
        <f t="shared" si="22"/>
        <v/>
      </c>
      <c r="K60" t="str">
        <f t="shared" si="22"/>
        <v/>
      </c>
      <c r="L60" t="str">
        <f t="shared" si="22"/>
        <v/>
      </c>
      <c r="M60" t="str">
        <f t="shared" si="22"/>
        <v/>
      </c>
      <c r="U60" t="str">
        <f t="shared" si="23"/>
        <v/>
      </c>
      <c r="V60" t="str">
        <f t="shared" si="23"/>
        <v/>
      </c>
      <c r="W60" t="str">
        <f t="shared" si="23"/>
        <v/>
      </c>
      <c r="X60" t="str">
        <f t="shared" si="23"/>
        <v/>
      </c>
      <c r="Y60" t="str">
        <f t="shared" si="23"/>
        <v/>
      </c>
      <c r="Z60" t="str">
        <f t="shared" si="23"/>
        <v/>
      </c>
      <c r="AA60" t="str">
        <f t="shared" si="23"/>
        <v/>
      </c>
      <c r="AB60" t="str">
        <f t="shared" si="23"/>
        <v/>
      </c>
      <c r="AC60" t="str">
        <f t="shared" si="23"/>
        <v/>
      </c>
      <c r="AD60" t="str">
        <f t="shared" si="23"/>
        <v/>
      </c>
    </row>
    <row r="61" spans="4:30" x14ac:dyDescent="0.25">
      <c r="D61" t="str">
        <f t="shared" si="22"/>
        <v/>
      </c>
      <c r="E61" t="str">
        <f t="shared" si="22"/>
        <v/>
      </c>
      <c r="F61">
        <f t="shared" si="22"/>
        <v>48</v>
      </c>
      <c r="G61" t="str">
        <f t="shared" si="22"/>
        <v/>
      </c>
      <c r="H61">
        <f t="shared" si="22"/>
        <v>29</v>
      </c>
      <c r="I61">
        <f t="shared" si="22"/>
        <v>55</v>
      </c>
      <c r="J61">
        <f t="shared" si="22"/>
        <v>28</v>
      </c>
      <c r="K61">
        <f t="shared" si="22"/>
        <v>46</v>
      </c>
      <c r="L61">
        <f t="shared" si="22"/>
        <v>51</v>
      </c>
      <c r="M61">
        <f t="shared" si="22"/>
        <v>50</v>
      </c>
      <c r="U61" t="str">
        <f t="shared" si="23"/>
        <v/>
      </c>
      <c r="V61" t="str">
        <f t="shared" si="23"/>
        <v/>
      </c>
      <c r="W61">
        <f t="shared" si="23"/>
        <v>64</v>
      </c>
      <c r="X61" t="str">
        <f t="shared" si="23"/>
        <v/>
      </c>
      <c r="Y61">
        <f t="shared" si="23"/>
        <v>31</v>
      </c>
      <c r="Z61">
        <f t="shared" si="23"/>
        <v>69</v>
      </c>
      <c r="AA61">
        <f t="shared" si="23"/>
        <v>40</v>
      </c>
      <c r="AB61">
        <f t="shared" si="23"/>
        <v>50</v>
      </c>
      <c r="AC61">
        <f t="shared" si="23"/>
        <v>33</v>
      </c>
      <c r="AD61">
        <f t="shared" si="23"/>
        <v>43</v>
      </c>
    </row>
    <row r="62" spans="4:30" x14ac:dyDescent="0.25">
      <c r="D62">
        <f t="shared" si="22"/>
        <v>11</v>
      </c>
      <c r="E62">
        <f t="shared" si="22"/>
        <v>20</v>
      </c>
      <c r="F62">
        <f t="shared" si="22"/>
        <v>39</v>
      </c>
      <c r="G62">
        <f t="shared" si="22"/>
        <v>26</v>
      </c>
      <c r="H62">
        <f t="shared" si="22"/>
        <v>17</v>
      </c>
      <c r="I62" t="str">
        <f t="shared" si="22"/>
        <v/>
      </c>
      <c r="J62">
        <f t="shared" si="22"/>
        <v>37</v>
      </c>
      <c r="K62">
        <f t="shared" si="22"/>
        <v>67</v>
      </c>
      <c r="L62">
        <f t="shared" si="22"/>
        <v>2</v>
      </c>
      <c r="M62">
        <f t="shared" si="22"/>
        <v>66</v>
      </c>
      <c r="U62">
        <f t="shared" si="23"/>
        <v>20</v>
      </c>
      <c r="V62">
        <f t="shared" si="23"/>
        <v>45</v>
      </c>
      <c r="W62">
        <f t="shared" si="23"/>
        <v>37</v>
      </c>
      <c r="X62">
        <f t="shared" si="23"/>
        <v>19</v>
      </c>
      <c r="Y62">
        <f t="shared" si="23"/>
        <v>13</v>
      </c>
      <c r="Z62" t="str">
        <f t="shared" si="23"/>
        <v/>
      </c>
      <c r="AA62">
        <f t="shared" si="23"/>
        <v>57</v>
      </c>
      <c r="AB62">
        <f t="shared" si="23"/>
        <v>61</v>
      </c>
      <c r="AC62">
        <f t="shared" si="23"/>
        <v>8</v>
      </c>
      <c r="AD62">
        <f t="shared" si="23"/>
        <v>53</v>
      </c>
    </row>
    <row r="63" spans="4:30" x14ac:dyDescent="0.25">
      <c r="D63" t="str">
        <f t="shared" si="22"/>
        <v/>
      </c>
      <c r="E63" t="str">
        <f t="shared" si="22"/>
        <v/>
      </c>
      <c r="F63" t="str">
        <f t="shared" si="22"/>
        <v/>
      </c>
      <c r="G63" t="str">
        <f t="shared" si="22"/>
        <v/>
      </c>
      <c r="H63" t="str">
        <f t="shared" si="22"/>
        <v/>
      </c>
      <c r="I63" t="str">
        <f t="shared" si="22"/>
        <v/>
      </c>
      <c r="J63" t="str">
        <f t="shared" si="22"/>
        <v/>
      </c>
      <c r="K63" t="str">
        <f t="shared" si="22"/>
        <v/>
      </c>
      <c r="L63" t="str">
        <f t="shared" si="22"/>
        <v/>
      </c>
      <c r="M63" t="str">
        <f t="shared" si="22"/>
        <v/>
      </c>
      <c r="U63" t="str">
        <f t="shared" si="23"/>
        <v/>
      </c>
      <c r="V63" t="str">
        <f t="shared" si="23"/>
        <v/>
      </c>
      <c r="W63" t="str">
        <f t="shared" si="23"/>
        <v/>
      </c>
      <c r="X63" t="str">
        <f t="shared" si="23"/>
        <v/>
      </c>
      <c r="Y63" t="str">
        <f t="shared" si="23"/>
        <v/>
      </c>
      <c r="Z63" t="str">
        <f t="shared" si="23"/>
        <v/>
      </c>
      <c r="AA63" t="str">
        <f t="shared" si="23"/>
        <v/>
      </c>
      <c r="AB63" t="str">
        <f t="shared" si="23"/>
        <v/>
      </c>
      <c r="AC63" t="str">
        <f t="shared" si="23"/>
        <v/>
      </c>
      <c r="AD63" t="str">
        <f t="shared" si="23"/>
        <v/>
      </c>
    </row>
    <row r="64" spans="4:30" x14ac:dyDescent="0.25">
      <c r="D64">
        <f t="shared" si="22"/>
        <v>13</v>
      </c>
      <c r="E64">
        <f t="shared" si="22"/>
        <v>31</v>
      </c>
      <c r="F64">
        <f t="shared" si="22"/>
        <v>6</v>
      </c>
      <c r="G64">
        <f t="shared" si="22"/>
        <v>3</v>
      </c>
      <c r="H64">
        <f t="shared" si="22"/>
        <v>33</v>
      </c>
      <c r="I64" t="str">
        <f t="shared" si="22"/>
        <v/>
      </c>
      <c r="J64">
        <f t="shared" si="22"/>
        <v>9</v>
      </c>
      <c r="K64">
        <f t="shared" si="22"/>
        <v>24</v>
      </c>
      <c r="L64" t="str">
        <f t="shared" si="22"/>
        <v/>
      </c>
      <c r="M64" t="str">
        <f t="shared" si="22"/>
        <v/>
      </c>
      <c r="U64">
        <f t="shared" si="23"/>
        <v>22</v>
      </c>
      <c r="V64">
        <f t="shared" si="23"/>
        <v>12</v>
      </c>
      <c r="W64">
        <f t="shared" si="23"/>
        <v>7</v>
      </c>
      <c r="X64">
        <f t="shared" si="23"/>
        <v>10</v>
      </c>
      <c r="Y64">
        <f t="shared" si="23"/>
        <v>51</v>
      </c>
      <c r="Z64" t="str">
        <f t="shared" si="23"/>
        <v/>
      </c>
      <c r="AA64">
        <f t="shared" si="23"/>
        <v>5</v>
      </c>
      <c r="AB64">
        <f t="shared" si="23"/>
        <v>24</v>
      </c>
      <c r="AC64" t="str">
        <f t="shared" si="23"/>
        <v/>
      </c>
      <c r="AD64" t="str">
        <f t="shared" si="23"/>
        <v/>
      </c>
    </row>
    <row r="65" spans="4:30" x14ac:dyDescent="0.25">
      <c r="D65">
        <f t="shared" si="22"/>
        <v>8</v>
      </c>
      <c r="E65">
        <f t="shared" si="22"/>
        <v>10</v>
      </c>
      <c r="F65">
        <f t="shared" si="22"/>
        <v>1</v>
      </c>
      <c r="G65">
        <f t="shared" si="22"/>
        <v>16</v>
      </c>
      <c r="H65">
        <f t="shared" si="22"/>
        <v>23</v>
      </c>
      <c r="I65">
        <f t="shared" si="22"/>
        <v>22</v>
      </c>
      <c r="J65">
        <f t="shared" si="22"/>
        <v>36</v>
      </c>
      <c r="K65">
        <f t="shared" si="22"/>
        <v>44</v>
      </c>
      <c r="L65">
        <f t="shared" si="22"/>
        <v>32</v>
      </c>
      <c r="M65">
        <f t="shared" si="22"/>
        <v>7</v>
      </c>
      <c r="U65">
        <f t="shared" si="23"/>
        <v>25</v>
      </c>
      <c r="V65">
        <f t="shared" si="23"/>
        <v>1</v>
      </c>
      <c r="W65">
        <f t="shared" si="23"/>
        <v>15</v>
      </c>
      <c r="X65">
        <f t="shared" si="23"/>
        <v>42</v>
      </c>
      <c r="Y65">
        <f t="shared" si="23"/>
        <v>28</v>
      </c>
      <c r="Z65">
        <f t="shared" si="23"/>
        <v>27</v>
      </c>
      <c r="AA65">
        <f t="shared" si="23"/>
        <v>26</v>
      </c>
      <c r="AB65">
        <f t="shared" si="23"/>
        <v>14</v>
      </c>
      <c r="AC65">
        <f t="shared" si="23"/>
        <v>16</v>
      </c>
      <c r="AD65">
        <f t="shared" si="23"/>
        <v>6</v>
      </c>
    </row>
    <row r="66" spans="4:30" x14ac:dyDescent="0.25">
      <c r="D66">
        <f t="shared" si="22"/>
        <v>77</v>
      </c>
      <c r="E66">
        <f t="shared" si="22"/>
        <v>58</v>
      </c>
      <c r="F66">
        <f t="shared" si="22"/>
        <v>63</v>
      </c>
      <c r="G66">
        <f t="shared" si="22"/>
        <v>41</v>
      </c>
      <c r="H66">
        <f t="shared" si="22"/>
        <v>72</v>
      </c>
      <c r="I66">
        <f t="shared" si="22"/>
        <v>38</v>
      </c>
      <c r="J66">
        <f t="shared" si="22"/>
        <v>68</v>
      </c>
      <c r="K66">
        <f t="shared" si="22"/>
        <v>76</v>
      </c>
      <c r="L66">
        <f t="shared" si="22"/>
        <v>62</v>
      </c>
      <c r="M66">
        <f t="shared" si="22"/>
        <v>69</v>
      </c>
      <c r="U66">
        <f t="shared" si="23"/>
        <v>77</v>
      </c>
      <c r="V66">
        <f t="shared" si="23"/>
        <v>67</v>
      </c>
      <c r="W66">
        <f t="shared" si="23"/>
        <v>32</v>
      </c>
      <c r="X66">
        <f t="shared" si="23"/>
        <v>49</v>
      </c>
      <c r="Y66">
        <f t="shared" si="23"/>
        <v>58</v>
      </c>
      <c r="Z66">
        <f t="shared" si="23"/>
        <v>38</v>
      </c>
      <c r="AA66">
        <f t="shared" si="23"/>
        <v>46</v>
      </c>
      <c r="AB66">
        <f t="shared" si="23"/>
        <v>59</v>
      </c>
      <c r="AC66">
        <f t="shared" si="23"/>
        <v>34</v>
      </c>
      <c r="AD66">
        <f t="shared" si="23"/>
        <v>68</v>
      </c>
    </row>
    <row r="67" spans="4:30" x14ac:dyDescent="0.25">
      <c r="D67">
        <f t="shared" si="22"/>
        <v>35</v>
      </c>
      <c r="E67">
        <f t="shared" si="22"/>
        <v>54</v>
      </c>
      <c r="F67">
        <f t="shared" si="22"/>
        <v>21</v>
      </c>
      <c r="G67">
        <f t="shared" si="22"/>
        <v>19</v>
      </c>
      <c r="H67">
        <f t="shared" si="22"/>
        <v>71</v>
      </c>
      <c r="I67">
        <f t="shared" si="22"/>
        <v>30</v>
      </c>
      <c r="J67">
        <f t="shared" si="22"/>
        <v>27</v>
      </c>
      <c r="K67">
        <f t="shared" si="22"/>
        <v>52</v>
      </c>
      <c r="L67">
        <f t="shared" si="22"/>
        <v>53</v>
      </c>
      <c r="M67">
        <f t="shared" si="22"/>
        <v>65</v>
      </c>
      <c r="U67">
        <f t="shared" si="23"/>
        <v>35</v>
      </c>
      <c r="V67">
        <f t="shared" si="23"/>
        <v>36</v>
      </c>
      <c r="W67">
        <f t="shared" si="23"/>
        <v>30</v>
      </c>
      <c r="X67">
        <f t="shared" si="23"/>
        <v>48</v>
      </c>
      <c r="Y67">
        <f t="shared" si="23"/>
        <v>52</v>
      </c>
      <c r="Z67">
        <f t="shared" si="23"/>
        <v>47</v>
      </c>
      <c r="AA67">
        <f t="shared" si="23"/>
        <v>44</v>
      </c>
      <c r="AB67">
        <f t="shared" si="23"/>
        <v>39</v>
      </c>
      <c r="AC67">
        <f t="shared" si="23"/>
        <v>60</v>
      </c>
      <c r="AD67">
        <f t="shared" si="23"/>
        <v>23</v>
      </c>
    </row>
    <row r="68" spans="4:30" x14ac:dyDescent="0.25">
      <c r="D68">
        <f>IF(ISBLANK(D48),"",_xlfn.RANK.AVG(D48,$D$37:$M$48))</f>
        <v>12</v>
      </c>
      <c r="E68">
        <f t="shared" si="22"/>
        <v>18</v>
      </c>
      <c r="F68">
        <f t="shared" si="22"/>
        <v>15</v>
      </c>
      <c r="G68">
        <f t="shared" si="22"/>
        <v>5</v>
      </c>
      <c r="H68">
        <f t="shared" si="22"/>
        <v>56</v>
      </c>
      <c r="I68">
        <f t="shared" si="22"/>
        <v>40</v>
      </c>
      <c r="J68">
        <f t="shared" si="22"/>
        <v>4</v>
      </c>
      <c r="K68">
        <f t="shared" si="22"/>
        <v>14</v>
      </c>
      <c r="L68">
        <f t="shared" si="22"/>
        <v>43</v>
      </c>
      <c r="M68">
        <f t="shared" si="22"/>
        <v>25</v>
      </c>
      <c r="U68">
        <f t="shared" ref="U68:AD68" si="24">IF(ISBLANK(U48),"",_xlfn.RANK.AVG(U48,$U$37:$AD$48))</f>
        <v>2</v>
      </c>
      <c r="V68">
        <f t="shared" si="24"/>
        <v>29</v>
      </c>
      <c r="W68">
        <f t="shared" si="24"/>
        <v>18</v>
      </c>
      <c r="X68">
        <f t="shared" si="24"/>
        <v>4</v>
      </c>
      <c r="Y68">
        <f t="shared" si="24"/>
        <v>41</v>
      </c>
      <c r="Z68">
        <f t="shared" si="24"/>
        <v>11</v>
      </c>
      <c r="AA68">
        <f t="shared" si="24"/>
        <v>3</v>
      </c>
      <c r="AB68">
        <f t="shared" si="24"/>
        <v>17</v>
      </c>
      <c r="AC68">
        <f t="shared" si="24"/>
        <v>9</v>
      </c>
      <c r="AD68">
        <f t="shared" si="24"/>
        <v>21</v>
      </c>
    </row>
    <row r="70" spans="4:30" x14ac:dyDescent="0.25">
      <c r="D70" t="str">
        <f>IF(ISBLANK(D37),"",_xlfn.RANK.AVG(D37,$D$37:$M$45))</f>
        <v/>
      </c>
      <c r="E70" t="str">
        <f t="shared" ref="E70:M70" si="25">IF(ISBLANK(E37),"",_xlfn.RANK.AVG(E37,$D$37:$M$45))</f>
        <v/>
      </c>
      <c r="F70" t="str">
        <f t="shared" si="25"/>
        <v/>
      </c>
      <c r="G70" t="str">
        <f t="shared" si="25"/>
        <v/>
      </c>
      <c r="H70" t="str">
        <f t="shared" si="25"/>
        <v/>
      </c>
      <c r="I70" t="str">
        <f t="shared" si="25"/>
        <v/>
      </c>
      <c r="J70" t="str">
        <f t="shared" si="25"/>
        <v/>
      </c>
      <c r="K70" t="str">
        <f t="shared" si="25"/>
        <v/>
      </c>
      <c r="L70" t="str">
        <f t="shared" si="25"/>
        <v/>
      </c>
      <c r="M70" t="str">
        <f t="shared" si="25"/>
        <v/>
      </c>
      <c r="U70" t="str">
        <f>IF(ISBLANK(U37),"",_xlfn.RANK.AVG(U37,$U$37:$AD$45))</f>
        <v/>
      </c>
      <c r="V70" t="str">
        <f t="shared" ref="V70:AD70" si="26">IF(ISBLANK(V37),"",_xlfn.RANK.AVG(V37,$U$37:$AD$45))</f>
        <v/>
      </c>
      <c r="W70" t="str">
        <f t="shared" si="26"/>
        <v/>
      </c>
      <c r="X70" t="str">
        <f t="shared" si="26"/>
        <v/>
      </c>
      <c r="Y70" t="str">
        <f t="shared" si="26"/>
        <v/>
      </c>
      <c r="Z70" t="str">
        <f t="shared" si="26"/>
        <v/>
      </c>
      <c r="AA70" t="str">
        <f t="shared" si="26"/>
        <v/>
      </c>
      <c r="AB70" t="str">
        <f t="shared" si="26"/>
        <v/>
      </c>
      <c r="AC70" t="str">
        <f t="shared" si="26"/>
        <v/>
      </c>
      <c r="AD70" t="str">
        <f t="shared" si="26"/>
        <v/>
      </c>
    </row>
    <row r="71" spans="4:30" x14ac:dyDescent="0.25">
      <c r="D71">
        <f t="shared" ref="D71:M78" si="27">IF(ISBLANK(D38),"",_xlfn.RANK.AVG(D38,$D$37:$M$45))</f>
        <v>29</v>
      </c>
      <c r="E71">
        <f t="shared" si="27"/>
        <v>47</v>
      </c>
      <c r="F71">
        <f t="shared" si="27"/>
        <v>40</v>
      </c>
      <c r="G71">
        <f t="shared" si="27"/>
        <v>27</v>
      </c>
      <c r="H71" t="str">
        <f t="shared" si="27"/>
        <v/>
      </c>
      <c r="I71">
        <f t="shared" si="27"/>
        <v>45</v>
      </c>
      <c r="J71">
        <f t="shared" si="27"/>
        <v>31</v>
      </c>
      <c r="K71">
        <f t="shared" si="27"/>
        <v>39</v>
      </c>
      <c r="L71" t="str">
        <f t="shared" si="27"/>
        <v/>
      </c>
      <c r="M71" t="str">
        <f t="shared" si="27"/>
        <v/>
      </c>
      <c r="U71">
        <f t="shared" ref="U71:AD78" si="28">IF(ISBLANK(U38),"",_xlfn.RANK.AVG(U38,$U$37:$AD$45))</f>
        <v>44</v>
      </c>
      <c r="V71">
        <f t="shared" si="28"/>
        <v>43</v>
      </c>
      <c r="W71">
        <f t="shared" si="28"/>
        <v>45</v>
      </c>
      <c r="X71">
        <f t="shared" si="28"/>
        <v>32</v>
      </c>
      <c r="Y71" t="str">
        <f t="shared" si="28"/>
        <v/>
      </c>
      <c r="Z71">
        <f t="shared" si="28"/>
        <v>46</v>
      </c>
      <c r="AA71">
        <f t="shared" si="28"/>
        <v>39</v>
      </c>
      <c r="AB71">
        <f t="shared" si="28"/>
        <v>38</v>
      </c>
      <c r="AC71" t="str">
        <f t="shared" si="28"/>
        <v/>
      </c>
      <c r="AD71" t="str">
        <f t="shared" si="28"/>
        <v/>
      </c>
    </row>
    <row r="72" spans="4:30" x14ac:dyDescent="0.25">
      <c r="D72">
        <f t="shared" si="27"/>
        <v>46</v>
      </c>
      <c r="E72" t="str">
        <f t="shared" si="27"/>
        <v/>
      </c>
      <c r="F72">
        <f t="shared" si="27"/>
        <v>44</v>
      </c>
      <c r="G72">
        <f t="shared" si="27"/>
        <v>33</v>
      </c>
      <c r="H72" t="str">
        <f t="shared" si="27"/>
        <v/>
      </c>
      <c r="I72">
        <f t="shared" si="27"/>
        <v>23</v>
      </c>
      <c r="J72">
        <f t="shared" si="27"/>
        <v>41</v>
      </c>
      <c r="K72" t="str">
        <f t="shared" si="27"/>
        <v/>
      </c>
      <c r="L72">
        <f t="shared" si="27"/>
        <v>37</v>
      </c>
      <c r="M72">
        <f t="shared" si="27"/>
        <v>38</v>
      </c>
      <c r="U72">
        <f t="shared" si="28"/>
        <v>47</v>
      </c>
      <c r="V72" t="str">
        <f t="shared" si="28"/>
        <v/>
      </c>
      <c r="W72">
        <f t="shared" si="28"/>
        <v>35</v>
      </c>
      <c r="X72">
        <f t="shared" si="28"/>
        <v>31</v>
      </c>
      <c r="Y72" t="str">
        <f t="shared" si="28"/>
        <v/>
      </c>
      <c r="Z72">
        <f t="shared" si="28"/>
        <v>30</v>
      </c>
      <c r="AA72">
        <f t="shared" si="28"/>
        <v>42</v>
      </c>
      <c r="AB72" t="str">
        <f t="shared" si="28"/>
        <v/>
      </c>
      <c r="AC72">
        <f t="shared" si="28"/>
        <v>36</v>
      </c>
      <c r="AD72">
        <f t="shared" si="28"/>
        <v>41</v>
      </c>
    </row>
    <row r="73" spans="4:30" x14ac:dyDescent="0.25">
      <c r="D73" t="str">
        <f t="shared" si="27"/>
        <v/>
      </c>
      <c r="E73" t="str">
        <f t="shared" si="27"/>
        <v/>
      </c>
      <c r="F73" t="str">
        <f t="shared" si="27"/>
        <v/>
      </c>
      <c r="G73" t="str">
        <f t="shared" si="27"/>
        <v/>
      </c>
      <c r="H73" t="str">
        <f t="shared" si="27"/>
        <v/>
      </c>
      <c r="I73" t="str">
        <f t="shared" si="27"/>
        <v/>
      </c>
      <c r="J73" t="str">
        <f t="shared" si="27"/>
        <v/>
      </c>
      <c r="K73" t="str">
        <f t="shared" si="27"/>
        <v/>
      </c>
      <c r="L73" t="str">
        <f t="shared" si="27"/>
        <v/>
      </c>
      <c r="M73" t="str">
        <f t="shared" si="27"/>
        <v/>
      </c>
      <c r="U73" t="str">
        <f t="shared" si="28"/>
        <v/>
      </c>
      <c r="V73" t="str">
        <f t="shared" si="28"/>
        <v/>
      </c>
      <c r="W73" t="str">
        <f t="shared" si="28"/>
        <v/>
      </c>
      <c r="X73" t="str">
        <f t="shared" si="28"/>
        <v/>
      </c>
      <c r="Y73" t="str">
        <f t="shared" si="28"/>
        <v/>
      </c>
      <c r="Z73" t="str">
        <f t="shared" si="28"/>
        <v/>
      </c>
      <c r="AA73" t="str">
        <f t="shared" si="28"/>
        <v/>
      </c>
      <c r="AB73" t="str">
        <f t="shared" si="28"/>
        <v/>
      </c>
      <c r="AC73" t="str">
        <f t="shared" si="28"/>
        <v/>
      </c>
      <c r="AD73" t="str">
        <f t="shared" si="28"/>
        <v/>
      </c>
    </row>
    <row r="74" spans="4:30" x14ac:dyDescent="0.25">
      <c r="D74" t="str">
        <f t="shared" si="27"/>
        <v/>
      </c>
      <c r="E74" t="str">
        <f t="shared" si="27"/>
        <v/>
      </c>
      <c r="F74">
        <f t="shared" si="27"/>
        <v>32</v>
      </c>
      <c r="G74" t="str">
        <f t="shared" si="27"/>
        <v/>
      </c>
      <c r="H74">
        <f t="shared" si="27"/>
        <v>19</v>
      </c>
      <c r="I74">
        <f t="shared" si="27"/>
        <v>36</v>
      </c>
      <c r="J74">
        <f t="shared" si="27"/>
        <v>18</v>
      </c>
      <c r="K74">
        <f t="shared" si="27"/>
        <v>30</v>
      </c>
      <c r="L74">
        <f t="shared" si="27"/>
        <v>35</v>
      </c>
      <c r="M74">
        <f t="shared" si="27"/>
        <v>34</v>
      </c>
      <c r="U74" t="str">
        <f t="shared" si="28"/>
        <v/>
      </c>
      <c r="V74" t="str">
        <f t="shared" si="28"/>
        <v/>
      </c>
      <c r="W74">
        <f t="shared" si="28"/>
        <v>37</v>
      </c>
      <c r="X74" t="str">
        <f t="shared" si="28"/>
        <v/>
      </c>
      <c r="Y74">
        <f t="shared" si="28"/>
        <v>20</v>
      </c>
      <c r="Z74">
        <f t="shared" si="28"/>
        <v>40</v>
      </c>
      <c r="AA74">
        <f t="shared" si="28"/>
        <v>23</v>
      </c>
      <c r="AB74">
        <f t="shared" si="28"/>
        <v>27</v>
      </c>
      <c r="AC74">
        <f t="shared" si="28"/>
        <v>21</v>
      </c>
      <c r="AD74">
        <f t="shared" si="28"/>
        <v>25</v>
      </c>
    </row>
    <row r="75" spans="4:30" x14ac:dyDescent="0.25">
      <c r="D75">
        <f t="shared" si="27"/>
        <v>9</v>
      </c>
      <c r="E75">
        <f t="shared" si="27"/>
        <v>13</v>
      </c>
      <c r="F75">
        <f t="shared" si="27"/>
        <v>26</v>
      </c>
      <c r="G75">
        <f t="shared" si="27"/>
        <v>17</v>
      </c>
      <c r="H75">
        <f t="shared" si="27"/>
        <v>12</v>
      </c>
      <c r="I75" t="str">
        <f t="shared" si="27"/>
        <v/>
      </c>
      <c r="J75">
        <f t="shared" si="27"/>
        <v>25</v>
      </c>
      <c r="K75">
        <f t="shared" si="27"/>
        <v>43</v>
      </c>
      <c r="L75">
        <f t="shared" si="27"/>
        <v>2</v>
      </c>
      <c r="M75">
        <f t="shared" si="27"/>
        <v>42</v>
      </c>
      <c r="U75">
        <f t="shared" si="28"/>
        <v>13</v>
      </c>
      <c r="V75">
        <f t="shared" si="28"/>
        <v>26</v>
      </c>
      <c r="W75">
        <f t="shared" si="28"/>
        <v>22</v>
      </c>
      <c r="X75">
        <f t="shared" si="28"/>
        <v>12</v>
      </c>
      <c r="Y75">
        <f t="shared" si="28"/>
        <v>8</v>
      </c>
      <c r="Z75" t="str">
        <f t="shared" si="28"/>
        <v/>
      </c>
      <c r="AA75">
        <f t="shared" si="28"/>
        <v>33</v>
      </c>
      <c r="AB75">
        <f t="shared" si="28"/>
        <v>34</v>
      </c>
      <c r="AC75">
        <f t="shared" si="28"/>
        <v>5</v>
      </c>
      <c r="AD75">
        <f t="shared" si="28"/>
        <v>29</v>
      </c>
    </row>
    <row r="76" spans="4:30" x14ac:dyDescent="0.25">
      <c r="D76" t="str">
        <f t="shared" si="27"/>
        <v/>
      </c>
      <c r="E76" t="str">
        <f t="shared" si="27"/>
        <v/>
      </c>
      <c r="F76" t="str">
        <f t="shared" si="27"/>
        <v/>
      </c>
      <c r="G76" t="str">
        <f t="shared" si="27"/>
        <v/>
      </c>
      <c r="H76" t="str">
        <f t="shared" si="27"/>
        <v/>
      </c>
      <c r="I76" t="str">
        <f t="shared" si="27"/>
        <v/>
      </c>
      <c r="J76" t="str">
        <f t="shared" si="27"/>
        <v/>
      </c>
      <c r="K76" t="str">
        <f t="shared" si="27"/>
        <v/>
      </c>
      <c r="L76" t="str">
        <f t="shared" si="27"/>
        <v/>
      </c>
      <c r="M76" t="str">
        <f t="shared" si="27"/>
        <v/>
      </c>
      <c r="U76" t="str">
        <f t="shared" si="28"/>
        <v/>
      </c>
      <c r="V76" t="str">
        <f t="shared" si="28"/>
        <v/>
      </c>
      <c r="W76" t="str">
        <f t="shared" si="28"/>
        <v/>
      </c>
      <c r="X76" t="str">
        <f t="shared" si="28"/>
        <v/>
      </c>
      <c r="Y76" t="str">
        <f t="shared" si="28"/>
        <v/>
      </c>
      <c r="Z76" t="str">
        <f t="shared" si="28"/>
        <v/>
      </c>
      <c r="AA76" t="str">
        <f t="shared" si="28"/>
        <v/>
      </c>
      <c r="AB76" t="str">
        <f t="shared" si="28"/>
        <v/>
      </c>
      <c r="AC76" t="str">
        <f t="shared" si="28"/>
        <v/>
      </c>
      <c r="AD76" t="str">
        <f t="shared" si="28"/>
        <v/>
      </c>
    </row>
    <row r="77" spans="4:30" x14ac:dyDescent="0.25">
      <c r="D77">
        <f t="shared" si="27"/>
        <v>10</v>
      </c>
      <c r="E77">
        <f t="shared" si="27"/>
        <v>20</v>
      </c>
      <c r="F77">
        <f t="shared" si="27"/>
        <v>4</v>
      </c>
      <c r="G77">
        <f t="shared" si="27"/>
        <v>3</v>
      </c>
      <c r="H77">
        <f t="shared" si="27"/>
        <v>22</v>
      </c>
      <c r="I77" t="str">
        <f t="shared" si="27"/>
        <v/>
      </c>
      <c r="J77">
        <f t="shared" si="27"/>
        <v>7</v>
      </c>
      <c r="K77">
        <f t="shared" si="27"/>
        <v>16</v>
      </c>
      <c r="L77" t="str">
        <f t="shared" si="27"/>
        <v/>
      </c>
      <c r="M77" t="str">
        <f t="shared" si="27"/>
        <v/>
      </c>
      <c r="U77">
        <f t="shared" si="28"/>
        <v>14</v>
      </c>
      <c r="V77">
        <f t="shared" si="28"/>
        <v>7</v>
      </c>
      <c r="W77">
        <f t="shared" si="28"/>
        <v>4</v>
      </c>
      <c r="X77">
        <f t="shared" si="28"/>
        <v>6</v>
      </c>
      <c r="Y77">
        <f t="shared" si="28"/>
        <v>28</v>
      </c>
      <c r="Z77" t="str">
        <f t="shared" si="28"/>
        <v/>
      </c>
      <c r="AA77">
        <f t="shared" si="28"/>
        <v>2</v>
      </c>
      <c r="AB77">
        <f t="shared" si="28"/>
        <v>15</v>
      </c>
      <c r="AC77" t="str">
        <f t="shared" si="28"/>
        <v/>
      </c>
      <c r="AD77" t="str">
        <f t="shared" si="28"/>
        <v/>
      </c>
    </row>
    <row r="78" spans="4:30" x14ac:dyDescent="0.25">
      <c r="D78">
        <f t="shared" si="27"/>
        <v>6</v>
      </c>
      <c r="E78">
        <f t="shared" si="27"/>
        <v>8</v>
      </c>
      <c r="F78">
        <f t="shared" si="27"/>
        <v>1</v>
      </c>
      <c r="G78">
        <f t="shared" si="27"/>
        <v>11</v>
      </c>
      <c r="H78">
        <f t="shared" si="27"/>
        <v>15</v>
      </c>
      <c r="I78">
        <f t="shared" si="27"/>
        <v>14</v>
      </c>
      <c r="J78">
        <f t="shared" si="27"/>
        <v>24</v>
      </c>
      <c r="K78">
        <f t="shared" si="27"/>
        <v>28</v>
      </c>
      <c r="L78">
        <f t="shared" si="27"/>
        <v>21</v>
      </c>
      <c r="M78">
        <f t="shared" si="27"/>
        <v>5</v>
      </c>
      <c r="U78">
        <f t="shared" si="28"/>
        <v>16</v>
      </c>
      <c r="V78">
        <f t="shared" si="28"/>
        <v>1</v>
      </c>
      <c r="W78">
        <f t="shared" si="28"/>
        <v>10</v>
      </c>
      <c r="X78">
        <f t="shared" si="28"/>
        <v>24</v>
      </c>
      <c r="Y78">
        <f t="shared" si="28"/>
        <v>19</v>
      </c>
      <c r="Z78">
        <f t="shared" si="28"/>
        <v>18</v>
      </c>
      <c r="AA78">
        <f t="shared" si="28"/>
        <v>17</v>
      </c>
      <c r="AB78">
        <f t="shared" si="28"/>
        <v>9</v>
      </c>
      <c r="AC78">
        <f t="shared" si="28"/>
        <v>11</v>
      </c>
      <c r="AD78">
        <f t="shared" si="28"/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71D8-9230-46EF-A67D-E475E402BA6F}">
  <dimension ref="A1:AG78"/>
  <sheetViews>
    <sheetView topLeftCell="A31" zoomScale="85" zoomScaleNormal="85" workbookViewId="0">
      <selection activeCell="U55" sqref="U55"/>
    </sheetView>
  </sheetViews>
  <sheetFormatPr defaultRowHeight="15" x14ac:dyDescent="0.25"/>
  <sheetData>
    <row r="1" spans="1:33" x14ac:dyDescent="0.25">
      <c r="A1" s="3" t="s">
        <v>2</v>
      </c>
      <c r="B1" s="3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3" t="s">
        <v>2</v>
      </c>
      <c r="S1" s="3">
        <v>4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B2" t="s">
        <v>1</v>
      </c>
      <c r="C2">
        <v>100</v>
      </c>
      <c r="S2" t="s">
        <v>1</v>
      </c>
      <c r="T2">
        <v>100</v>
      </c>
    </row>
    <row r="3" spans="1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1:33" x14ac:dyDescent="0.25">
      <c r="C4" s="1">
        <v>2</v>
      </c>
      <c r="D4" s="4">
        <v>26934</v>
      </c>
      <c r="E4" s="4">
        <v>20432</v>
      </c>
      <c r="F4" s="4">
        <v>15377</v>
      </c>
      <c r="G4" s="4">
        <v>7587</v>
      </c>
      <c r="H4" s="4">
        <v>3043</v>
      </c>
      <c r="I4" s="4">
        <v>17888</v>
      </c>
      <c r="J4" s="4">
        <v>52119</v>
      </c>
      <c r="K4" s="4">
        <v>7326</v>
      </c>
      <c r="L4" s="4">
        <v>9841</v>
      </c>
      <c r="M4" s="4">
        <v>4416</v>
      </c>
      <c r="N4">
        <f>AVERAGE(D4:M4)</f>
        <v>16496.3</v>
      </c>
      <c r="O4">
        <f>MAX(D4:N4)</f>
        <v>52119</v>
      </c>
      <c r="P4">
        <f>MIN(D4:M4)</f>
        <v>3043</v>
      </c>
      <c r="T4" s="1">
        <v>2</v>
      </c>
      <c r="U4">
        <v>2</v>
      </c>
      <c r="V4">
        <v>1.73214</v>
      </c>
      <c r="W4">
        <v>3</v>
      </c>
      <c r="X4">
        <v>2</v>
      </c>
      <c r="Y4">
        <v>3</v>
      </c>
      <c r="Z4">
        <v>1.06585</v>
      </c>
      <c r="AA4">
        <v>1.4736899999999999</v>
      </c>
      <c r="AB4">
        <v>2</v>
      </c>
      <c r="AC4">
        <v>1.73878</v>
      </c>
      <c r="AD4">
        <v>1.5743</v>
      </c>
      <c r="AE4">
        <f>AVERAGE(U4:AD4)</f>
        <v>1.9584759999999999</v>
      </c>
      <c r="AF4">
        <f>MAX(U4:AE4)</f>
        <v>3</v>
      </c>
      <c r="AG4">
        <f>MIN(U4:AD4)</f>
        <v>1.06585</v>
      </c>
    </row>
    <row r="5" spans="1:33" x14ac:dyDescent="0.25">
      <c r="C5" s="1">
        <v>5</v>
      </c>
      <c r="D5" s="4">
        <v>169151</v>
      </c>
      <c r="E5" s="4">
        <v>15404</v>
      </c>
      <c r="F5" s="4">
        <v>58708</v>
      </c>
      <c r="G5" s="4">
        <v>183307</v>
      </c>
      <c r="H5" s="4">
        <v>339493</v>
      </c>
      <c r="I5" s="4">
        <v>18836</v>
      </c>
      <c r="J5" s="4">
        <v>131755</v>
      </c>
      <c r="K5" s="4">
        <v>74652</v>
      </c>
      <c r="L5" s="4">
        <v>41676</v>
      </c>
      <c r="M5" s="4">
        <v>58303</v>
      </c>
      <c r="N5">
        <f t="shared" ref="N5:N20" si="0">AVERAGE(D5:M5)</f>
        <v>109128.5</v>
      </c>
      <c r="O5">
        <f t="shared" ref="O5:O6" si="1">MAX(D5:N5)</f>
        <v>339493</v>
      </c>
      <c r="P5">
        <f t="shared" ref="P5:P6" si="2">MIN(D5:M5)</f>
        <v>15404</v>
      </c>
      <c r="T5" s="1">
        <v>5</v>
      </c>
      <c r="U5">
        <v>6.58033</v>
      </c>
      <c r="V5">
        <v>8.3812899999999999</v>
      </c>
      <c r="W5">
        <v>6.5212300000000001</v>
      </c>
      <c r="X5">
        <v>14.395799999999999</v>
      </c>
      <c r="Y5">
        <v>7.1083800000000004</v>
      </c>
      <c r="Z5">
        <v>6.3263699999999998</v>
      </c>
      <c r="AA5">
        <v>11.3347</v>
      </c>
      <c r="AB5">
        <v>11.378</v>
      </c>
      <c r="AC5">
        <v>9.4014699999999998</v>
      </c>
      <c r="AD5">
        <v>13.4933</v>
      </c>
      <c r="AE5">
        <f t="shared" ref="AE5:AE20" si="3">AVERAGE(U5:AD5)</f>
        <v>9.4920870000000015</v>
      </c>
      <c r="AF5">
        <f t="shared" ref="AF5:AF6" si="4">MAX(U5:AE5)</f>
        <v>14.395799999999999</v>
      </c>
      <c r="AG5">
        <f t="shared" ref="AG5:AG6" si="5">MIN(U5:AD5)</f>
        <v>6.3263699999999998</v>
      </c>
    </row>
    <row r="6" spans="1:33" x14ac:dyDescent="0.25">
      <c r="C6" s="1">
        <v>8</v>
      </c>
      <c r="D6" s="4">
        <v>15471</v>
      </c>
      <c r="E6" s="4">
        <v>50512</v>
      </c>
      <c r="F6" s="4">
        <v>34660</v>
      </c>
      <c r="G6" s="4">
        <v>127600</v>
      </c>
      <c r="H6" s="4">
        <v>127580</v>
      </c>
      <c r="I6" s="4">
        <v>215647</v>
      </c>
      <c r="J6" s="4">
        <v>52286</v>
      </c>
      <c r="K6" s="4">
        <v>44021</v>
      </c>
      <c r="L6" s="4">
        <v>85088</v>
      </c>
      <c r="M6" s="4">
        <v>76405</v>
      </c>
      <c r="N6">
        <f t="shared" si="0"/>
        <v>82927</v>
      </c>
      <c r="O6">
        <f t="shared" si="1"/>
        <v>215647</v>
      </c>
      <c r="P6">
        <f t="shared" si="2"/>
        <v>15471</v>
      </c>
      <c r="T6" s="1">
        <v>8</v>
      </c>
      <c r="U6">
        <v>3.2685200000000001</v>
      </c>
      <c r="V6">
        <v>10.297000000000001</v>
      </c>
      <c r="W6">
        <v>12.6943</v>
      </c>
      <c r="X6">
        <v>14.595599999999999</v>
      </c>
      <c r="Y6">
        <v>16.097300000000001</v>
      </c>
      <c r="Z6">
        <v>15.521699999999999</v>
      </c>
      <c r="AA6">
        <v>10.6806</v>
      </c>
      <c r="AB6">
        <v>13.915900000000001</v>
      </c>
      <c r="AC6">
        <v>12.1595</v>
      </c>
      <c r="AD6">
        <v>10.7525</v>
      </c>
      <c r="AE6">
        <f t="shared" si="3"/>
        <v>11.998291999999999</v>
      </c>
      <c r="AF6">
        <f t="shared" si="4"/>
        <v>16.097300000000001</v>
      </c>
      <c r="AG6">
        <f t="shared" si="5"/>
        <v>3.2685200000000001</v>
      </c>
    </row>
    <row r="9" spans="1:33" x14ac:dyDescent="0.25">
      <c r="B9" t="s">
        <v>1</v>
      </c>
      <c r="C9">
        <v>150</v>
      </c>
      <c r="S9" t="s">
        <v>1</v>
      </c>
      <c r="T9">
        <v>150</v>
      </c>
    </row>
    <row r="10" spans="1:33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</row>
    <row r="11" spans="1:33" x14ac:dyDescent="0.25">
      <c r="C11" s="1">
        <v>2</v>
      </c>
      <c r="D11" s="4">
        <v>36367</v>
      </c>
      <c r="E11" s="4">
        <v>14603</v>
      </c>
      <c r="F11" s="4">
        <v>19725</v>
      </c>
      <c r="G11" s="4">
        <v>68151</v>
      </c>
      <c r="H11" s="4">
        <v>12811</v>
      </c>
      <c r="I11" s="4">
        <v>13221</v>
      </c>
      <c r="J11" s="4">
        <v>19531</v>
      </c>
      <c r="K11" s="4">
        <v>46813</v>
      </c>
      <c r="L11" s="4">
        <v>68482</v>
      </c>
      <c r="M11" s="4">
        <v>16250</v>
      </c>
      <c r="N11">
        <f t="shared" si="0"/>
        <v>31595.4</v>
      </c>
      <c r="O11">
        <f t="shared" ref="O11:O13" si="6">MAX(D11:N11)</f>
        <v>68482</v>
      </c>
      <c r="P11">
        <f t="shared" ref="P11:P13" si="7">MIN(D11:M11)</f>
        <v>12811</v>
      </c>
      <c r="T11" s="1">
        <v>2</v>
      </c>
      <c r="U11">
        <v>2</v>
      </c>
      <c r="V11">
        <v>2</v>
      </c>
      <c r="W11">
        <v>1.8983099999999999</v>
      </c>
      <c r="X11">
        <v>1.67902</v>
      </c>
      <c r="Y11">
        <v>2</v>
      </c>
      <c r="Z11">
        <v>1.9684200000000001</v>
      </c>
      <c r="AA11">
        <v>2</v>
      </c>
      <c r="AB11">
        <v>2</v>
      </c>
      <c r="AC11">
        <v>2</v>
      </c>
      <c r="AD11">
        <v>2</v>
      </c>
      <c r="AE11">
        <f t="shared" si="3"/>
        <v>1.9545749999999997</v>
      </c>
      <c r="AF11">
        <f t="shared" ref="AF11:AF13" si="8">MAX(U11:AE11)</f>
        <v>2</v>
      </c>
      <c r="AG11">
        <f t="shared" ref="AG11:AG13" si="9">MIN(U11:AD11)</f>
        <v>1.67902</v>
      </c>
    </row>
    <row r="12" spans="1:33" x14ac:dyDescent="0.25">
      <c r="C12" s="1">
        <v>5</v>
      </c>
      <c r="D12" s="4">
        <v>244932</v>
      </c>
      <c r="E12" s="4">
        <v>399729</v>
      </c>
      <c r="F12" s="4">
        <v>131223</v>
      </c>
      <c r="G12" s="4">
        <v>245858</v>
      </c>
      <c r="H12" s="4">
        <v>263766</v>
      </c>
      <c r="I12" s="4">
        <v>93931</v>
      </c>
      <c r="J12" s="4">
        <v>294452</v>
      </c>
      <c r="K12" s="4">
        <v>133583</v>
      </c>
      <c r="L12" s="4">
        <v>114668</v>
      </c>
      <c r="M12" s="4">
        <v>126132</v>
      </c>
      <c r="N12">
        <f t="shared" si="0"/>
        <v>204827.4</v>
      </c>
      <c r="O12">
        <f t="shared" si="6"/>
        <v>399729</v>
      </c>
      <c r="P12">
        <f t="shared" si="7"/>
        <v>93931</v>
      </c>
      <c r="T12" s="1">
        <v>5</v>
      </c>
      <c r="U12">
        <v>15.200699999999999</v>
      </c>
      <c r="V12">
        <v>11.9048</v>
      </c>
      <c r="W12">
        <v>11.8378</v>
      </c>
      <c r="X12">
        <v>19.0258</v>
      </c>
      <c r="Y12">
        <v>21.676100000000002</v>
      </c>
      <c r="Z12">
        <v>10.868399999999999</v>
      </c>
      <c r="AA12">
        <v>18.719799999999999</v>
      </c>
      <c r="AB12">
        <v>16.3245</v>
      </c>
      <c r="AC12">
        <v>20.813099999999999</v>
      </c>
      <c r="AD12">
        <v>18.2639</v>
      </c>
      <c r="AE12">
        <f t="shared" si="3"/>
        <v>16.46349</v>
      </c>
      <c r="AF12">
        <f t="shared" si="8"/>
        <v>21.676100000000002</v>
      </c>
      <c r="AG12">
        <f t="shared" si="9"/>
        <v>10.868399999999999</v>
      </c>
    </row>
    <row r="13" spans="1:33" x14ac:dyDescent="0.25">
      <c r="C13" s="1">
        <v>8</v>
      </c>
      <c r="D13" s="4">
        <v>987674</v>
      </c>
      <c r="E13" s="4">
        <v>414210</v>
      </c>
      <c r="F13" s="4">
        <v>193294</v>
      </c>
      <c r="G13" s="4">
        <v>343190</v>
      </c>
      <c r="H13" s="4">
        <v>598139</v>
      </c>
      <c r="I13" s="4">
        <v>250453</v>
      </c>
      <c r="J13" s="4">
        <v>197578</v>
      </c>
      <c r="K13" s="4">
        <v>44085</v>
      </c>
      <c r="L13" s="4">
        <v>29879520</v>
      </c>
      <c r="M13" s="4">
        <v>48294</v>
      </c>
      <c r="N13">
        <f t="shared" si="0"/>
        <v>3295643.7</v>
      </c>
      <c r="O13">
        <f t="shared" si="6"/>
        <v>29879520</v>
      </c>
      <c r="P13">
        <f t="shared" si="7"/>
        <v>44085</v>
      </c>
      <c r="T13" s="1">
        <v>8</v>
      </c>
      <c r="U13">
        <v>25.215199999999999</v>
      </c>
      <c r="V13">
        <v>17.504300000000001</v>
      </c>
      <c r="W13">
        <v>20.1417</v>
      </c>
      <c r="X13">
        <v>25.237300000000001</v>
      </c>
      <c r="Y13">
        <v>29.176100000000002</v>
      </c>
      <c r="Z13">
        <v>26.2182</v>
      </c>
      <c r="AA13">
        <v>13.938499999999999</v>
      </c>
      <c r="AB13">
        <v>12.738099999999999</v>
      </c>
      <c r="AC13">
        <v>34.790999999999997</v>
      </c>
      <c r="AD13">
        <v>15.7324</v>
      </c>
      <c r="AE13">
        <f t="shared" si="3"/>
        <v>22.069280000000003</v>
      </c>
      <c r="AF13">
        <f t="shared" si="8"/>
        <v>34.790999999999997</v>
      </c>
      <c r="AG13">
        <f t="shared" si="9"/>
        <v>12.738099999999999</v>
      </c>
    </row>
    <row r="16" spans="1:33" x14ac:dyDescent="0.25">
      <c r="B16" t="s">
        <v>1</v>
      </c>
      <c r="C16">
        <v>200</v>
      </c>
      <c r="S16" t="s">
        <v>1</v>
      </c>
      <c r="T16">
        <v>200</v>
      </c>
    </row>
    <row r="17" spans="2:33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</row>
    <row r="18" spans="2:33" x14ac:dyDescent="0.25">
      <c r="C18" s="1">
        <v>2</v>
      </c>
      <c r="D18" s="4">
        <v>74629</v>
      </c>
      <c r="E18" s="4">
        <v>179518</v>
      </c>
      <c r="F18" s="4">
        <v>82367</v>
      </c>
      <c r="G18" s="4">
        <v>156760</v>
      </c>
      <c r="H18" s="4">
        <v>247736</v>
      </c>
      <c r="I18" s="4">
        <v>47572</v>
      </c>
      <c r="J18" s="4">
        <v>125574</v>
      </c>
      <c r="K18" s="4">
        <v>205691</v>
      </c>
      <c r="L18" s="4">
        <v>203153</v>
      </c>
      <c r="M18" s="4">
        <v>57114</v>
      </c>
      <c r="N18">
        <f t="shared" si="0"/>
        <v>138011.4</v>
      </c>
      <c r="O18">
        <f t="shared" ref="O18:O20" si="10">MAX(D18:N18)</f>
        <v>247736</v>
      </c>
      <c r="P18">
        <f t="shared" ref="P18:P20" si="11">MIN(D18:M18)</f>
        <v>47572</v>
      </c>
      <c r="T18" s="1">
        <v>2</v>
      </c>
      <c r="U18">
        <v>1.96296</v>
      </c>
      <c r="V18">
        <v>2.93669</v>
      </c>
      <c r="W18">
        <v>2.8703099999999999</v>
      </c>
      <c r="X18">
        <v>1.9023000000000001</v>
      </c>
      <c r="Y18">
        <v>2</v>
      </c>
      <c r="Z18">
        <v>1.7727299999999999</v>
      </c>
      <c r="AA18">
        <v>2.8157899999999998</v>
      </c>
      <c r="AB18">
        <v>2.9034900000000001</v>
      </c>
      <c r="AC18">
        <v>1.96296</v>
      </c>
      <c r="AD18">
        <v>3</v>
      </c>
      <c r="AE18">
        <f t="shared" si="3"/>
        <v>2.4127229999999997</v>
      </c>
      <c r="AF18">
        <f t="shared" ref="AF18:AF20" si="12">MAX(U18:AE18)</f>
        <v>3</v>
      </c>
      <c r="AG18">
        <f t="shared" ref="AG18:AG20" si="13">MIN(U18:AD18)</f>
        <v>1.7727299999999999</v>
      </c>
    </row>
    <row r="19" spans="2:33" x14ac:dyDescent="0.25">
      <c r="C19" s="1">
        <v>5</v>
      </c>
      <c r="D19" s="4">
        <v>931885</v>
      </c>
      <c r="E19" s="4">
        <v>247064</v>
      </c>
      <c r="F19" s="4">
        <v>2933011</v>
      </c>
      <c r="G19" s="4">
        <v>11487517</v>
      </c>
      <c r="H19" s="4">
        <v>216260</v>
      </c>
      <c r="I19" s="4">
        <v>1866548</v>
      </c>
      <c r="J19" s="4">
        <v>1524573</v>
      </c>
      <c r="K19" s="4">
        <v>363378</v>
      </c>
      <c r="L19" s="4">
        <v>4567220</v>
      </c>
      <c r="M19" s="4">
        <v>1220087</v>
      </c>
      <c r="N19">
        <f t="shared" si="0"/>
        <v>2535754.2999999998</v>
      </c>
      <c r="O19">
        <f t="shared" si="10"/>
        <v>11487517</v>
      </c>
      <c r="P19">
        <f t="shared" si="11"/>
        <v>216260</v>
      </c>
      <c r="T19" s="1">
        <v>5</v>
      </c>
      <c r="U19">
        <v>24.395199999999999</v>
      </c>
      <c r="V19">
        <v>29.281700000000001</v>
      </c>
      <c r="W19">
        <v>35.094700000000003</v>
      </c>
      <c r="X19">
        <v>31.9969</v>
      </c>
      <c r="Y19">
        <v>16.254799999999999</v>
      </c>
      <c r="Z19">
        <v>17.423400000000001</v>
      </c>
      <c r="AA19">
        <v>37.1845</v>
      </c>
      <c r="AB19">
        <v>23.5031</v>
      </c>
      <c r="AC19">
        <v>24.033100000000001</v>
      </c>
      <c r="AD19">
        <v>28.334700000000002</v>
      </c>
      <c r="AE19">
        <f t="shared" si="3"/>
        <v>26.750210000000003</v>
      </c>
      <c r="AF19">
        <f t="shared" si="12"/>
        <v>37.1845</v>
      </c>
      <c r="AG19">
        <f t="shared" si="13"/>
        <v>16.254799999999999</v>
      </c>
    </row>
    <row r="20" spans="2:33" x14ac:dyDescent="0.25">
      <c r="C20" s="1">
        <v>8</v>
      </c>
      <c r="D20" s="4">
        <v>1566262</v>
      </c>
      <c r="E20" s="4">
        <v>1056091</v>
      </c>
      <c r="F20" s="4">
        <v>51238534</v>
      </c>
      <c r="G20" s="4">
        <v>756220</v>
      </c>
      <c r="H20" s="4">
        <v>368326</v>
      </c>
      <c r="I20" s="4">
        <v>399135</v>
      </c>
      <c r="J20" s="4">
        <v>212269</v>
      </c>
      <c r="K20" s="4">
        <v>175498</v>
      </c>
      <c r="L20" s="4">
        <v>216462</v>
      </c>
      <c r="M20" s="4">
        <v>1641456</v>
      </c>
      <c r="N20">
        <f t="shared" si="0"/>
        <v>5763025.2999999998</v>
      </c>
      <c r="O20">
        <f t="shared" si="10"/>
        <v>51238534</v>
      </c>
      <c r="P20">
        <f t="shared" si="11"/>
        <v>175498</v>
      </c>
      <c r="T20" s="1">
        <v>8</v>
      </c>
      <c r="U20">
        <v>23.190300000000001</v>
      </c>
      <c r="V20">
        <v>46.2</v>
      </c>
      <c r="W20">
        <v>26.833200000000001</v>
      </c>
      <c r="X20">
        <v>18.407800000000002</v>
      </c>
      <c r="Y20">
        <v>22.258900000000001</v>
      </c>
      <c r="Z20">
        <v>22.811800000000002</v>
      </c>
      <c r="AA20">
        <v>22.826000000000001</v>
      </c>
      <c r="AB20">
        <v>27.2653</v>
      </c>
      <c r="AC20">
        <v>26.4482</v>
      </c>
      <c r="AD20">
        <v>36.314399999999999</v>
      </c>
      <c r="AE20">
        <f t="shared" si="3"/>
        <v>27.255590000000002</v>
      </c>
      <c r="AF20">
        <f t="shared" si="12"/>
        <v>46.2</v>
      </c>
      <c r="AG20">
        <f t="shared" si="13"/>
        <v>18.407800000000002</v>
      </c>
    </row>
    <row r="21" spans="2:33" x14ac:dyDescent="0.25"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T21" s="1"/>
    </row>
    <row r="22" spans="2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2:33" x14ac:dyDescent="0.25">
      <c r="B23" t="s">
        <v>6</v>
      </c>
      <c r="C23">
        <v>4</v>
      </c>
      <c r="D23" s="1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t="s">
        <v>3</v>
      </c>
      <c r="O23" t="s">
        <v>4</v>
      </c>
      <c r="P23" t="s">
        <v>5</v>
      </c>
      <c r="S23" t="s">
        <v>6</v>
      </c>
      <c r="T23">
        <v>4</v>
      </c>
      <c r="U23" s="1">
        <v>0</v>
      </c>
      <c r="V23" s="1">
        <v>1</v>
      </c>
      <c r="W23" s="1">
        <v>2</v>
      </c>
      <c r="X23" s="1">
        <v>3</v>
      </c>
      <c r="Y23" s="1">
        <v>4</v>
      </c>
      <c r="Z23" s="1">
        <v>5</v>
      </c>
      <c r="AA23" s="1">
        <v>6</v>
      </c>
      <c r="AB23" s="1">
        <v>7</v>
      </c>
      <c r="AC23" s="1">
        <v>8</v>
      </c>
      <c r="AD23" s="1">
        <v>9</v>
      </c>
      <c r="AE23" t="s">
        <v>3</v>
      </c>
      <c r="AF23" t="s">
        <v>4</v>
      </c>
      <c r="AG23" t="s">
        <v>5</v>
      </c>
    </row>
    <row r="24" spans="2:33" x14ac:dyDescent="0.25">
      <c r="C24" s="1">
        <v>100</v>
      </c>
      <c r="D24" s="4">
        <v>8779</v>
      </c>
      <c r="E24" s="4">
        <v>84462</v>
      </c>
      <c r="F24" s="4">
        <v>53037</v>
      </c>
      <c r="G24" s="4">
        <v>187268</v>
      </c>
      <c r="H24" s="4">
        <v>26411</v>
      </c>
      <c r="I24" s="4">
        <v>194851</v>
      </c>
      <c r="J24" s="4">
        <v>43380</v>
      </c>
      <c r="K24" s="4">
        <v>10450</v>
      </c>
      <c r="L24" s="4">
        <v>58485</v>
      </c>
      <c r="M24" s="4">
        <v>37518</v>
      </c>
      <c r="N24">
        <f>AVERAGE(D24:M24)</f>
        <v>70464.100000000006</v>
      </c>
      <c r="O24">
        <f>MAX(D24:N24)</f>
        <v>194851</v>
      </c>
      <c r="P24">
        <f>MIN(D24:M24)</f>
        <v>8779</v>
      </c>
      <c r="T24" s="1">
        <v>100</v>
      </c>
      <c r="U24">
        <v>2.3584800000000001</v>
      </c>
      <c r="V24">
        <v>11.314500000000001</v>
      </c>
      <c r="W24">
        <v>20.995899999999999</v>
      </c>
      <c r="X24">
        <v>16.364699999999999</v>
      </c>
      <c r="Y24">
        <v>13.4589</v>
      </c>
      <c r="Z24">
        <v>19.242799999999999</v>
      </c>
      <c r="AA24">
        <v>16.726199999999999</v>
      </c>
      <c r="AB24">
        <v>13.344900000000001</v>
      </c>
      <c r="AC24">
        <v>20.392700000000001</v>
      </c>
      <c r="AD24">
        <v>10.912000000000001</v>
      </c>
      <c r="AE24">
        <f>AVERAGE(U24:AD24)</f>
        <v>14.511107999999998</v>
      </c>
      <c r="AF24">
        <f>MAX(U24:AE24)</f>
        <v>20.995899999999999</v>
      </c>
      <c r="AG24">
        <f>MIN(U24:AD24)</f>
        <v>2.3584800000000001</v>
      </c>
    </row>
    <row r="25" spans="2:33" x14ac:dyDescent="0.25">
      <c r="C25" s="1">
        <v>150</v>
      </c>
      <c r="D25" s="4">
        <v>214477</v>
      </c>
      <c r="E25" s="4">
        <v>96732</v>
      </c>
      <c r="F25" s="4">
        <v>406301</v>
      </c>
      <c r="G25" s="4">
        <v>467543</v>
      </c>
      <c r="H25" s="4">
        <v>29544</v>
      </c>
      <c r="I25" s="4">
        <v>261271</v>
      </c>
      <c r="J25" s="4">
        <v>322046</v>
      </c>
      <c r="K25" s="4">
        <v>111267</v>
      </c>
      <c r="L25" s="4">
        <v>106491</v>
      </c>
      <c r="M25" s="4">
        <v>49443</v>
      </c>
      <c r="N25">
        <f t="shared" ref="N25:N26" si="14">AVERAGE(D25:M25)</f>
        <v>206511.5</v>
      </c>
      <c r="O25">
        <f t="shared" ref="O25:O26" si="15">MAX(D25:N25)</f>
        <v>467543</v>
      </c>
      <c r="P25">
        <f t="shared" ref="P25:P26" si="16">MIN(D25:M25)</f>
        <v>29544</v>
      </c>
      <c r="T25" s="1">
        <v>150</v>
      </c>
      <c r="U25">
        <v>20.275700000000001</v>
      </c>
      <c r="V25">
        <v>20.2409</v>
      </c>
      <c r="W25">
        <v>21.846800000000002</v>
      </c>
      <c r="X25">
        <v>16.583600000000001</v>
      </c>
      <c r="Y25">
        <v>15.7372</v>
      </c>
      <c r="Z25">
        <v>16.5928</v>
      </c>
      <c r="AA25">
        <v>18.132200000000001</v>
      </c>
      <c r="AB25">
        <v>18.9452</v>
      </c>
      <c r="AC25">
        <v>12.819000000000001</v>
      </c>
      <c r="AD25">
        <v>24.039300000000001</v>
      </c>
      <c r="AE25">
        <f t="shared" ref="AE25:AE26" si="17">AVERAGE(U25:AD25)</f>
        <v>18.521269999999998</v>
      </c>
      <c r="AF25">
        <f t="shared" ref="AF25:AF26" si="18">MAX(U25:AE25)</f>
        <v>24.039300000000001</v>
      </c>
      <c r="AG25">
        <f t="shared" ref="AG25:AG26" si="19">MIN(U25:AD25)</f>
        <v>12.819000000000001</v>
      </c>
    </row>
    <row r="26" spans="2:33" x14ac:dyDescent="0.25">
      <c r="C26" s="1">
        <v>200</v>
      </c>
      <c r="D26" s="4">
        <v>942517</v>
      </c>
      <c r="E26" s="4">
        <v>504113</v>
      </c>
      <c r="F26" s="4">
        <v>826251</v>
      </c>
      <c r="G26" s="4">
        <v>6026044</v>
      </c>
      <c r="H26" s="4">
        <v>90533</v>
      </c>
      <c r="I26" s="4">
        <v>189749</v>
      </c>
      <c r="J26" s="4">
        <v>6298384</v>
      </c>
      <c r="K26" s="4">
        <v>866245</v>
      </c>
      <c r="L26" s="4">
        <v>182380</v>
      </c>
      <c r="M26" s="4">
        <v>360455</v>
      </c>
      <c r="N26">
        <f t="shared" si="14"/>
        <v>1628667.1</v>
      </c>
      <c r="O26">
        <f t="shared" si="15"/>
        <v>6298384</v>
      </c>
      <c r="P26">
        <f t="shared" si="16"/>
        <v>90533</v>
      </c>
      <c r="T26" s="1">
        <v>200</v>
      </c>
      <c r="U26">
        <v>38.7746</v>
      </c>
      <c r="V26">
        <v>22.072600000000001</v>
      </c>
      <c r="W26">
        <v>26.085999999999999</v>
      </c>
      <c r="X26">
        <v>38.005800000000001</v>
      </c>
      <c r="Y26">
        <v>18.704999999999998</v>
      </c>
      <c r="Z26">
        <v>31.393000000000001</v>
      </c>
      <c r="AA26">
        <v>38.599200000000003</v>
      </c>
      <c r="AB26">
        <v>26.421099999999999</v>
      </c>
      <c r="AC26">
        <v>33.479700000000001</v>
      </c>
      <c r="AD26">
        <v>24.778300000000002</v>
      </c>
      <c r="AE26">
        <f t="shared" si="17"/>
        <v>29.831529999999997</v>
      </c>
      <c r="AF26">
        <f t="shared" si="18"/>
        <v>38.7746</v>
      </c>
      <c r="AG26">
        <f t="shared" si="19"/>
        <v>18.704999999999998</v>
      </c>
    </row>
    <row r="28" spans="2:33" x14ac:dyDescent="0.25">
      <c r="U28" t="s">
        <v>14</v>
      </c>
    </row>
    <row r="29" spans="2:33" x14ac:dyDescent="0.25">
      <c r="U29" t="s">
        <v>18</v>
      </c>
    </row>
    <row r="30" spans="2:33" x14ac:dyDescent="0.25">
      <c r="T30">
        <v>100</v>
      </c>
      <c r="U30">
        <f>CORREL($D4:$M6,U4:AD6)</f>
        <v>0.49582293067680733</v>
      </c>
    </row>
    <row r="31" spans="2:33" x14ac:dyDescent="0.25">
      <c r="T31" s="2">
        <v>150</v>
      </c>
      <c r="U31">
        <f>CORREL($D11:$M13,U11:AD13)</f>
        <v>0.43670787979319475</v>
      </c>
    </row>
    <row r="32" spans="2:33" x14ac:dyDescent="0.25">
      <c r="T32">
        <v>200</v>
      </c>
      <c r="U32">
        <f>CORREL($D18:$M20,U18:AD20)</f>
        <v>0.202089144815812</v>
      </c>
    </row>
    <row r="33" spans="4:30" x14ac:dyDescent="0.25">
      <c r="T33" t="s">
        <v>12</v>
      </c>
      <c r="U33">
        <f>AVERAGE(U30:U32)</f>
        <v>0.37820665176193802</v>
      </c>
    </row>
    <row r="34" spans="4:30" x14ac:dyDescent="0.25">
      <c r="T34" t="s">
        <v>47</v>
      </c>
      <c r="U34">
        <f>CORREL(D37:M45,U37:AD45)</f>
        <v>0.30620550977794131</v>
      </c>
    </row>
    <row r="35" spans="4:30" x14ac:dyDescent="0.25">
      <c r="T35" t="s">
        <v>13</v>
      </c>
      <c r="U35">
        <f>CORREL(D37:M48,U37:AD48)</f>
        <v>0.27912636631468957</v>
      </c>
    </row>
    <row r="37" spans="4:30" x14ac:dyDescent="0.25">
      <c r="D37" s="4">
        <v>26934</v>
      </c>
      <c r="E37" s="4">
        <v>20432</v>
      </c>
      <c r="F37" s="4">
        <v>15377</v>
      </c>
      <c r="G37" s="4">
        <v>7587</v>
      </c>
      <c r="H37" s="4">
        <v>3043</v>
      </c>
      <c r="I37" s="4">
        <v>17888</v>
      </c>
      <c r="J37" s="4">
        <v>52119</v>
      </c>
      <c r="K37" s="4">
        <v>7326</v>
      </c>
      <c r="L37" s="4">
        <v>9841</v>
      </c>
      <c r="M37" s="4">
        <v>4416</v>
      </c>
      <c r="U37">
        <v>2</v>
      </c>
      <c r="V37">
        <v>1.73214</v>
      </c>
      <c r="W37">
        <v>3</v>
      </c>
      <c r="X37">
        <v>2</v>
      </c>
      <c r="Y37">
        <v>3</v>
      </c>
      <c r="Z37">
        <v>1.06585</v>
      </c>
      <c r="AA37">
        <v>1.4736899999999999</v>
      </c>
      <c r="AB37">
        <v>2</v>
      </c>
      <c r="AC37">
        <v>1.73878</v>
      </c>
      <c r="AD37">
        <v>1.5743</v>
      </c>
    </row>
    <row r="38" spans="4:30" x14ac:dyDescent="0.25">
      <c r="D38" s="4">
        <v>169151</v>
      </c>
      <c r="E38" s="4">
        <v>15404</v>
      </c>
      <c r="F38" s="4">
        <v>58708</v>
      </c>
      <c r="G38" s="4">
        <v>183307</v>
      </c>
      <c r="H38" s="4">
        <v>339493</v>
      </c>
      <c r="I38" s="4">
        <v>18836</v>
      </c>
      <c r="J38" s="4">
        <v>131755</v>
      </c>
      <c r="K38" s="4">
        <v>74652</v>
      </c>
      <c r="L38" s="4">
        <v>41676</v>
      </c>
      <c r="M38" s="4">
        <v>58303</v>
      </c>
      <c r="U38">
        <v>6.58033</v>
      </c>
      <c r="V38">
        <v>8.3812899999999999</v>
      </c>
      <c r="W38">
        <v>6.5212300000000001</v>
      </c>
      <c r="X38">
        <v>14.395799999999999</v>
      </c>
      <c r="Y38">
        <v>7.1083800000000004</v>
      </c>
      <c r="Z38">
        <v>6.3263699999999998</v>
      </c>
      <c r="AA38">
        <v>11.3347</v>
      </c>
      <c r="AB38">
        <v>11.378</v>
      </c>
      <c r="AC38">
        <v>9.4014699999999998</v>
      </c>
      <c r="AD38">
        <v>13.4933</v>
      </c>
    </row>
    <row r="39" spans="4:30" x14ac:dyDescent="0.25">
      <c r="D39" s="4">
        <v>15471</v>
      </c>
      <c r="E39" s="4">
        <v>50512</v>
      </c>
      <c r="F39" s="4">
        <v>34660</v>
      </c>
      <c r="G39" s="4">
        <v>127600</v>
      </c>
      <c r="H39" s="4">
        <v>127580</v>
      </c>
      <c r="I39" s="4">
        <v>215647</v>
      </c>
      <c r="J39" s="4">
        <v>52286</v>
      </c>
      <c r="K39" s="4">
        <v>44021</v>
      </c>
      <c r="L39" s="4">
        <v>85088</v>
      </c>
      <c r="M39" s="4">
        <v>76405</v>
      </c>
      <c r="U39">
        <v>3.2685200000000001</v>
      </c>
      <c r="V39">
        <v>10.297000000000001</v>
      </c>
      <c r="W39">
        <v>12.6943</v>
      </c>
      <c r="X39">
        <v>14.595599999999999</v>
      </c>
      <c r="Y39">
        <v>16.097300000000001</v>
      </c>
      <c r="Z39">
        <v>15.521699999999999</v>
      </c>
      <c r="AA39">
        <v>10.6806</v>
      </c>
      <c r="AB39">
        <v>13.915900000000001</v>
      </c>
      <c r="AC39">
        <v>12.1595</v>
      </c>
      <c r="AD39">
        <v>10.7525</v>
      </c>
    </row>
    <row r="40" spans="4:30" x14ac:dyDescent="0.25">
      <c r="D40" s="4">
        <v>36367</v>
      </c>
      <c r="E40" s="4">
        <v>14603</v>
      </c>
      <c r="F40" s="4">
        <v>19725</v>
      </c>
      <c r="G40" s="4">
        <v>68151</v>
      </c>
      <c r="H40" s="4">
        <v>12811</v>
      </c>
      <c r="I40" s="4">
        <v>13221</v>
      </c>
      <c r="J40" s="4">
        <v>19531</v>
      </c>
      <c r="K40" s="4">
        <v>46813</v>
      </c>
      <c r="L40" s="4">
        <v>68482</v>
      </c>
      <c r="M40" s="4">
        <v>16250</v>
      </c>
      <c r="U40">
        <v>2</v>
      </c>
      <c r="V40">
        <v>2</v>
      </c>
      <c r="W40">
        <v>1.8983099999999999</v>
      </c>
      <c r="X40">
        <v>1.67902</v>
      </c>
      <c r="Y40">
        <v>2</v>
      </c>
      <c r="Z40">
        <v>1.9684200000000001</v>
      </c>
      <c r="AA40">
        <v>2</v>
      </c>
      <c r="AB40">
        <v>2</v>
      </c>
      <c r="AC40">
        <v>2</v>
      </c>
      <c r="AD40">
        <v>2</v>
      </c>
    </row>
    <row r="41" spans="4:30" x14ac:dyDescent="0.25">
      <c r="D41" s="4">
        <v>244932</v>
      </c>
      <c r="E41" s="4">
        <v>399729</v>
      </c>
      <c r="F41" s="4">
        <v>131223</v>
      </c>
      <c r="G41" s="4">
        <v>245858</v>
      </c>
      <c r="H41" s="4">
        <v>263766</v>
      </c>
      <c r="I41" s="4">
        <v>93931</v>
      </c>
      <c r="J41" s="4">
        <v>294452</v>
      </c>
      <c r="K41" s="4">
        <v>133583</v>
      </c>
      <c r="L41" s="4">
        <v>114668</v>
      </c>
      <c r="M41" s="4">
        <v>126132</v>
      </c>
      <c r="U41">
        <v>15.200699999999999</v>
      </c>
      <c r="V41">
        <v>11.9048</v>
      </c>
      <c r="W41">
        <v>11.8378</v>
      </c>
      <c r="X41">
        <v>19.0258</v>
      </c>
      <c r="Y41">
        <v>21.676100000000002</v>
      </c>
      <c r="Z41">
        <v>10.868399999999999</v>
      </c>
      <c r="AA41">
        <v>18.719799999999999</v>
      </c>
      <c r="AB41">
        <v>16.3245</v>
      </c>
      <c r="AC41">
        <v>20.813099999999999</v>
      </c>
      <c r="AD41">
        <v>18.2639</v>
      </c>
    </row>
    <row r="42" spans="4:30" x14ac:dyDescent="0.25">
      <c r="D42" s="4">
        <v>987674</v>
      </c>
      <c r="E42" s="4">
        <v>414210</v>
      </c>
      <c r="F42" s="4">
        <v>193294</v>
      </c>
      <c r="G42" s="4">
        <v>343190</v>
      </c>
      <c r="H42" s="4">
        <v>598139</v>
      </c>
      <c r="I42" s="4">
        <v>250453</v>
      </c>
      <c r="J42" s="4">
        <v>197578</v>
      </c>
      <c r="K42" s="4">
        <v>44085</v>
      </c>
      <c r="L42" s="4">
        <v>29879520</v>
      </c>
      <c r="M42" s="4">
        <v>48294</v>
      </c>
      <c r="U42">
        <v>25.215199999999999</v>
      </c>
      <c r="V42">
        <v>17.504300000000001</v>
      </c>
      <c r="W42">
        <v>20.1417</v>
      </c>
      <c r="X42">
        <v>25.237300000000001</v>
      </c>
      <c r="Y42">
        <v>29.176100000000002</v>
      </c>
      <c r="Z42">
        <v>26.2182</v>
      </c>
      <c r="AA42">
        <v>13.938499999999999</v>
      </c>
      <c r="AB42">
        <v>12.738099999999999</v>
      </c>
      <c r="AC42">
        <v>34.790999999999997</v>
      </c>
      <c r="AD42">
        <v>15.7324</v>
      </c>
    </row>
    <row r="43" spans="4:30" x14ac:dyDescent="0.25">
      <c r="D43" s="4">
        <v>74629</v>
      </c>
      <c r="E43" s="4">
        <v>179518</v>
      </c>
      <c r="F43" s="4">
        <v>82367</v>
      </c>
      <c r="G43" s="4">
        <v>156760</v>
      </c>
      <c r="H43" s="4">
        <v>247736</v>
      </c>
      <c r="I43" s="4">
        <v>47572</v>
      </c>
      <c r="J43" s="4">
        <v>125574</v>
      </c>
      <c r="K43" s="4">
        <v>205691</v>
      </c>
      <c r="L43" s="4">
        <v>203153</v>
      </c>
      <c r="M43" s="4">
        <v>57114</v>
      </c>
      <c r="U43">
        <v>1.96296</v>
      </c>
      <c r="V43">
        <v>2.93669</v>
      </c>
      <c r="W43">
        <v>2.8703099999999999</v>
      </c>
      <c r="X43">
        <v>1.9023000000000001</v>
      </c>
      <c r="Y43">
        <v>2</v>
      </c>
      <c r="Z43">
        <v>1.7727299999999999</v>
      </c>
      <c r="AA43">
        <v>2.8157899999999998</v>
      </c>
      <c r="AB43">
        <v>2.9034900000000001</v>
      </c>
      <c r="AC43">
        <v>1.96296</v>
      </c>
      <c r="AD43">
        <v>3</v>
      </c>
    </row>
    <row r="44" spans="4:30" x14ac:dyDescent="0.25">
      <c r="D44" s="4">
        <v>931885</v>
      </c>
      <c r="E44" s="4">
        <v>247064</v>
      </c>
      <c r="F44" s="4">
        <v>2933011</v>
      </c>
      <c r="G44" s="4">
        <v>11487517</v>
      </c>
      <c r="H44" s="4">
        <v>216260</v>
      </c>
      <c r="I44" s="4">
        <v>1866548</v>
      </c>
      <c r="J44" s="4">
        <v>1524573</v>
      </c>
      <c r="K44" s="4">
        <v>363378</v>
      </c>
      <c r="L44" s="4">
        <v>4567220</v>
      </c>
      <c r="M44" s="4">
        <v>1220087</v>
      </c>
      <c r="U44">
        <v>24.395199999999999</v>
      </c>
      <c r="V44">
        <v>29.281700000000001</v>
      </c>
      <c r="W44">
        <v>35.094700000000003</v>
      </c>
      <c r="X44">
        <v>31.9969</v>
      </c>
      <c r="Y44">
        <v>16.254799999999999</v>
      </c>
      <c r="Z44">
        <v>17.423400000000001</v>
      </c>
      <c r="AA44">
        <v>37.1845</v>
      </c>
      <c r="AB44">
        <v>23.5031</v>
      </c>
      <c r="AC44">
        <v>24.033100000000001</v>
      </c>
      <c r="AD44">
        <v>28.334700000000002</v>
      </c>
    </row>
    <row r="45" spans="4:30" x14ac:dyDescent="0.25">
      <c r="D45" s="4">
        <v>1566262</v>
      </c>
      <c r="E45" s="4">
        <v>1056091</v>
      </c>
      <c r="F45" s="4">
        <v>51238534</v>
      </c>
      <c r="G45" s="4">
        <v>756220</v>
      </c>
      <c r="H45" s="4">
        <v>368326</v>
      </c>
      <c r="I45" s="4">
        <v>399135</v>
      </c>
      <c r="J45" s="4">
        <v>212269</v>
      </c>
      <c r="K45" s="4">
        <v>175498</v>
      </c>
      <c r="L45" s="4">
        <v>216462</v>
      </c>
      <c r="M45" s="4">
        <v>1641456</v>
      </c>
      <c r="U45">
        <v>23.190300000000001</v>
      </c>
      <c r="V45">
        <v>46.2</v>
      </c>
      <c r="W45">
        <v>26.833200000000001</v>
      </c>
      <c r="X45">
        <v>18.407800000000002</v>
      </c>
      <c r="Y45">
        <v>22.258900000000001</v>
      </c>
      <c r="Z45">
        <v>22.811800000000002</v>
      </c>
      <c r="AA45">
        <v>22.826000000000001</v>
      </c>
      <c r="AB45">
        <v>27.2653</v>
      </c>
      <c r="AC45">
        <v>26.4482</v>
      </c>
      <c r="AD45">
        <v>36.314399999999999</v>
      </c>
    </row>
    <row r="46" spans="4:30" x14ac:dyDescent="0.25">
      <c r="D46" s="4">
        <v>8779</v>
      </c>
      <c r="E46" s="4">
        <v>84462</v>
      </c>
      <c r="F46" s="4">
        <v>53037</v>
      </c>
      <c r="G46" s="4">
        <v>187268</v>
      </c>
      <c r="H46" s="4">
        <v>26411</v>
      </c>
      <c r="I46" s="4">
        <v>194851</v>
      </c>
      <c r="J46" s="4">
        <v>43380</v>
      </c>
      <c r="K46" s="4">
        <v>10450</v>
      </c>
      <c r="L46" s="4">
        <v>58485</v>
      </c>
      <c r="M46" s="4">
        <v>37518</v>
      </c>
      <c r="U46">
        <v>2.3584800000000001</v>
      </c>
      <c r="V46">
        <v>11.314500000000001</v>
      </c>
      <c r="W46">
        <v>20.995899999999999</v>
      </c>
      <c r="X46">
        <v>16.364699999999999</v>
      </c>
      <c r="Y46">
        <v>13.4589</v>
      </c>
      <c r="Z46">
        <v>19.242799999999999</v>
      </c>
      <c r="AA46">
        <v>16.726199999999999</v>
      </c>
      <c r="AB46">
        <v>13.344900000000001</v>
      </c>
      <c r="AC46">
        <v>20.392700000000001</v>
      </c>
      <c r="AD46">
        <v>10.912000000000001</v>
      </c>
    </row>
    <row r="47" spans="4:30" x14ac:dyDescent="0.25">
      <c r="D47" s="4">
        <v>214477</v>
      </c>
      <c r="E47" s="4">
        <v>96732</v>
      </c>
      <c r="F47" s="4">
        <v>406301</v>
      </c>
      <c r="G47" s="4">
        <v>467543</v>
      </c>
      <c r="H47" s="4">
        <v>29544</v>
      </c>
      <c r="I47" s="4">
        <v>261271</v>
      </c>
      <c r="J47" s="4">
        <v>322046</v>
      </c>
      <c r="K47" s="4">
        <v>111267</v>
      </c>
      <c r="L47" s="4">
        <v>106491</v>
      </c>
      <c r="M47" s="4">
        <v>49443</v>
      </c>
      <c r="U47">
        <v>20.275700000000001</v>
      </c>
      <c r="V47">
        <v>20.2409</v>
      </c>
      <c r="W47">
        <v>21.846800000000002</v>
      </c>
      <c r="X47">
        <v>16.583600000000001</v>
      </c>
      <c r="Y47">
        <v>15.7372</v>
      </c>
      <c r="Z47">
        <v>16.5928</v>
      </c>
      <c r="AA47">
        <v>18.132200000000001</v>
      </c>
      <c r="AB47">
        <v>18.9452</v>
      </c>
      <c r="AC47">
        <v>12.819000000000001</v>
      </c>
      <c r="AD47">
        <v>24.039300000000001</v>
      </c>
    </row>
    <row r="48" spans="4:30" x14ac:dyDescent="0.25">
      <c r="D48" s="4">
        <v>942517</v>
      </c>
      <c r="E48" s="4">
        <v>504113</v>
      </c>
      <c r="F48" s="4">
        <v>826251</v>
      </c>
      <c r="G48" s="4">
        <v>6026044</v>
      </c>
      <c r="H48" s="4">
        <v>90533</v>
      </c>
      <c r="I48" s="4">
        <v>189749</v>
      </c>
      <c r="J48" s="4">
        <v>6298384</v>
      </c>
      <c r="K48" s="4">
        <v>866245</v>
      </c>
      <c r="L48" s="4">
        <v>182380</v>
      </c>
      <c r="M48" s="4">
        <v>360455</v>
      </c>
      <c r="U48">
        <v>38.7746</v>
      </c>
      <c r="V48">
        <v>22.072600000000001</v>
      </c>
      <c r="W48">
        <v>26.085999999999999</v>
      </c>
      <c r="X48">
        <v>38.005800000000001</v>
      </c>
      <c r="Y48">
        <v>18.704999999999998</v>
      </c>
      <c r="Z48">
        <v>31.393000000000001</v>
      </c>
      <c r="AA48">
        <v>38.599200000000003</v>
      </c>
      <c r="AB48">
        <v>26.421099999999999</v>
      </c>
      <c r="AC48">
        <v>33.479700000000001</v>
      </c>
      <c r="AD48">
        <v>24.778300000000002</v>
      </c>
    </row>
    <row r="52" spans="4:30" x14ac:dyDescent="0.25">
      <c r="U52" t="s">
        <v>48</v>
      </c>
    </row>
    <row r="53" spans="4:30" x14ac:dyDescent="0.25">
      <c r="T53" t="s">
        <v>34</v>
      </c>
      <c r="U53">
        <f>CORREL(D57:M68,U57:AD68)</f>
        <v>0.75803630720292603</v>
      </c>
    </row>
    <row r="54" spans="4:30" x14ac:dyDescent="0.25">
      <c r="T54" t="s">
        <v>45</v>
      </c>
      <c r="U54">
        <f>CORREL(D57:M65,U57:AD65)</f>
        <v>0.80377998878520918</v>
      </c>
      <c r="W54" s="2"/>
    </row>
    <row r="55" spans="4:30" x14ac:dyDescent="0.25">
      <c r="T55" t="s">
        <v>49</v>
      </c>
      <c r="U55">
        <f>CORREL(D70:M78,U70:AD78)</f>
        <v>0.78596091353869413</v>
      </c>
    </row>
    <row r="57" spans="4:30" x14ac:dyDescent="0.25">
      <c r="D57">
        <f>IF(ISBLANK(D37),"",_xlfn.RANK.AVG(D37,$D$37:$M$48))</f>
        <v>100</v>
      </c>
      <c r="E57">
        <f t="shared" ref="E57:M57" si="20">IF(ISBLANK(E37),"",_xlfn.RANK.AVG(E37,$D$37:$M$48))</f>
        <v>102</v>
      </c>
      <c r="F57">
        <f t="shared" si="20"/>
        <v>110</v>
      </c>
      <c r="G57">
        <f t="shared" si="20"/>
        <v>117</v>
      </c>
      <c r="H57">
        <f t="shared" si="20"/>
        <v>120</v>
      </c>
      <c r="I57">
        <f t="shared" si="20"/>
        <v>106</v>
      </c>
      <c r="J57">
        <f t="shared" si="20"/>
        <v>86</v>
      </c>
      <c r="K57">
        <f t="shared" si="20"/>
        <v>118</v>
      </c>
      <c r="L57">
        <f t="shared" si="20"/>
        <v>115</v>
      </c>
      <c r="M57">
        <f t="shared" si="20"/>
        <v>119</v>
      </c>
      <c r="U57">
        <f>IF(ISBLANK(U37),"",_xlfn.RANK.AVG(U37,$U$37:$AD$48))</f>
        <v>103</v>
      </c>
      <c r="V57">
        <f t="shared" ref="V57:AD57" si="21">IF(ISBLANK(V37),"",_xlfn.RANK.AVG(V37,$U$37:$AD$48))</f>
        <v>116</v>
      </c>
      <c r="W57">
        <f t="shared" si="21"/>
        <v>91</v>
      </c>
      <c r="X57">
        <f t="shared" si="21"/>
        <v>103</v>
      </c>
      <c r="Y57">
        <f t="shared" si="21"/>
        <v>91</v>
      </c>
      <c r="Z57">
        <f t="shared" si="21"/>
        <v>120</v>
      </c>
      <c r="AA57">
        <f t="shared" si="21"/>
        <v>119</v>
      </c>
      <c r="AB57">
        <f t="shared" si="21"/>
        <v>103</v>
      </c>
      <c r="AC57">
        <f t="shared" si="21"/>
        <v>115</v>
      </c>
      <c r="AD57">
        <f t="shared" si="21"/>
        <v>118</v>
      </c>
    </row>
    <row r="58" spans="4:30" x14ac:dyDescent="0.25">
      <c r="D58">
        <f t="shared" ref="D58:M68" si="22">IF(ISBLANK(D38),"",_xlfn.RANK.AVG(D38,$D$37:$M$48))</f>
        <v>57</v>
      </c>
      <c r="E58">
        <f t="shared" si="22"/>
        <v>109</v>
      </c>
      <c r="F58">
        <f t="shared" si="22"/>
        <v>80</v>
      </c>
      <c r="G58">
        <f t="shared" si="22"/>
        <v>53</v>
      </c>
      <c r="H58">
        <f t="shared" si="22"/>
        <v>31</v>
      </c>
      <c r="I58">
        <f t="shared" si="22"/>
        <v>105</v>
      </c>
      <c r="J58">
        <f t="shared" si="22"/>
        <v>60</v>
      </c>
      <c r="K58">
        <f t="shared" si="22"/>
        <v>76</v>
      </c>
      <c r="L58">
        <f t="shared" si="22"/>
        <v>95</v>
      </c>
      <c r="M58">
        <f t="shared" si="22"/>
        <v>82</v>
      </c>
      <c r="U58">
        <f t="shared" ref="U58:AD67" si="23">IF(ISBLANK(U38),"",_xlfn.RANK.AVG(U38,$U$37:$AD$48))</f>
        <v>86</v>
      </c>
      <c r="V58">
        <f t="shared" si="23"/>
        <v>84</v>
      </c>
      <c r="W58">
        <f t="shared" si="23"/>
        <v>87</v>
      </c>
      <c r="X58">
        <f t="shared" si="23"/>
        <v>63</v>
      </c>
      <c r="Y58">
        <f t="shared" si="23"/>
        <v>85</v>
      </c>
      <c r="Z58">
        <f t="shared" si="23"/>
        <v>88</v>
      </c>
      <c r="AA58">
        <f t="shared" si="23"/>
        <v>76</v>
      </c>
      <c r="AB58">
        <f t="shared" si="23"/>
        <v>75</v>
      </c>
      <c r="AC58">
        <f t="shared" si="23"/>
        <v>83</v>
      </c>
      <c r="AD58">
        <f t="shared" si="23"/>
        <v>66</v>
      </c>
    </row>
    <row r="59" spans="4:30" x14ac:dyDescent="0.25">
      <c r="D59">
        <f t="shared" si="22"/>
        <v>108</v>
      </c>
      <c r="E59">
        <f t="shared" si="22"/>
        <v>87</v>
      </c>
      <c r="F59">
        <f t="shared" si="22"/>
        <v>98</v>
      </c>
      <c r="G59">
        <f t="shared" si="22"/>
        <v>62</v>
      </c>
      <c r="H59">
        <f t="shared" si="22"/>
        <v>63</v>
      </c>
      <c r="I59">
        <f t="shared" si="22"/>
        <v>43</v>
      </c>
      <c r="J59">
        <f t="shared" si="22"/>
        <v>85</v>
      </c>
      <c r="K59">
        <f t="shared" si="22"/>
        <v>93</v>
      </c>
      <c r="L59">
        <f t="shared" si="22"/>
        <v>72</v>
      </c>
      <c r="M59">
        <f t="shared" si="22"/>
        <v>75</v>
      </c>
      <c r="U59">
        <f t="shared" si="23"/>
        <v>89</v>
      </c>
      <c r="V59">
        <f t="shared" si="23"/>
        <v>82</v>
      </c>
      <c r="W59">
        <f t="shared" si="23"/>
        <v>71</v>
      </c>
      <c r="X59">
        <f t="shared" si="23"/>
        <v>62</v>
      </c>
      <c r="Y59">
        <f t="shared" si="23"/>
        <v>57</v>
      </c>
      <c r="Z59">
        <f t="shared" si="23"/>
        <v>60</v>
      </c>
      <c r="AA59">
        <f t="shared" si="23"/>
        <v>81</v>
      </c>
      <c r="AB59">
        <f t="shared" si="23"/>
        <v>65</v>
      </c>
      <c r="AC59">
        <f t="shared" si="23"/>
        <v>72</v>
      </c>
      <c r="AD59">
        <f t="shared" si="23"/>
        <v>80</v>
      </c>
    </row>
    <row r="60" spans="4:30" x14ac:dyDescent="0.25">
      <c r="D60">
        <f t="shared" si="22"/>
        <v>97</v>
      </c>
      <c r="E60">
        <f t="shared" si="22"/>
        <v>111</v>
      </c>
      <c r="F60">
        <f t="shared" si="22"/>
        <v>103</v>
      </c>
      <c r="G60">
        <f t="shared" si="22"/>
        <v>79</v>
      </c>
      <c r="H60">
        <f t="shared" si="22"/>
        <v>113</v>
      </c>
      <c r="I60">
        <f t="shared" si="22"/>
        <v>112</v>
      </c>
      <c r="J60">
        <f t="shared" si="22"/>
        <v>104</v>
      </c>
      <c r="K60">
        <f t="shared" si="22"/>
        <v>91</v>
      </c>
      <c r="L60">
        <f t="shared" si="22"/>
        <v>78</v>
      </c>
      <c r="M60">
        <f t="shared" si="22"/>
        <v>107</v>
      </c>
      <c r="U60">
        <f t="shared" si="23"/>
        <v>103</v>
      </c>
      <c r="V60">
        <f t="shared" si="23"/>
        <v>103</v>
      </c>
      <c r="W60">
        <f t="shared" si="23"/>
        <v>113</v>
      </c>
      <c r="X60">
        <f t="shared" si="23"/>
        <v>117</v>
      </c>
      <c r="Y60">
        <f t="shared" si="23"/>
        <v>103</v>
      </c>
      <c r="Z60">
        <f t="shared" si="23"/>
        <v>109</v>
      </c>
      <c r="AA60">
        <f t="shared" si="23"/>
        <v>103</v>
      </c>
      <c r="AB60">
        <f t="shared" si="23"/>
        <v>103</v>
      </c>
      <c r="AC60">
        <f t="shared" si="23"/>
        <v>103</v>
      </c>
      <c r="AD60">
        <f t="shared" si="23"/>
        <v>103</v>
      </c>
    </row>
    <row r="61" spans="4:30" x14ac:dyDescent="0.25">
      <c r="D61">
        <f t="shared" si="22"/>
        <v>40</v>
      </c>
      <c r="E61">
        <f t="shared" si="22"/>
        <v>25</v>
      </c>
      <c r="F61">
        <f t="shared" si="22"/>
        <v>61</v>
      </c>
      <c r="G61">
        <f t="shared" si="22"/>
        <v>39</v>
      </c>
      <c r="H61">
        <f t="shared" si="22"/>
        <v>34</v>
      </c>
      <c r="I61">
        <f t="shared" si="22"/>
        <v>70</v>
      </c>
      <c r="J61">
        <f t="shared" si="22"/>
        <v>33</v>
      </c>
      <c r="K61">
        <f t="shared" si="22"/>
        <v>59</v>
      </c>
      <c r="L61">
        <f t="shared" si="22"/>
        <v>66</v>
      </c>
      <c r="M61">
        <f t="shared" si="22"/>
        <v>64</v>
      </c>
      <c r="U61">
        <f t="shared" si="23"/>
        <v>61</v>
      </c>
      <c r="V61">
        <f t="shared" si="23"/>
        <v>73</v>
      </c>
      <c r="W61">
        <f t="shared" si="23"/>
        <v>74</v>
      </c>
      <c r="X61">
        <f t="shared" si="23"/>
        <v>42</v>
      </c>
      <c r="Y61">
        <f t="shared" si="23"/>
        <v>34</v>
      </c>
      <c r="Z61">
        <f t="shared" si="23"/>
        <v>79</v>
      </c>
      <c r="AA61">
        <f t="shared" si="23"/>
        <v>44</v>
      </c>
      <c r="AB61">
        <f t="shared" si="23"/>
        <v>55</v>
      </c>
      <c r="AC61">
        <f t="shared" si="23"/>
        <v>36</v>
      </c>
      <c r="AD61">
        <f t="shared" si="23"/>
        <v>47</v>
      </c>
    </row>
    <row r="62" spans="4:30" x14ac:dyDescent="0.25">
      <c r="D62">
        <f t="shared" si="22"/>
        <v>14</v>
      </c>
      <c r="E62">
        <f t="shared" si="22"/>
        <v>23</v>
      </c>
      <c r="F62">
        <f t="shared" si="22"/>
        <v>50</v>
      </c>
      <c r="G62">
        <f t="shared" si="22"/>
        <v>30</v>
      </c>
      <c r="H62">
        <f t="shared" si="22"/>
        <v>20</v>
      </c>
      <c r="I62">
        <f t="shared" si="22"/>
        <v>36</v>
      </c>
      <c r="J62">
        <f t="shared" si="22"/>
        <v>48</v>
      </c>
      <c r="K62">
        <f t="shared" si="22"/>
        <v>92</v>
      </c>
      <c r="L62">
        <f t="shared" si="22"/>
        <v>2</v>
      </c>
      <c r="M62">
        <f t="shared" si="22"/>
        <v>89</v>
      </c>
      <c r="U62">
        <f t="shared" si="23"/>
        <v>22</v>
      </c>
      <c r="V62">
        <f t="shared" si="23"/>
        <v>49</v>
      </c>
      <c r="W62">
        <f t="shared" si="23"/>
        <v>40</v>
      </c>
      <c r="X62">
        <f t="shared" si="23"/>
        <v>21</v>
      </c>
      <c r="Y62">
        <f t="shared" si="23"/>
        <v>13</v>
      </c>
      <c r="Z62">
        <f t="shared" si="23"/>
        <v>19</v>
      </c>
      <c r="AA62">
        <f t="shared" si="23"/>
        <v>64</v>
      </c>
      <c r="AB62">
        <f t="shared" si="23"/>
        <v>70</v>
      </c>
      <c r="AC62">
        <f t="shared" si="23"/>
        <v>8</v>
      </c>
      <c r="AD62">
        <f t="shared" si="23"/>
        <v>59</v>
      </c>
    </row>
    <row r="63" spans="4:30" x14ac:dyDescent="0.25">
      <c r="D63">
        <f t="shared" si="22"/>
        <v>77</v>
      </c>
      <c r="E63">
        <f t="shared" si="22"/>
        <v>55</v>
      </c>
      <c r="F63">
        <f t="shared" si="22"/>
        <v>74</v>
      </c>
      <c r="G63">
        <f t="shared" si="22"/>
        <v>58</v>
      </c>
      <c r="H63">
        <f t="shared" si="22"/>
        <v>37</v>
      </c>
      <c r="I63">
        <f t="shared" si="22"/>
        <v>90</v>
      </c>
      <c r="J63">
        <f t="shared" si="22"/>
        <v>65</v>
      </c>
      <c r="K63">
        <f t="shared" si="22"/>
        <v>46</v>
      </c>
      <c r="L63">
        <f t="shared" si="22"/>
        <v>47</v>
      </c>
      <c r="M63">
        <f t="shared" si="22"/>
        <v>83</v>
      </c>
      <c r="U63">
        <f t="shared" si="23"/>
        <v>110.5</v>
      </c>
      <c r="V63">
        <f t="shared" si="23"/>
        <v>93</v>
      </c>
      <c r="W63">
        <f t="shared" si="23"/>
        <v>95</v>
      </c>
      <c r="X63">
        <f t="shared" si="23"/>
        <v>112</v>
      </c>
      <c r="Y63">
        <f t="shared" si="23"/>
        <v>103</v>
      </c>
      <c r="Z63">
        <f t="shared" si="23"/>
        <v>114</v>
      </c>
      <c r="AA63">
        <f t="shared" si="23"/>
        <v>96</v>
      </c>
      <c r="AB63">
        <f t="shared" si="23"/>
        <v>94</v>
      </c>
      <c r="AC63">
        <f t="shared" si="23"/>
        <v>110.5</v>
      </c>
      <c r="AD63">
        <f t="shared" si="23"/>
        <v>91</v>
      </c>
    </row>
    <row r="64" spans="4:30" x14ac:dyDescent="0.25">
      <c r="D64">
        <f t="shared" si="22"/>
        <v>16</v>
      </c>
      <c r="E64">
        <f t="shared" si="22"/>
        <v>38</v>
      </c>
      <c r="F64">
        <f t="shared" si="22"/>
        <v>7</v>
      </c>
      <c r="G64">
        <f t="shared" si="22"/>
        <v>3</v>
      </c>
      <c r="H64">
        <f t="shared" si="22"/>
        <v>42</v>
      </c>
      <c r="I64">
        <f t="shared" si="22"/>
        <v>8</v>
      </c>
      <c r="J64">
        <f t="shared" si="22"/>
        <v>11</v>
      </c>
      <c r="K64">
        <f t="shared" si="22"/>
        <v>28</v>
      </c>
      <c r="L64">
        <f t="shared" si="22"/>
        <v>6</v>
      </c>
      <c r="M64">
        <f t="shared" si="22"/>
        <v>12</v>
      </c>
      <c r="U64">
        <f t="shared" si="23"/>
        <v>24</v>
      </c>
      <c r="V64">
        <f t="shared" si="23"/>
        <v>12</v>
      </c>
      <c r="W64">
        <f t="shared" si="23"/>
        <v>7</v>
      </c>
      <c r="X64">
        <f t="shared" si="23"/>
        <v>10</v>
      </c>
      <c r="Y64">
        <f t="shared" si="23"/>
        <v>56</v>
      </c>
      <c r="Z64">
        <f t="shared" si="23"/>
        <v>50</v>
      </c>
      <c r="AA64">
        <f t="shared" si="23"/>
        <v>5</v>
      </c>
      <c r="AB64">
        <f t="shared" si="23"/>
        <v>27</v>
      </c>
      <c r="AC64">
        <f t="shared" si="23"/>
        <v>26</v>
      </c>
      <c r="AD64">
        <f t="shared" si="23"/>
        <v>14</v>
      </c>
    </row>
    <row r="65" spans="4:30" x14ac:dyDescent="0.25">
      <c r="D65">
        <f t="shared" si="22"/>
        <v>10</v>
      </c>
      <c r="E65">
        <f t="shared" si="22"/>
        <v>13</v>
      </c>
      <c r="F65">
        <f t="shared" si="22"/>
        <v>1</v>
      </c>
      <c r="G65">
        <f t="shared" si="22"/>
        <v>19</v>
      </c>
      <c r="H65">
        <f t="shared" si="22"/>
        <v>27</v>
      </c>
      <c r="I65">
        <f t="shared" si="22"/>
        <v>26</v>
      </c>
      <c r="J65">
        <f t="shared" si="22"/>
        <v>45</v>
      </c>
      <c r="K65">
        <f t="shared" si="22"/>
        <v>56</v>
      </c>
      <c r="L65">
        <f t="shared" si="22"/>
        <v>41</v>
      </c>
      <c r="M65">
        <f t="shared" si="22"/>
        <v>9</v>
      </c>
      <c r="U65">
        <f t="shared" si="23"/>
        <v>28</v>
      </c>
      <c r="V65">
        <f t="shared" si="23"/>
        <v>1</v>
      </c>
      <c r="W65">
        <f t="shared" si="23"/>
        <v>16</v>
      </c>
      <c r="X65">
        <f t="shared" si="23"/>
        <v>46</v>
      </c>
      <c r="Y65">
        <f t="shared" si="23"/>
        <v>31</v>
      </c>
      <c r="Z65">
        <f t="shared" si="23"/>
        <v>30</v>
      </c>
      <c r="AA65">
        <f t="shared" si="23"/>
        <v>29</v>
      </c>
      <c r="AB65">
        <f t="shared" si="23"/>
        <v>15</v>
      </c>
      <c r="AC65">
        <f t="shared" si="23"/>
        <v>17</v>
      </c>
      <c r="AD65">
        <f t="shared" si="23"/>
        <v>6</v>
      </c>
    </row>
    <row r="66" spans="4:30" x14ac:dyDescent="0.25">
      <c r="D66">
        <f t="shared" si="22"/>
        <v>116</v>
      </c>
      <c r="E66">
        <f t="shared" si="22"/>
        <v>73</v>
      </c>
      <c r="F66">
        <f t="shared" si="22"/>
        <v>84</v>
      </c>
      <c r="G66">
        <f t="shared" si="22"/>
        <v>52</v>
      </c>
      <c r="H66">
        <f t="shared" si="22"/>
        <v>101</v>
      </c>
      <c r="I66">
        <f t="shared" si="22"/>
        <v>49</v>
      </c>
      <c r="J66">
        <f t="shared" si="22"/>
        <v>94</v>
      </c>
      <c r="K66">
        <f t="shared" si="22"/>
        <v>114</v>
      </c>
      <c r="L66">
        <f t="shared" si="22"/>
        <v>81</v>
      </c>
      <c r="M66">
        <f t="shared" si="22"/>
        <v>96</v>
      </c>
      <c r="U66">
        <f t="shared" si="23"/>
        <v>97</v>
      </c>
      <c r="V66">
        <f t="shared" si="23"/>
        <v>77</v>
      </c>
      <c r="W66">
        <f t="shared" si="23"/>
        <v>35</v>
      </c>
      <c r="X66">
        <f t="shared" si="23"/>
        <v>54</v>
      </c>
      <c r="Y66">
        <f t="shared" si="23"/>
        <v>67</v>
      </c>
      <c r="Z66">
        <f t="shared" si="23"/>
        <v>41</v>
      </c>
      <c r="AA66">
        <f t="shared" si="23"/>
        <v>51</v>
      </c>
      <c r="AB66">
        <f t="shared" si="23"/>
        <v>68</v>
      </c>
      <c r="AC66">
        <f t="shared" si="23"/>
        <v>37</v>
      </c>
      <c r="AD66">
        <f t="shared" si="23"/>
        <v>78</v>
      </c>
    </row>
    <row r="67" spans="4:30" x14ac:dyDescent="0.25">
      <c r="D67">
        <f t="shared" si="22"/>
        <v>44</v>
      </c>
      <c r="E67">
        <f t="shared" si="22"/>
        <v>69</v>
      </c>
      <c r="F67">
        <f t="shared" si="22"/>
        <v>24</v>
      </c>
      <c r="G67">
        <f t="shared" si="22"/>
        <v>22</v>
      </c>
      <c r="H67">
        <f t="shared" si="22"/>
        <v>99</v>
      </c>
      <c r="I67">
        <f t="shared" si="22"/>
        <v>35</v>
      </c>
      <c r="J67">
        <f t="shared" si="22"/>
        <v>32</v>
      </c>
      <c r="K67">
        <f t="shared" si="22"/>
        <v>67</v>
      </c>
      <c r="L67">
        <f t="shared" si="22"/>
        <v>68</v>
      </c>
      <c r="M67">
        <f t="shared" si="22"/>
        <v>88</v>
      </c>
      <c r="U67">
        <f t="shared" si="23"/>
        <v>38</v>
      </c>
      <c r="V67">
        <f t="shared" si="23"/>
        <v>39</v>
      </c>
      <c r="W67">
        <f t="shared" si="23"/>
        <v>33</v>
      </c>
      <c r="X67">
        <f t="shared" si="23"/>
        <v>53</v>
      </c>
      <c r="Y67">
        <f t="shared" si="23"/>
        <v>58</v>
      </c>
      <c r="Z67">
        <f t="shared" si="23"/>
        <v>52</v>
      </c>
      <c r="AA67">
        <f t="shared" si="23"/>
        <v>48</v>
      </c>
      <c r="AB67">
        <f t="shared" si="23"/>
        <v>43</v>
      </c>
      <c r="AC67">
        <f t="shared" si="23"/>
        <v>69</v>
      </c>
      <c r="AD67">
        <f t="shared" si="23"/>
        <v>25</v>
      </c>
    </row>
    <row r="68" spans="4:30" x14ac:dyDescent="0.25">
      <c r="D68">
        <f>IF(ISBLANK(D48),"",_xlfn.RANK.AVG(D48,$D$37:$M$48))</f>
        <v>15</v>
      </c>
      <c r="E68">
        <f t="shared" si="22"/>
        <v>21</v>
      </c>
      <c r="F68">
        <f t="shared" si="22"/>
        <v>18</v>
      </c>
      <c r="G68">
        <f t="shared" si="22"/>
        <v>5</v>
      </c>
      <c r="H68">
        <f t="shared" si="22"/>
        <v>71</v>
      </c>
      <c r="I68">
        <f t="shared" si="22"/>
        <v>51</v>
      </c>
      <c r="J68">
        <f t="shared" si="22"/>
        <v>4</v>
      </c>
      <c r="K68">
        <f t="shared" si="22"/>
        <v>17</v>
      </c>
      <c r="L68">
        <f t="shared" si="22"/>
        <v>54</v>
      </c>
      <c r="M68">
        <f t="shared" si="22"/>
        <v>29</v>
      </c>
      <c r="U68">
        <f t="shared" ref="U68:AD68" si="24">IF(ISBLANK(U48),"",_xlfn.RANK.AVG(U48,$U$37:$AD$48))</f>
        <v>2</v>
      </c>
      <c r="V68">
        <f t="shared" si="24"/>
        <v>32</v>
      </c>
      <c r="W68">
        <f t="shared" si="24"/>
        <v>20</v>
      </c>
      <c r="X68">
        <f t="shared" si="24"/>
        <v>4</v>
      </c>
      <c r="Y68">
        <f t="shared" si="24"/>
        <v>45</v>
      </c>
      <c r="Z68">
        <f t="shared" si="24"/>
        <v>11</v>
      </c>
      <c r="AA68">
        <f t="shared" si="24"/>
        <v>3</v>
      </c>
      <c r="AB68">
        <f t="shared" si="24"/>
        <v>18</v>
      </c>
      <c r="AC68">
        <f t="shared" si="24"/>
        <v>9</v>
      </c>
      <c r="AD68">
        <f t="shared" si="24"/>
        <v>23</v>
      </c>
    </row>
    <row r="70" spans="4:30" x14ac:dyDescent="0.25">
      <c r="D70">
        <f>IF(ISBLANK(D37),"",_xlfn.RANK.AVG(D37,$D$37:$M$45))</f>
        <v>73</v>
      </c>
      <c r="E70">
        <f t="shared" ref="E70:M70" si="25">IF(ISBLANK(E37),"",_xlfn.RANK.AVG(E37,$D$37:$M$45))</f>
        <v>74</v>
      </c>
      <c r="F70">
        <f t="shared" si="25"/>
        <v>82</v>
      </c>
      <c r="G70">
        <f t="shared" si="25"/>
        <v>87</v>
      </c>
      <c r="H70">
        <f t="shared" si="25"/>
        <v>90</v>
      </c>
      <c r="I70">
        <f t="shared" si="25"/>
        <v>78</v>
      </c>
      <c r="J70">
        <f t="shared" si="25"/>
        <v>63</v>
      </c>
      <c r="K70">
        <f t="shared" si="25"/>
        <v>88</v>
      </c>
      <c r="L70">
        <f t="shared" si="25"/>
        <v>86</v>
      </c>
      <c r="M70">
        <f t="shared" si="25"/>
        <v>89</v>
      </c>
      <c r="U70">
        <f>IF(ISBLANK(U37),"",_xlfn.RANK.AVG(U37,$U$37:$AD$45))</f>
        <v>73</v>
      </c>
      <c r="V70">
        <f t="shared" ref="V70:AD70" si="26">IF(ISBLANK(V37),"",_xlfn.RANK.AVG(V37,$U$37:$AD$45))</f>
        <v>86</v>
      </c>
      <c r="W70">
        <f t="shared" si="26"/>
        <v>62</v>
      </c>
      <c r="X70">
        <f t="shared" si="26"/>
        <v>73</v>
      </c>
      <c r="Y70">
        <f t="shared" si="26"/>
        <v>62</v>
      </c>
      <c r="Z70">
        <f t="shared" si="26"/>
        <v>90</v>
      </c>
      <c r="AA70">
        <f t="shared" si="26"/>
        <v>89</v>
      </c>
      <c r="AB70">
        <f t="shared" si="26"/>
        <v>73</v>
      </c>
      <c r="AC70">
        <f t="shared" si="26"/>
        <v>85</v>
      </c>
      <c r="AD70">
        <f t="shared" si="26"/>
        <v>88</v>
      </c>
    </row>
    <row r="71" spans="4:30" x14ac:dyDescent="0.25">
      <c r="D71">
        <f t="shared" ref="D71:M78" si="27">IF(ISBLANK(D38),"",_xlfn.RANK.AVG(D38,$D$37:$M$45))</f>
        <v>41</v>
      </c>
      <c r="E71">
        <f t="shared" si="27"/>
        <v>81</v>
      </c>
      <c r="F71">
        <f t="shared" si="27"/>
        <v>59</v>
      </c>
      <c r="G71">
        <f t="shared" si="27"/>
        <v>38</v>
      </c>
      <c r="H71">
        <f t="shared" si="27"/>
        <v>22</v>
      </c>
      <c r="I71">
        <f t="shared" si="27"/>
        <v>77</v>
      </c>
      <c r="J71">
        <f t="shared" si="27"/>
        <v>44</v>
      </c>
      <c r="K71">
        <f t="shared" si="27"/>
        <v>55</v>
      </c>
      <c r="L71">
        <f t="shared" si="27"/>
        <v>70</v>
      </c>
      <c r="M71">
        <f t="shared" si="27"/>
        <v>60</v>
      </c>
      <c r="U71">
        <f t="shared" ref="U71:AD78" si="28">IF(ISBLANK(U38),"",_xlfn.RANK.AVG(U38,$U$37:$AD$45))</f>
        <v>57</v>
      </c>
      <c r="V71">
        <f t="shared" si="28"/>
        <v>55</v>
      </c>
      <c r="W71">
        <f t="shared" si="28"/>
        <v>58</v>
      </c>
      <c r="X71">
        <f t="shared" si="28"/>
        <v>39</v>
      </c>
      <c r="Y71">
        <f t="shared" si="28"/>
        <v>56</v>
      </c>
      <c r="Z71">
        <f t="shared" si="28"/>
        <v>59</v>
      </c>
      <c r="AA71">
        <f t="shared" si="28"/>
        <v>49</v>
      </c>
      <c r="AB71">
        <f t="shared" si="28"/>
        <v>48</v>
      </c>
      <c r="AC71">
        <f t="shared" si="28"/>
        <v>54</v>
      </c>
      <c r="AD71">
        <f t="shared" si="28"/>
        <v>42</v>
      </c>
    </row>
    <row r="72" spans="4:30" x14ac:dyDescent="0.25">
      <c r="D72">
        <f t="shared" si="27"/>
        <v>80</v>
      </c>
      <c r="E72">
        <f t="shared" si="27"/>
        <v>64</v>
      </c>
      <c r="F72">
        <f t="shared" si="27"/>
        <v>72</v>
      </c>
      <c r="G72">
        <f t="shared" si="27"/>
        <v>46</v>
      </c>
      <c r="H72">
        <f t="shared" si="27"/>
        <v>47</v>
      </c>
      <c r="I72">
        <f t="shared" si="27"/>
        <v>32</v>
      </c>
      <c r="J72">
        <f t="shared" si="27"/>
        <v>62</v>
      </c>
      <c r="K72">
        <f t="shared" si="27"/>
        <v>69</v>
      </c>
      <c r="L72">
        <f t="shared" si="27"/>
        <v>52</v>
      </c>
      <c r="M72">
        <f t="shared" si="27"/>
        <v>54</v>
      </c>
      <c r="U72">
        <f t="shared" si="28"/>
        <v>60</v>
      </c>
      <c r="V72">
        <f t="shared" si="28"/>
        <v>53</v>
      </c>
      <c r="W72">
        <f t="shared" si="28"/>
        <v>44</v>
      </c>
      <c r="X72">
        <f t="shared" si="28"/>
        <v>38</v>
      </c>
      <c r="Y72">
        <f t="shared" si="28"/>
        <v>34</v>
      </c>
      <c r="Z72">
        <f t="shared" si="28"/>
        <v>36</v>
      </c>
      <c r="AA72">
        <f t="shared" si="28"/>
        <v>52</v>
      </c>
      <c r="AB72">
        <f t="shared" si="28"/>
        <v>41</v>
      </c>
      <c r="AC72">
        <f t="shared" si="28"/>
        <v>45</v>
      </c>
      <c r="AD72">
        <f t="shared" si="28"/>
        <v>51</v>
      </c>
    </row>
    <row r="73" spans="4:30" x14ac:dyDescent="0.25">
      <c r="D73">
        <f t="shared" si="27"/>
        <v>71</v>
      </c>
      <c r="E73">
        <f t="shared" si="27"/>
        <v>83</v>
      </c>
      <c r="F73">
        <f t="shared" si="27"/>
        <v>75</v>
      </c>
      <c r="G73">
        <f t="shared" si="27"/>
        <v>58</v>
      </c>
      <c r="H73">
        <f t="shared" si="27"/>
        <v>85</v>
      </c>
      <c r="I73">
        <f t="shared" si="27"/>
        <v>84</v>
      </c>
      <c r="J73">
        <f t="shared" si="27"/>
        <v>76</v>
      </c>
      <c r="K73">
        <f t="shared" si="27"/>
        <v>67</v>
      </c>
      <c r="L73">
        <f t="shared" si="27"/>
        <v>57</v>
      </c>
      <c r="M73">
        <f t="shared" si="27"/>
        <v>79</v>
      </c>
      <c r="U73">
        <f t="shared" si="28"/>
        <v>73</v>
      </c>
      <c r="V73">
        <f t="shared" si="28"/>
        <v>73</v>
      </c>
      <c r="W73">
        <f t="shared" si="28"/>
        <v>83</v>
      </c>
      <c r="X73">
        <f t="shared" si="28"/>
        <v>87</v>
      </c>
      <c r="Y73">
        <f t="shared" si="28"/>
        <v>73</v>
      </c>
      <c r="Z73">
        <f t="shared" si="28"/>
        <v>79</v>
      </c>
      <c r="AA73">
        <f t="shared" si="28"/>
        <v>73</v>
      </c>
      <c r="AB73">
        <f t="shared" si="28"/>
        <v>73</v>
      </c>
      <c r="AC73">
        <f t="shared" si="28"/>
        <v>73</v>
      </c>
      <c r="AD73">
        <f t="shared" si="28"/>
        <v>73</v>
      </c>
    </row>
    <row r="74" spans="4:30" x14ac:dyDescent="0.25">
      <c r="D74">
        <f t="shared" si="27"/>
        <v>29</v>
      </c>
      <c r="E74">
        <f t="shared" si="27"/>
        <v>17</v>
      </c>
      <c r="F74">
        <f t="shared" si="27"/>
        <v>45</v>
      </c>
      <c r="G74">
        <f t="shared" si="27"/>
        <v>28</v>
      </c>
      <c r="H74">
        <f t="shared" si="27"/>
        <v>24</v>
      </c>
      <c r="I74">
        <f t="shared" si="27"/>
        <v>51</v>
      </c>
      <c r="J74">
        <f t="shared" si="27"/>
        <v>23</v>
      </c>
      <c r="K74">
        <f t="shared" si="27"/>
        <v>43</v>
      </c>
      <c r="L74">
        <f t="shared" si="27"/>
        <v>50</v>
      </c>
      <c r="M74">
        <f t="shared" si="27"/>
        <v>48</v>
      </c>
      <c r="U74">
        <f t="shared" si="28"/>
        <v>37</v>
      </c>
      <c r="V74">
        <f t="shared" si="28"/>
        <v>46</v>
      </c>
      <c r="W74">
        <f t="shared" si="28"/>
        <v>47</v>
      </c>
      <c r="X74">
        <f t="shared" si="28"/>
        <v>26</v>
      </c>
      <c r="Y74">
        <f t="shared" si="28"/>
        <v>23</v>
      </c>
      <c r="Z74">
        <f t="shared" si="28"/>
        <v>50</v>
      </c>
      <c r="AA74">
        <f t="shared" si="28"/>
        <v>27</v>
      </c>
      <c r="AB74">
        <f t="shared" si="28"/>
        <v>32</v>
      </c>
      <c r="AC74">
        <f t="shared" si="28"/>
        <v>24</v>
      </c>
      <c r="AD74">
        <f t="shared" si="28"/>
        <v>29</v>
      </c>
    </row>
    <row r="75" spans="4:30" x14ac:dyDescent="0.25">
      <c r="D75">
        <f t="shared" si="27"/>
        <v>12</v>
      </c>
      <c r="E75">
        <f t="shared" si="27"/>
        <v>16</v>
      </c>
      <c r="F75">
        <f t="shared" si="27"/>
        <v>37</v>
      </c>
      <c r="G75">
        <f t="shared" si="27"/>
        <v>21</v>
      </c>
      <c r="H75">
        <f t="shared" si="27"/>
        <v>15</v>
      </c>
      <c r="I75">
        <f t="shared" si="27"/>
        <v>25</v>
      </c>
      <c r="J75">
        <f t="shared" si="27"/>
        <v>36</v>
      </c>
      <c r="K75">
        <f t="shared" si="27"/>
        <v>68</v>
      </c>
      <c r="L75">
        <f t="shared" si="27"/>
        <v>2</v>
      </c>
      <c r="M75">
        <f t="shared" si="27"/>
        <v>65</v>
      </c>
      <c r="U75">
        <f t="shared" si="28"/>
        <v>15</v>
      </c>
      <c r="V75">
        <f t="shared" si="28"/>
        <v>30</v>
      </c>
      <c r="W75">
        <f t="shared" si="28"/>
        <v>25</v>
      </c>
      <c r="X75">
        <f t="shared" si="28"/>
        <v>14</v>
      </c>
      <c r="Y75">
        <f t="shared" si="28"/>
        <v>8</v>
      </c>
      <c r="Z75">
        <f t="shared" si="28"/>
        <v>13</v>
      </c>
      <c r="AA75">
        <f t="shared" si="28"/>
        <v>40</v>
      </c>
      <c r="AB75">
        <f t="shared" si="28"/>
        <v>43</v>
      </c>
      <c r="AC75">
        <f t="shared" si="28"/>
        <v>5</v>
      </c>
      <c r="AD75">
        <f t="shared" si="28"/>
        <v>35</v>
      </c>
    </row>
    <row r="76" spans="4:30" x14ac:dyDescent="0.25">
      <c r="D76">
        <f t="shared" si="27"/>
        <v>56</v>
      </c>
      <c r="E76">
        <f t="shared" si="27"/>
        <v>39</v>
      </c>
      <c r="F76">
        <f t="shared" si="27"/>
        <v>53</v>
      </c>
      <c r="G76">
        <f t="shared" si="27"/>
        <v>42</v>
      </c>
      <c r="H76">
        <f t="shared" si="27"/>
        <v>26</v>
      </c>
      <c r="I76">
        <f t="shared" si="27"/>
        <v>66</v>
      </c>
      <c r="J76">
        <f t="shared" si="27"/>
        <v>49</v>
      </c>
      <c r="K76">
        <f t="shared" si="27"/>
        <v>34</v>
      </c>
      <c r="L76">
        <f t="shared" si="27"/>
        <v>35</v>
      </c>
      <c r="M76">
        <f t="shared" si="27"/>
        <v>61</v>
      </c>
      <c r="U76">
        <f t="shared" si="28"/>
        <v>80.5</v>
      </c>
      <c r="V76">
        <f t="shared" si="28"/>
        <v>64</v>
      </c>
      <c r="W76">
        <f t="shared" si="28"/>
        <v>66</v>
      </c>
      <c r="X76">
        <f t="shared" si="28"/>
        <v>82</v>
      </c>
      <c r="Y76">
        <f t="shared" si="28"/>
        <v>73</v>
      </c>
      <c r="Z76">
        <f t="shared" si="28"/>
        <v>84</v>
      </c>
      <c r="AA76">
        <f t="shared" si="28"/>
        <v>67</v>
      </c>
      <c r="AB76">
        <f t="shared" si="28"/>
        <v>65</v>
      </c>
      <c r="AC76">
        <f t="shared" si="28"/>
        <v>80.5</v>
      </c>
      <c r="AD76">
        <f t="shared" si="28"/>
        <v>62</v>
      </c>
    </row>
    <row r="77" spans="4:30" x14ac:dyDescent="0.25">
      <c r="D77">
        <f t="shared" si="27"/>
        <v>13</v>
      </c>
      <c r="E77">
        <f t="shared" si="27"/>
        <v>27</v>
      </c>
      <c r="F77">
        <f t="shared" si="27"/>
        <v>5</v>
      </c>
      <c r="G77">
        <f t="shared" si="27"/>
        <v>3</v>
      </c>
      <c r="H77">
        <f t="shared" si="27"/>
        <v>31</v>
      </c>
      <c r="I77">
        <f t="shared" si="27"/>
        <v>6</v>
      </c>
      <c r="J77">
        <f t="shared" si="27"/>
        <v>9</v>
      </c>
      <c r="K77">
        <f t="shared" si="27"/>
        <v>20</v>
      </c>
      <c r="L77">
        <f t="shared" si="27"/>
        <v>4</v>
      </c>
      <c r="M77">
        <f t="shared" si="27"/>
        <v>10</v>
      </c>
      <c r="U77">
        <f t="shared" si="28"/>
        <v>16</v>
      </c>
      <c r="V77">
        <f t="shared" si="28"/>
        <v>7</v>
      </c>
      <c r="W77">
        <f t="shared" si="28"/>
        <v>4</v>
      </c>
      <c r="X77">
        <f t="shared" si="28"/>
        <v>6</v>
      </c>
      <c r="Y77">
        <f t="shared" si="28"/>
        <v>33</v>
      </c>
      <c r="Z77">
        <f t="shared" si="28"/>
        <v>31</v>
      </c>
      <c r="AA77">
        <f t="shared" si="28"/>
        <v>2</v>
      </c>
      <c r="AB77">
        <f t="shared" si="28"/>
        <v>18</v>
      </c>
      <c r="AC77">
        <f t="shared" si="28"/>
        <v>17</v>
      </c>
      <c r="AD77">
        <f t="shared" si="28"/>
        <v>9</v>
      </c>
    </row>
    <row r="78" spans="4:30" x14ac:dyDescent="0.25">
      <c r="D78">
        <f t="shared" si="27"/>
        <v>8</v>
      </c>
      <c r="E78">
        <f t="shared" si="27"/>
        <v>11</v>
      </c>
      <c r="F78">
        <f t="shared" si="27"/>
        <v>1</v>
      </c>
      <c r="G78">
        <f t="shared" si="27"/>
        <v>14</v>
      </c>
      <c r="H78">
        <f t="shared" si="27"/>
        <v>19</v>
      </c>
      <c r="I78">
        <f t="shared" si="27"/>
        <v>18</v>
      </c>
      <c r="J78">
        <f t="shared" si="27"/>
        <v>33</v>
      </c>
      <c r="K78">
        <f t="shared" si="27"/>
        <v>40</v>
      </c>
      <c r="L78">
        <f t="shared" si="27"/>
        <v>30</v>
      </c>
      <c r="M78">
        <f t="shared" si="27"/>
        <v>7</v>
      </c>
      <c r="U78">
        <f t="shared" si="28"/>
        <v>19</v>
      </c>
      <c r="V78">
        <f t="shared" si="28"/>
        <v>1</v>
      </c>
      <c r="W78">
        <f t="shared" si="28"/>
        <v>11</v>
      </c>
      <c r="X78">
        <f t="shared" si="28"/>
        <v>28</v>
      </c>
      <c r="Y78">
        <f t="shared" si="28"/>
        <v>22</v>
      </c>
      <c r="Z78">
        <f t="shared" si="28"/>
        <v>21</v>
      </c>
      <c r="AA78">
        <f t="shared" si="28"/>
        <v>20</v>
      </c>
      <c r="AB78">
        <f t="shared" si="28"/>
        <v>10</v>
      </c>
      <c r="AC78">
        <f t="shared" si="28"/>
        <v>12</v>
      </c>
      <c r="AD78">
        <f t="shared" si="28"/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7211-6E5A-4C92-AD31-B86038338482}">
  <dimension ref="A1:AG78"/>
  <sheetViews>
    <sheetView topLeftCell="A22" zoomScale="85" zoomScaleNormal="85" workbookViewId="0">
      <selection activeCell="U53" sqref="U53"/>
    </sheetView>
  </sheetViews>
  <sheetFormatPr defaultRowHeight="15" x14ac:dyDescent="0.25"/>
  <sheetData>
    <row r="1" spans="1:33" x14ac:dyDescent="0.25">
      <c r="A1" s="3" t="s">
        <v>2</v>
      </c>
      <c r="B1" s="2">
        <v>4.2699999999999996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2">
        <v>4.2699999999999996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B2" t="s">
        <v>1</v>
      </c>
      <c r="C2">
        <v>100</v>
      </c>
      <c r="S2" t="s">
        <v>1</v>
      </c>
      <c r="T2">
        <v>100</v>
      </c>
    </row>
    <row r="3" spans="1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1:33" x14ac:dyDescent="0.25">
      <c r="C4" s="1"/>
      <c r="D4" s="4"/>
      <c r="E4" s="4"/>
      <c r="F4" s="4"/>
      <c r="G4" s="4"/>
      <c r="H4" s="4"/>
      <c r="I4" s="4"/>
      <c r="J4" s="4"/>
      <c r="K4" s="4"/>
      <c r="L4" s="4"/>
      <c r="M4" s="4"/>
      <c r="T4" s="1"/>
    </row>
    <row r="5" spans="1:33" x14ac:dyDescent="0.25">
      <c r="C5" s="1">
        <v>5</v>
      </c>
      <c r="D5" s="4">
        <v>158994</v>
      </c>
      <c r="E5" s="4">
        <v>17884</v>
      </c>
      <c r="F5" s="4">
        <v>94480</v>
      </c>
      <c r="G5" s="4"/>
      <c r="H5" s="4"/>
      <c r="I5" s="4"/>
      <c r="J5" s="4">
        <v>94280</v>
      </c>
      <c r="K5" s="4"/>
      <c r="L5" s="4"/>
      <c r="M5" s="4"/>
      <c r="N5">
        <f t="shared" ref="N5:N6" si="0">AVERAGE(D5:M5)</f>
        <v>91409.5</v>
      </c>
      <c r="O5">
        <f t="shared" ref="O5:O6" si="1">MAX(D5:N5)</f>
        <v>158994</v>
      </c>
      <c r="P5">
        <f t="shared" ref="P5:P6" si="2">MIN(D5:M5)</f>
        <v>17884</v>
      </c>
      <c r="T5" s="1">
        <v>5</v>
      </c>
      <c r="U5">
        <v>7.9985600000000003</v>
      </c>
      <c r="V5">
        <v>8.8606800000000003</v>
      </c>
      <c r="W5">
        <v>9.5685500000000001</v>
      </c>
      <c r="AA5">
        <v>7.1878900000000003</v>
      </c>
      <c r="AE5">
        <f t="shared" ref="AE5:AE6" si="3">AVERAGE(U5:AD5)</f>
        <v>8.4039200000000012</v>
      </c>
      <c r="AF5">
        <f t="shared" ref="AF5:AF6" si="4">MAX(U5:AE5)</f>
        <v>9.5685500000000001</v>
      </c>
      <c r="AG5">
        <f t="shared" ref="AG5:AG6" si="5">MIN(U5:AD5)</f>
        <v>7.1878900000000003</v>
      </c>
    </row>
    <row r="6" spans="1:33" x14ac:dyDescent="0.25">
      <c r="C6" s="1">
        <v>8</v>
      </c>
      <c r="D6" s="4"/>
      <c r="E6" s="4"/>
      <c r="F6" s="4">
        <v>208568</v>
      </c>
      <c r="G6" s="4"/>
      <c r="H6" s="4"/>
      <c r="I6" s="4"/>
      <c r="J6" s="4">
        <v>19221</v>
      </c>
      <c r="K6" s="4"/>
      <c r="L6" s="4">
        <v>421236</v>
      </c>
      <c r="M6" s="4"/>
      <c r="N6">
        <f t="shared" si="0"/>
        <v>216341.66666666666</v>
      </c>
      <c r="O6">
        <f t="shared" si="1"/>
        <v>421236</v>
      </c>
      <c r="P6">
        <f t="shared" si="2"/>
        <v>19221</v>
      </c>
      <c r="T6" s="1">
        <v>8</v>
      </c>
      <c r="W6">
        <v>14.6427</v>
      </c>
      <c r="AA6">
        <v>9.9693500000000004</v>
      </c>
      <c r="AC6">
        <v>9.5343</v>
      </c>
      <c r="AE6">
        <f t="shared" si="3"/>
        <v>11.382116666666667</v>
      </c>
      <c r="AF6">
        <f t="shared" si="4"/>
        <v>14.6427</v>
      </c>
      <c r="AG6">
        <f t="shared" si="5"/>
        <v>9.5343</v>
      </c>
    </row>
    <row r="9" spans="1:33" x14ac:dyDescent="0.25">
      <c r="B9" t="s">
        <v>1</v>
      </c>
      <c r="C9">
        <v>150</v>
      </c>
      <c r="S9" t="s">
        <v>1</v>
      </c>
      <c r="T9">
        <v>150</v>
      </c>
    </row>
    <row r="10" spans="1:33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</row>
    <row r="11" spans="1:33" x14ac:dyDescent="0.25"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T11" s="1"/>
    </row>
    <row r="12" spans="1:33" x14ac:dyDescent="0.25">
      <c r="C12" s="1">
        <v>5</v>
      </c>
      <c r="D12" s="4"/>
      <c r="E12" s="4"/>
      <c r="F12" s="4"/>
      <c r="G12" s="4"/>
      <c r="H12" s="4"/>
      <c r="I12" s="4"/>
      <c r="J12" s="4">
        <v>248746</v>
      </c>
      <c r="K12" s="4">
        <v>80576</v>
      </c>
      <c r="L12" s="4"/>
      <c r="M12" s="4"/>
      <c r="N12">
        <f t="shared" ref="N12:N13" si="6">AVERAGE(D12:M12)</f>
        <v>164661</v>
      </c>
      <c r="O12">
        <f t="shared" ref="O12:O13" si="7">MAX(D12:N12)</f>
        <v>248746</v>
      </c>
      <c r="P12">
        <f t="shared" ref="P12:P13" si="8">MIN(D12:M12)</f>
        <v>80576</v>
      </c>
      <c r="T12" s="1">
        <v>5</v>
      </c>
      <c r="AA12">
        <v>21.327000000000002</v>
      </c>
      <c r="AB12">
        <v>10.7239</v>
      </c>
      <c r="AE12">
        <f t="shared" ref="AE12:AE13" si="9">AVERAGE(U12:AD12)</f>
        <v>16.025449999999999</v>
      </c>
      <c r="AF12">
        <f t="shared" ref="AF12:AF13" si="10">MAX(U12:AE12)</f>
        <v>21.327000000000002</v>
      </c>
      <c r="AG12">
        <f t="shared" ref="AG12:AG13" si="11">MIN(U12:AD12)</f>
        <v>10.7239</v>
      </c>
    </row>
    <row r="13" spans="1:33" x14ac:dyDescent="0.25">
      <c r="C13" s="1">
        <v>8</v>
      </c>
      <c r="D13" s="4"/>
      <c r="E13" s="4"/>
      <c r="F13" s="4"/>
      <c r="G13" s="4">
        <v>1046528</v>
      </c>
      <c r="H13" s="4"/>
      <c r="I13" s="4"/>
      <c r="J13" s="4">
        <v>914528</v>
      </c>
      <c r="K13" s="4">
        <v>205585</v>
      </c>
      <c r="L13" s="4"/>
      <c r="M13" s="4">
        <v>17750630</v>
      </c>
      <c r="N13">
        <f t="shared" si="6"/>
        <v>4979317.75</v>
      </c>
      <c r="O13">
        <f t="shared" si="7"/>
        <v>17750630</v>
      </c>
      <c r="P13">
        <f t="shared" si="8"/>
        <v>205585</v>
      </c>
      <c r="T13" s="1">
        <v>8</v>
      </c>
      <c r="X13">
        <v>22.578900000000001</v>
      </c>
      <c r="AA13">
        <v>19.120999999999999</v>
      </c>
      <c r="AB13">
        <v>16.441700000000001</v>
      </c>
      <c r="AD13">
        <v>18.0244</v>
      </c>
      <c r="AE13">
        <f t="shared" si="9"/>
        <v>19.041499999999999</v>
      </c>
      <c r="AF13">
        <f t="shared" si="10"/>
        <v>22.578900000000001</v>
      </c>
      <c r="AG13">
        <f t="shared" si="11"/>
        <v>16.441700000000001</v>
      </c>
    </row>
    <row r="16" spans="1:33" x14ac:dyDescent="0.25">
      <c r="B16" t="s">
        <v>1</v>
      </c>
      <c r="C16">
        <v>200</v>
      </c>
      <c r="S16" t="s">
        <v>1</v>
      </c>
      <c r="T16">
        <v>200</v>
      </c>
    </row>
    <row r="17" spans="3:33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</row>
    <row r="18" spans="3:33" x14ac:dyDescent="0.25"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T18" s="1"/>
    </row>
    <row r="19" spans="3:33" x14ac:dyDescent="0.25">
      <c r="C19" s="1">
        <v>5</v>
      </c>
      <c r="D19" s="4"/>
      <c r="E19" s="4">
        <v>630409</v>
      </c>
      <c r="G19" s="4"/>
      <c r="H19" s="4"/>
      <c r="I19" s="4"/>
      <c r="J19" s="4"/>
      <c r="K19" s="4"/>
      <c r="L19" s="4"/>
      <c r="M19" s="4"/>
      <c r="N19">
        <f t="shared" ref="N19:N20" si="12">AVERAGE(D19:M19)</f>
        <v>630409</v>
      </c>
      <c r="O19">
        <f t="shared" ref="O19:O20" si="13">MAX(D19:N19)</f>
        <v>630409</v>
      </c>
      <c r="P19">
        <f t="shared" ref="P19:P20" si="14">MIN(D19:M19)</f>
        <v>630409</v>
      </c>
      <c r="T19" s="1">
        <v>5</v>
      </c>
      <c r="V19">
        <v>19.571999999999999</v>
      </c>
      <c r="AE19">
        <f t="shared" ref="AE19:AE20" si="15">AVERAGE(U19:AD19)</f>
        <v>19.571999999999999</v>
      </c>
      <c r="AF19">
        <f t="shared" ref="AF19:AF20" si="16">MAX(U19:AE19)</f>
        <v>19.571999999999999</v>
      </c>
      <c r="AG19">
        <f t="shared" ref="AG19:AG20" si="17">MIN(U19:AD19)</f>
        <v>19.571999999999999</v>
      </c>
    </row>
    <row r="20" spans="3:33" x14ac:dyDescent="0.25">
      <c r="C20" s="1">
        <v>8</v>
      </c>
      <c r="D20" s="4"/>
      <c r="E20" s="4"/>
      <c r="F20" s="4"/>
      <c r="G20" s="4"/>
      <c r="H20" s="4"/>
      <c r="I20" s="4"/>
      <c r="J20" s="4">
        <v>3921083</v>
      </c>
      <c r="K20" s="4">
        <v>53976757</v>
      </c>
      <c r="L20" s="4">
        <v>16074566</v>
      </c>
      <c r="M20" s="4"/>
      <c r="N20">
        <f t="shared" si="12"/>
        <v>24657468.666666668</v>
      </c>
      <c r="O20">
        <f t="shared" si="13"/>
        <v>53976757</v>
      </c>
      <c r="P20">
        <f t="shared" si="14"/>
        <v>3921083</v>
      </c>
      <c r="T20" s="1">
        <v>8</v>
      </c>
      <c r="AA20">
        <v>23.247499999999999</v>
      </c>
      <c r="AB20">
        <v>34.597099999999998</v>
      </c>
      <c r="AC20">
        <v>34.134</v>
      </c>
      <c r="AE20">
        <f t="shared" si="15"/>
        <v>30.659533333333332</v>
      </c>
      <c r="AF20">
        <f t="shared" si="16"/>
        <v>34.597099999999998</v>
      </c>
      <c r="AG20">
        <f t="shared" si="17"/>
        <v>23.247499999999999</v>
      </c>
    </row>
    <row r="21" spans="3:33" x14ac:dyDescent="0.25"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T21" s="1"/>
    </row>
    <row r="22" spans="3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3:33" x14ac:dyDescent="0.25">
      <c r="C23" s="1"/>
      <c r="D23" s="1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t="s">
        <v>3</v>
      </c>
      <c r="O23" t="s">
        <v>4</v>
      </c>
      <c r="P23" t="s">
        <v>5</v>
      </c>
      <c r="T23" s="1"/>
      <c r="U23" s="1">
        <v>0</v>
      </c>
      <c r="V23" s="1">
        <v>1</v>
      </c>
      <c r="W23" s="1">
        <v>2</v>
      </c>
      <c r="X23" s="1">
        <v>3</v>
      </c>
      <c r="Y23" s="1">
        <v>4</v>
      </c>
      <c r="Z23" s="1">
        <v>5</v>
      </c>
      <c r="AA23" s="1">
        <v>6</v>
      </c>
      <c r="AB23" s="1">
        <v>7</v>
      </c>
      <c r="AC23" s="1">
        <v>8</v>
      </c>
      <c r="AD23" s="1">
        <v>9</v>
      </c>
      <c r="AE23" t="s">
        <v>3</v>
      </c>
      <c r="AF23" t="s">
        <v>4</v>
      </c>
      <c r="AG23" t="s">
        <v>5</v>
      </c>
    </row>
    <row r="24" spans="3:33" x14ac:dyDescent="0.25">
      <c r="C24" s="1">
        <v>100</v>
      </c>
      <c r="D24" s="4">
        <v>21808</v>
      </c>
      <c r="E24" s="4">
        <v>195395</v>
      </c>
      <c r="F24" s="4">
        <v>83173</v>
      </c>
      <c r="G24" s="4">
        <v>569679</v>
      </c>
      <c r="H24" s="4">
        <v>263589</v>
      </c>
      <c r="I24" s="4">
        <v>1790490</v>
      </c>
      <c r="J24" s="4">
        <v>91569</v>
      </c>
      <c r="K24" s="4">
        <v>26270</v>
      </c>
      <c r="L24" s="4">
        <v>854997</v>
      </c>
      <c r="M24" s="4">
        <v>59090</v>
      </c>
      <c r="N24">
        <f>AVERAGE(D24:M24)</f>
        <v>395606</v>
      </c>
      <c r="O24">
        <f>MAX(D24:N24)</f>
        <v>1790490</v>
      </c>
      <c r="P24">
        <f>MIN(D24:M24)</f>
        <v>21808</v>
      </c>
      <c r="T24" s="1">
        <v>100</v>
      </c>
      <c r="U24">
        <v>16.913699999999999</v>
      </c>
      <c r="V24">
        <v>17.410699999999999</v>
      </c>
      <c r="W24">
        <v>31.117100000000001</v>
      </c>
      <c r="X24">
        <v>28.232399999999998</v>
      </c>
      <c r="Y24">
        <v>21.868600000000001</v>
      </c>
      <c r="Z24">
        <v>22.011600000000001</v>
      </c>
      <c r="AA24">
        <v>32.492100000000001</v>
      </c>
      <c r="AB24">
        <v>35.126800000000003</v>
      </c>
      <c r="AC24">
        <v>26.175599999999999</v>
      </c>
      <c r="AD24">
        <v>20.394200000000001</v>
      </c>
      <c r="AE24">
        <f>AVERAGE(U24:AD24)</f>
        <v>25.174280000000003</v>
      </c>
      <c r="AF24">
        <f>MAX(U24:AE24)</f>
        <v>35.126800000000003</v>
      </c>
      <c r="AG24">
        <f>MIN(U24:AD24)</f>
        <v>16.913699999999999</v>
      </c>
    </row>
    <row r="25" spans="3:33" x14ac:dyDescent="0.25">
      <c r="C25" s="1">
        <v>150</v>
      </c>
      <c r="D25" s="4">
        <v>333682</v>
      </c>
      <c r="E25" s="4">
        <v>4438478</v>
      </c>
      <c r="F25" s="4">
        <v>1874062362</v>
      </c>
      <c r="G25" s="4">
        <v>432076277</v>
      </c>
      <c r="H25" s="4">
        <v>652740</v>
      </c>
      <c r="I25" s="4">
        <v>11564120</v>
      </c>
      <c r="J25" s="4">
        <v>3548805</v>
      </c>
      <c r="K25" s="4">
        <v>22079980</v>
      </c>
      <c r="L25" s="4">
        <v>56759</v>
      </c>
      <c r="M25" s="4">
        <v>38895782</v>
      </c>
      <c r="N25">
        <f t="shared" ref="N25:N26" si="18">AVERAGE(D25:M25)</f>
        <v>238770898.5</v>
      </c>
      <c r="O25">
        <f t="shared" ref="O25:O26" si="19">MAX(D25:N25)</f>
        <v>1874062362</v>
      </c>
      <c r="P25">
        <f t="shared" ref="P25:P26" si="20">MIN(D25:M25)</f>
        <v>56759</v>
      </c>
      <c r="T25" s="1">
        <v>150</v>
      </c>
      <c r="U25">
        <v>14.190099999999999</v>
      </c>
      <c r="V25">
        <v>29.6797</v>
      </c>
      <c r="W25">
        <v>54.840499999999999</v>
      </c>
      <c r="X25">
        <v>59.222200000000001</v>
      </c>
      <c r="Y25">
        <v>16.254799999999999</v>
      </c>
      <c r="Z25">
        <v>48.068399999999997</v>
      </c>
      <c r="AA25">
        <v>24.8584</v>
      </c>
      <c r="AB25">
        <v>52.570099999999996</v>
      </c>
      <c r="AC25">
        <v>19.431699999999999</v>
      </c>
      <c r="AD25">
        <v>50.845199999999998</v>
      </c>
      <c r="AE25">
        <f t="shared" ref="AE25:AE26" si="21">AVERAGE(U25:AD25)</f>
        <v>36.996109999999994</v>
      </c>
      <c r="AF25">
        <f t="shared" ref="AF25:AF26" si="22">MAX(U25:AE25)</f>
        <v>59.222200000000001</v>
      </c>
      <c r="AG25">
        <f t="shared" ref="AG25:AG26" si="23">MIN(U25:AD25)</f>
        <v>14.190099999999999</v>
      </c>
    </row>
    <row r="26" spans="3:33" x14ac:dyDescent="0.25">
      <c r="C26" s="1">
        <v>200</v>
      </c>
      <c r="D26" s="4">
        <v>43803035</v>
      </c>
      <c r="E26" s="4">
        <v>554334</v>
      </c>
      <c r="G26" s="4">
        <v>1291866286</v>
      </c>
      <c r="H26" s="4">
        <v>629040</v>
      </c>
      <c r="I26" s="4">
        <v>884182</v>
      </c>
      <c r="J26" s="4">
        <v>300270441</v>
      </c>
      <c r="K26" s="4">
        <v>3139167</v>
      </c>
      <c r="L26" s="4">
        <v>380245</v>
      </c>
      <c r="M26" s="4">
        <v>375562402</v>
      </c>
      <c r="N26">
        <f t="shared" si="18"/>
        <v>224121014.66666666</v>
      </c>
      <c r="O26">
        <f t="shared" si="19"/>
        <v>1291866286</v>
      </c>
      <c r="P26">
        <f t="shared" si="20"/>
        <v>380245</v>
      </c>
      <c r="T26" s="1">
        <v>200</v>
      </c>
      <c r="U26">
        <v>72.910899999999998</v>
      </c>
      <c r="V26">
        <v>52.507199999999997</v>
      </c>
      <c r="X26">
        <v>71.753900000000002</v>
      </c>
      <c r="Y26">
        <v>75.889700000000005</v>
      </c>
      <c r="Z26">
        <v>62.102400000000003</v>
      </c>
      <c r="AA26">
        <v>79.650599999999997</v>
      </c>
      <c r="AB26">
        <v>69.8215</v>
      </c>
      <c r="AC26">
        <v>71.121399999999994</v>
      </c>
      <c r="AD26">
        <v>53.493699999999997</v>
      </c>
      <c r="AE26">
        <f t="shared" si="21"/>
        <v>67.694588888888873</v>
      </c>
      <c r="AF26">
        <f t="shared" si="22"/>
        <v>79.650599999999997</v>
      </c>
      <c r="AG26">
        <f t="shared" si="23"/>
        <v>52.507199999999997</v>
      </c>
    </row>
    <row r="28" spans="3:33" x14ac:dyDescent="0.25">
      <c r="U28" t="s">
        <v>14</v>
      </c>
    </row>
    <row r="29" spans="3:33" x14ac:dyDescent="0.25">
      <c r="U29" t="s">
        <v>18</v>
      </c>
    </row>
    <row r="30" spans="3:33" x14ac:dyDescent="0.25">
      <c r="T30">
        <v>100</v>
      </c>
      <c r="U30">
        <f>CORREL($D4:$M6,U4:AD6)</f>
        <v>0.22424331996386146</v>
      </c>
    </row>
    <row r="31" spans="3:33" x14ac:dyDescent="0.25">
      <c r="T31" s="2">
        <v>150</v>
      </c>
      <c r="U31">
        <f>CORREL($D11:$M13,U11:AD13)</f>
        <v>3.6623454272705802E-2</v>
      </c>
    </row>
    <row r="32" spans="3:33" x14ac:dyDescent="0.25">
      <c r="T32">
        <v>200</v>
      </c>
      <c r="U32">
        <f>CORREL($D18:$M20,U18:AD20)</f>
        <v>0.78386099095293282</v>
      </c>
    </row>
    <row r="33" spans="4:30" x14ac:dyDescent="0.25">
      <c r="T33" t="s">
        <v>12</v>
      </c>
      <c r="U33">
        <f>AVERAGE(U30:U32)</f>
        <v>0.34824258839650007</v>
      </c>
    </row>
    <row r="34" spans="4:30" x14ac:dyDescent="0.25">
      <c r="T34" t="s">
        <v>47</v>
      </c>
      <c r="U34">
        <f>CORREL(D37:M45,U37:AD45)</f>
        <v>0.69175773512599437</v>
      </c>
    </row>
    <row r="35" spans="4:30" x14ac:dyDescent="0.25">
      <c r="T35" t="s">
        <v>13</v>
      </c>
      <c r="U35">
        <f>CORREL(D37:M48,U37:AD48)</f>
        <v>0.38435782986349243</v>
      </c>
    </row>
    <row r="37" spans="4:30" x14ac:dyDescent="0.25"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4:30" x14ac:dyDescent="0.25">
      <c r="D38" s="4">
        <v>158994</v>
      </c>
      <c r="E38" s="4">
        <v>17884</v>
      </c>
      <c r="F38" s="4">
        <v>94480</v>
      </c>
      <c r="G38" s="4"/>
      <c r="H38" s="4"/>
      <c r="I38" s="4"/>
      <c r="J38" s="4">
        <v>94280</v>
      </c>
      <c r="K38" s="4"/>
      <c r="L38" s="4"/>
      <c r="M38" s="4"/>
      <c r="U38">
        <v>7.9985600000000003</v>
      </c>
      <c r="V38">
        <v>8.8606800000000003</v>
      </c>
      <c r="W38">
        <v>9.5685500000000001</v>
      </c>
      <c r="AA38">
        <v>7.1878900000000003</v>
      </c>
    </row>
    <row r="39" spans="4:30" x14ac:dyDescent="0.25">
      <c r="D39" s="4"/>
      <c r="E39" s="4"/>
      <c r="F39" s="4">
        <v>208568</v>
      </c>
      <c r="G39" s="4"/>
      <c r="H39" s="4"/>
      <c r="I39" s="4"/>
      <c r="J39" s="4">
        <v>19221</v>
      </c>
      <c r="K39" s="4"/>
      <c r="L39" s="4">
        <v>421236</v>
      </c>
      <c r="M39" s="4"/>
      <c r="W39">
        <v>14.6427</v>
      </c>
      <c r="AA39">
        <v>9.9693500000000004</v>
      </c>
      <c r="AC39">
        <v>9.5343</v>
      </c>
    </row>
    <row r="40" spans="4:30" ht="15.75" customHeight="1" x14ac:dyDescent="0.25"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4:30" x14ac:dyDescent="0.25">
      <c r="D41" s="4"/>
      <c r="E41" s="4"/>
      <c r="F41" s="4"/>
      <c r="G41" s="4"/>
      <c r="H41" s="4"/>
      <c r="I41" s="4"/>
      <c r="J41" s="4">
        <v>248746</v>
      </c>
      <c r="K41" s="4">
        <v>80576</v>
      </c>
      <c r="L41" s="4"/>
      <c r="M41" s="4"/>
      <c r="AA41">
        <v>21.327000000000002</v>
      </c>
      <c r="AB41">
        <v>10.7239</v>
      </c>
    </row>
    <row r="42" spans="4:30" x14ac:dyDescent="0.25">
      <c r="D42" s="4"/>
      <c r="E42" s="4"/>
      <c r="F42" s="4"/>
      <c r="G42" s="4">
        <v>1046528</v>
      </c>
      <c r="H42" s="4"/>
      <c r="I42" s="4"/>
      <c r="J42" s="4">
        <v>914528</v>
      </c>
      <c r="K42" s="4">
        <v>205585</v>
      </c>
      <c r="L42" s="4"/>
      <c r="M42" s="4">
        <v>17750630</v>
      </c>
      <c r="X42">
        <v>22.578900000000001</v>
      </c>
      <c r="AA42">
        <v>19.120999999999999</v>
      </c>
      <c r="AB42">
        <v>16.441700000000001</v>
      </c>
      <c r="AD42">
        <v>18.0244</v>
      </c>
    </row>
    <row r="43" spans="4:30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4:30" x14ac:dyDescent="0.25">
      <c r="D44" s="4"/>
      <c r="E44" s="4">
        <v>630409</v>
      </c>
      <c r="G44" s="4"/>
      <c r="H44" s="4"/>
      <c r="I44" s="4"/>
      <c r="J44" s="4"/>
      <c r="K44" s="4"/>
      <c r="L44" s="4"/>
      <c r="M44" s="4"/>
      <c r="V44">
        <v>19.571999999999999</v>
      </c>
    </row>
    <row r="45" spans="4:30" x14ac:dyDescent="0.25">
      <c r="D45" s="4"/>
      <c r="E45" s="4"/>
      <c r="F45" s="4"/>
      <c r="G45" s="4"/>
      <c r="H45" s="4"/>
      <c r="I45" s="4"/>
      <c r="J45" s="4">
        <v>3921083</v>
      </c>
      <c r="K45" s="4">
        <v>53976757</v>
      </c>
      <c r="L45" s="4">
        <v>16074566</v>
      </c>
      <c r="M45" s="4"/>
      <c r="AA45">
        <v>23.247499999999999</v>
      </c>
      <c r="AB45">
        <v>34.597099999999998</v>
      </c>
      <c r="AC45">
        <v>34.134</v>
      </c>
    </row>
    <row r="46" spans="4:30" x14ac:dyDescent="0.25">
      <c r="D46" s="4">
        <v>21808</v>
      </c>
      <c r="E46" s="4">
        <v>195395</v>
      </c>
      <c r="F46" s="4">
        <v>83173</v>
      </c>
      <c r="G46" s="4">
        <v>569679</v>
      </c>
      <c r="H46" s="4">
        <v>263589</v>
      </c>
      <c r="I46" s="4">
        <v>1790490</v>
      </c>
      <c r="J46" s="4">
        <v>91569</v>
      </c>
      <c r="K46" s="4">
        <v>26270</v>
      </c>
      <c r="L46" s="4">
        <v>854997</v>
      </c>
      <c r="M46" s="4">
        <v>59090</v>
      </c>
      <c r="U46">
        <v>16.913699999999999</v>
      </c>
      <c r="V46">
        <v>17.410699999999999</v>
      </c>
      <c r="W46">
        <v>31.117100000000001</v>
      </c>
      <c r="X46">
        <v>28.232399999999998</v>
      </c>
      <c r="Y46">
        <v>21.868600000000001</v>
      </c>
      <c r="Z46">
        <v>22.011600000000001</v>
      </c>
      <c r="AA46">
        <v>32.492100000000001</v>
      </c>
      <c r="AB46">
        <v>35.126800000000003</v>
      </c>
      <c r="AC46">
        <v>26.175599999999999</v>
      </c>
      <c r="AD46">
        <v>20.394200000000001</v>
      </c>
    </row>
    <row r="47" spans="4:30" x14ac:dyDescent="0.25">
      <c r="D47" s="4">
        <v>333682</v>
      </c>
      <c r="E47" s="4">
        <v>4438478</v>
      </c>
      <c r="F47" s="4">
        <v>1874062362</v>
      </c>
      <c r="G47" s="4">
        <v>432076277</v>
      </c>
      <c r="H47" s="4">
        <v>652740</v>
      </c>
      <c r="I47" s="4">
        <v>11564120</v>
      </c>
      <c r="J47" s="4">
        <v>3548805</v>
      </c>
      <c r="K47" s="4">
        <v>22079980</v>
      </c>
      <c r="L47" s="4">
        <v>56759</v>
      </c>
      <c r="M47" s="4">
        <v>38895782</v>
      </c>
      <c r="U47">
        <v>14.190099999999999</v>
      </c>
      <c r="V47">
        <v>29.6797</v>
      </c>
      <c r="W47">
        <v>54.840499999999999</v>
      </c>
      <c r="X47">
        <v>59.222200000000001</v>
      </c>
      <c r="Y47">
        <v>16.254799999999999</v>
      </c>
      <c r="Z47">
        <v>48.068399999999997</v>
      </c>
      <c r="AA47">
        <v>24.8584</v>
      </c>
      <c r="AB47">
        <v>52.570099999999996</v>
      </c>
      <c r="AC47">
        <v>19.431699999999999</v>
      </c>
      <c r="AD47">
        <v>50.845199999999998</v>
      </c>
    </row>
    <row r="48" spans="4:30" x14ac:dyDescent="0.25">
      <c r="D48" s="4">
        <v>43803035</v>
      </c>
      <c r="E48" s="4">
        <v>554334</v>
      </c>
      <c r="G48" s="4">
        <v>1291866286</v>
      </c>
      <c r="H48" s="4">
        <v>629040</v>
      </c>
      <c r="I48" s="4">
        <v>884182</v>
      </c>
      <c r="J48" s="4">
        <v>300270441</v>
      </c>
      <c r="K48" s="4">
        <v>3139167</v>
      </c>
      <c r="L48" s="4">
        <v>380245</v>
      </c>
      <c r="M48" s="4">
        <v>375562402</v>
      </c>
      <c r="U48">
        <v>72.910899999999998</v>
      </c>
      <c r="V48">
        <v>52.507199999999997</v>
      </c>
      <c r="X48">
        <v>71.753900000000002</v>
      </c>
      <c r="Y48">
        <v>75.889700000000005</v>
      </c>
      <c r="Z48">
        <v>62.102400000000003</v>
      </c>
      <c r="AA48">
        <v>79.650599999999997</v>
      </c>
      <c r="AB48">
        <v>69.8215</v>
      </c>
      <c r="AC48">
        <v>71.121399999999994</v>
      </c>
      <c r="AD48">
        <v>53.493699999999997</v>
      </c>
    </row>
    <row r="52" spans="4:30" x14ac:dyDescent="0.25">
      <c r="U52" t="s">
        <v>48</v>
      </c>
    </row>
    <row r="53" spans="4:30" x14ac:dyDescent="0.25">
      <c r="T53" t="s">
        <v>34</v>
      </c>
      <c r="U53">
        <f>CORREL(D57:M68,U57:AD68)</f>
        <v>0.64687018193031143</v>
      </c>
    </row>
    <row r="54" spans="4:30" x14ac:dyDescent="0.25">
      <c r="T54" t="s">
        <v>45</v>
      </c>
      <c r="U54">
        <f>CORREL(D57:M65,U57:AD65)</f>
        <v>0.83289556066995996</v>
      </c>
      <c r="W54" s="2"/>
    </row>
    <row r="55" spans="4:30" x14ac:dyDescent="0.25">
      <c r="T55" t="s">
        <v>49</v>
      </c>
      <c r="U55">
        <f>CORREL(D70:M78,U70:AD78)</f>
        <v>0.80637254901960786</v>
      </c>
    </row>
    <row r="57" spans="4:30" x14ac:dyDescent="0.25">
      <c r="D57" t="str">
        <f>IF(ISBLANK(D37),"",_xlfn.RANK.AVG(D37,$D$37:$M$48))</f>
        <v/>
      </c>
      <c r="E57" t="str">
        <f t="shared" ref="E57:M57" si="24">IF(ISBLANK(E37),"",_xlfn.RANK.AVG(E37,$D$37:$M$48))</f>
        <v/>
      </c>
      <c r="F57" t="str">
        <f t="shared" si="24"/>
        <v/>
      </c>
      <c r="G57" t="str">
        <f t="shared" si="24"/>
        <v/>
      </c>
      <c r="H57" t="str">
        <f t="shared" si="24"/>
        <v/>
      </c>
      <c r="I57" t="str">
        <f t="shared" si="24"/>
        <v/>
      </c>
      <c r="J57" t="str">
        <f t="shared" si="24"/>
        <v/>
      </c>
      <c r="K57" t="str">
        <f t="shared" si="24"/>
        <v/>
      </c>
      <c r="L57" t="str">
        <f t="shared" si="24"/>
        <v/>
      </c>
      <c r="M57" t="str">
        <f t="shared" si="24"/>
        <v/>
      </c>
      <c r="U57" t="str">
        <f>IF(ISBLANK(U37),"",_xlfn.RANK.AVG(U37,$U$37:$AD$48))</f>
        <v/>
      </c>
      <c r="V57" t="str">
        <f t="shared" ref="V57:AD57" si="25">IF(ISBLANK(V37),"",_xlfn.RANK.AVG(V37,$U$37:$AD$48))</f>
        <v/>
      </c>
      <c r="W57" t="str">
        <f t="shared" si="25"/>
        <v/>
      </c>
      <c r="X57" t="str">
        <f t="shared" si="25"/>
        <v/>
      </c>
      <c r="Y57" t="str">
        <f t="shared" si="25"/>
        <v/>
      </c>
      <c r="Z57" t="str">
        <f t="shared" si="25"/>
        <v/>
      </c>
      <c r="AA57" t="str">
        <f t="shared" si="25"/>
        <v/>
      </c>
      <c r="AB57" t="str">
        <f t="shared" si="25"/>
        <v/>
      </c>
      <c r="AC57" t="str">
        <f t="shared" si="25"/>
        <v/>
      </c>
      <c r="AD57" t="str">
        <f t="shared" si="25"/>
        <v/>
      </c>
    </row>
    <row r="58" spans="4:30" x14ac:dyDescent="0.25">
      <c r="D58">
        <f t="shared" ref="D58:M68" si="26">IF(ISBLANK(D38),"",_xlfn.RANK.AVG(D38,$D$37:$M$48))</f>
        <v>35</v>
      </c>
      <c r="E58">
        <f t="shared" si="26"/>
        <v>46</v>
      </c>
      <c r="F58">
        <f t="shared" si="26"/>
        <v>36</v>
      </c>
      <c r="G58" t="str">
        <f t="shared" si="26"/>
        <v/>
      </c>
      <c r="H58" t="str">
        <f t="shared" si="26"/>
        <v/>
      </c>
      <c r="I58" t="str">
        <f t="shared" si="26"/>
        <v/>
      </c>
      <c r="J58">
        <f t="shared" si="26"/>
        <v>37</v>
      </c>
      <c r="K58" t="str">
        <f t="shared" si="26"/>
        <v/>
      </c>
      <c r="L58" t="str">
        <f t="shared" si="26"/>
        <v/>
      </c>
      <c r="M58" t="str">
        <f t="shared" si="26"/>
        <v/>
      </c>
      <c r="U58">
        <f t="shared" ref="U58:AD67" si="27">IF(ISBLANK(U38),"",_xlfn.RANK.AVG(U38,$U$37:$AD$48))</f>
        <v>45</v>
      </c>
      <c r="V58">
        <f t="shared" si="27"/>
        <v>44</v>
      </c>
      <c r="W58">
        <f t="shared" si="27"/>
        <v>42</v>
      </c>
      <c r="X58" t="str">
        <f t="shared" si="27"/>
        <v/>
      </c>
      <c r="Y58" t="str">
        <f t="shared" si="27"/>
        <v/>
      </c>
      <c r="Z58" t="str">
        <f t="shared" si="27"/>
        <v/>
      </c>
      <c r="AA58">
        <f t="shared" si="27"/>
        <v>46</v>
      </c>
      <c r="AB58" t="str">
        <f t="shared" si="27"/>
        <v/>
      </c>
      <c r="AC58" t="str">
        <f t="shared" si="27"/>
        <v/>
      </c>
      <c r="AD58" t="str">
        <f t="shared" si="27"/>
        <v/>
      </c>
    </row>
    <row r="59" spans="4:30" x14ac:dyDescent="0.25">
      <c r="D59" t="str">
        <f t="shared" si="26"/>
        <v/>
      </c>
      <c r="E59" t="str">
        <f t="shared" si="26"/>
        <v/>
      </c>
      <c r="F59">
        <f t="shared" si="26"/>
        <v>32</v>
      </c>
      <c r="G59" t="str">
        <f t="shared" si="26"/>
        <v/>
      </c>
      <c r="H59" t="str">
        <f t="shared" si="26"/>
        <v/>
      </c>
      <c r="I59" t="str">
        <f t="shared" si="26"/>
        <v/>
      </c>
      <c r="J59">
        <f t="shared" si="26"/>
        <v>45</v>
      </c>
      <c r="K59" t="str">
        <f t="shared" si="26"/>
        <v/>
      </c>
      <c r="L59">
        <f t="shared" si="26"/>
        <v>27</v>
      </c>
      <c r="M59" t="str">
        <f t="shared" si="26"/>
        <v/>
      </c>
      <c r="U59" t="str">
        <f t="shared" si="27"/>
        <v/>
      </c>
      <c r="V59" t="str">
        <f t="shared" si="27"/>
        <v/>
      </c>
      <c r="W59">
        <f t="shared" si="27"/>
        <v>38</v>
      </c>
      <c r="X59" t="str">
        <f t="shared" si="27"/>
        <v/>
      </c>
      <c r="Y59" t="str">
        <f t="shared" si="27"/>
        <v/>
      </c>
      <c r="Z59" t="str">
        <f t="shared" si="27"/>
        <v/>
      </c>
      <c r="AA59">
        <f t="shared" si="27"/>
        <v>41</v>
      </c>
      <c r="AB59" t="str">
        <f t="shared" si="27"/>
        <v/>
      </c>
      <c r="AC59">
        <f t="shared" si="27"/>
        <v>43</v>
      </c>
      <c r="AD59" t="str">
        <f t="shared" si="27"/>
        <v/>
      </c>
    </row>
    <row r="60" spans="4:30" x14ac:dyDescent="0.25">
      <c r="D60" t="str">
        <f t="shared" si="26"/>
        <v/>
      </c>
      <c r="E60" t="str">
        <f t="shared" si="26"/>
        <v/>
      </c>
      <c r="F60" t="str">
        <f t="shared" si="26"/>
        <v/>
      </c>
      <c r="G60" t="str">
        <f t="shared" si="26"/>
        <v/>
      </c>
      <c r="H60" t="str">
        <f t="shared" si="26"/>
        <v/>
      </c>
      <c r="I60" t="str">
        <f t="shared" si="26"/>
        <v/>
      </c>
      <c r="J60" t="str">
        <f t="shared" si="26"/>
        <v/>
      </c>
      <c r="K60" t="str">
        <f t="shared" si="26"/>
        <v/>
      </c>
      <c r="L60" t="str">
        <f t="shared" si="26"/>
        <v/>
      </c>
      <c r="M60" t="str">
        <f t="shared" si="26"/>
        <v/>
      </c>
      <c r="U60" t="str">
        <f t="shared" si="27"/>
        <v/>
      </c>
      <c r="V60" t="str">
        <f t="shared" si="27"/>
        <v/>
      </c>
      <c r="W60" t="str">
        <f t="shared" si="27"/>
        <v/>
      </c>
      <c r="X60" t="str">
        <f t="shared" si="27"/>
        <v/>
      </c>
      <c r="Y60" t="str">
        <f t="shared" si="27"/>
        <v/>
      </c>
      <c r="Z60" t="str">
        <f t="shared" si="27"/>
        <v/>
      </c>
      <c r="AA60" t="str">
        <f t="shared" si="27"/>
        <v/>
      </c>
      <c r="AB60" t="str">
        <f t="shared" si="27"/>
        <v/>
      </c>
      <c r="AC60" t="str">
        <f t="shared" si="27"/>
        <v/>
      </c>
      <c r="AD60" t="str">
        <f t="shared" si="27"/>
        <v/>
      </c>
    </row>
    <row r="61" spans="4:30" x14ac:dyDescent="0.25">
      <c r="D61" t="str">
        <f t="shared" si="26"/>
        <v/>
      </c>
      <c r="E61" t="str">
        <f t="shared" si="26"/>
        <v/>
      </c>
      <c r="F61" t="str">
        <f t="shared" si="26"/>
        <v/>
      </c>
      <c r="G61" t="str">
        <f t="shared" si="26"/>
        <v/>
      </c>
      <c r="H61" t="str">
        <f t="shared" si="26"/>
        <v/>
      </c>
      <c r="I61" t="str">
        <f t="shared" si="26"/>
        <v/>
      </c>
      <c r="J61">
        <f t="shared" si="26"/>
        <v>31</v>
      </c>
      <c r="K61">
        <f t="shared" si="26"/>
        <v>40</v>
      </c>
      <c r="L61" t="str">
        <f t="shared" si="26"/>
        <v/>
      </c>
      <c r="M61" t="str">
        <f t="shared" si="26"/>
        <v/>
      </c>
      <c r="U61" t="str">
        <f t="shared" si="27"/>
        <v/>
      </c>
      <c r="V61" t="str">
        <f t="shared" si="27"/>
        <v/>
      </c>
      <c r="W61" t="str">
        <f t="shared" si="27"/>
        <v/>
      </c>
      <c r="X61" t="str">
        <f t="shared" si="27"/>
        <v/>
      </c>
      <c r="Y61" t="str">
        <f t="shared" si="27"/>
        <v/>
      </c>
      <c r="Z61" t="str">
        <f t="shared" si="27"/>
        <v/>
      </c>
      <c r="AA61">
        <f t="shared" si="27"/>
        <v>28</v>
      </c>
      <c r="AB61">
        <f t="shared" si="27"/>
        <v>40</v>
      </c>
      <c r="AC61" t="str">
        <f t="shared" si="27"/>
        <v/>
      </c>
      <c r="AD61" t="str">
        <f t="shared" si="27"/>
        <v/>
      </c>
    </row>
    <row r="62" spans="4:30" x14ac:dyDescent="0.25">
      <c r="D62" t="str">
        <f t="shared" si="26"/>
        <v/>
      </c>
      <c r="E62" t="str">
        <f t="shared" si="26"/>
        <v/>
      </c>
      <c r="F62" t="str">
        <f t="shared" si="26"/>
        <v/>
      </c>
      <c r="G62">
        <f t="shared" si="26"/>
        <v>18</v>
      </c>
      <c r="H62" t="str">
        <f t="shared" si="26"/>
        <v/>
      </c>
      <c r="I62" t="str">
        <f t="shared" si="26"/>
        <v/>
      </c>
      <c r="J62">
        <f t="shared" si="26"/>
        <v>19</v>
      </c>
      <c r="K62">
        <f t="shared" si="26"/>
        <v>33</v>
      </c>
      <c r="L62" t="str">
        <f t="shared" si="26"/>
        <v/>
      </c>
      <c r="M62">
        <f t="shared" si="26"/>
        <v>10</v>
      </c>
      <c r="U62" t="str">
        <f t="shared" si="27"/>
        <v/>
      </c>
      <c r="V62" t="str">
        <f t="shared" si="27"/>
        <v/>
      </c>
      <c r="W62" t="str">
        <f t="shared" si="27"/>
        <v/>
      </c>
      <c r="X62">
        <f t="shared" si="27"/>
        <v>25</v>
      </c>
      <c r="Y62" t="str">
        <f t="shared" si="27"/>
        <v/>
      </c>
      <c r="Z62" t="str">
        <f t="shared" si="27"/>
        <v/>
      </c>
      <c r="AA62">
        <f t="shared" si="27"/>
        <v>32</v>
      </c>
      <c r="AB62">
        <f t="shared" si="27"/>
        <v>36</v>
      </c>
      <c r="AC62" t="str">
        <f t="shared" si="27"/>
        <v/>
      </c>
      <c r="AD62">
        <f t="shared" si="27"/>
        <v>33</v>
      </c>
    </row>
    <row r="63" spans="4:30" x14ac:dyDescent="0.25">
      <c r="D63" t="str">
        <f t="shared" si="26"/>
        <v/>
      </c>
      <c r="E63" t="str">
        <f t="shared" si="26"/>
        <v/>
      </c>
      <c r="F63" t="str">
        <f t="shared" si="26"/>
        <v/>
      </c>
      <c r="G63" t="str">
        <f t="shared" si="26"/>
        <v/>
      </c>
      <c r="H63" t="str">
        <f t="shared" si="26"/>
        <v/>
      </c>
      <c r="I63" t="str">
        <f t="shared" si="26"/>
        <v/>
      </c>
      <c r="J63" t="str">
        <f t="shared" si="26"/>
        <v/>
      </c>
      <c r="K63" t="str">
        <f t="shared" si="26"/>
        <v/>
      </c>
      <c r="L63" t="str">
        <f t="shared" si="26"/>
        <v/>
      </c>
      <c r="M63" t="str">
        <f t="shared" si="26"/>
        <v/>
      </c>
      <c r="U63" t="str">
        <f t="shared" si="27"/>
        <v/>
      </c>
      <c r="V63" t="str">
        <f t="shared" si="27"/>
        <v/>
      </c>
      <c r="W63" t="str">
        <f t="shared" si="27"/>
        <v/>
      </c>
      <c r="X63" t="str">
        <f t="shared" si="27"/>
        <v/>
      </c>
      <c r="Y63" t="str">
        <f t="shared" si="27"/>
        <v/>
      </c>
      <c r="Z63" t="str">
        <f t="shared" si="27"/>
        <v/>
      </c>
      <c r="AA63" t="str">
        <f t="shared" si="27"/>
        <v/>
      </c>
      <c r="AB63" t="str">
        <f t="shared" si="27"/>
        <v/>
      </c>
      <c r="AC63" t="str">
        <f t="shared" si="27"/>
        <v/>
      </c>
      <c r="AD63" t="str">
        <f t="shared" si="27"/>
        <v/>
      </c>
    </row>
    <row r="64" spans="4:30" x14ac:dyDescent="0.25">
      <c r="D64" t="str">
        <f t="shared" si="26"/>
        <v/>
      </c>
      <c r="E64">
        <f t="shared" si="26"/>
        <v>23</v>
      </c>
      <c r="F64" t="str">
        <f t="shared" si="26"/>
        <v/>
      </c>
      <c r="G64" t="str">
        <f t="shared" si="26"/>
        <v/>
      </c>
      <c r="H64" t="str">
        <f t="shared" si="26"/>
        <v/>
      </c>
      <c r="I64" t="str">
        <f t="shared" si="26"/>
        <v/>
      </c>
      <c r="J64" t="str">
        <f t="shared" si="26"/>
        <v/>
      </c>
      <c r="K64" t="str">
        <f t="shared" si="26"/>
        <v/>
      </c>
      <c r="L64" t="str">
        <f t="shared" si="26"/>
        <v/>
      </c>
      <c r="M64" t="str">
        <f t="shared" si="26"/>
        <v/>
      </c>
      <c r="U64" t="str">
        <f t="shared" si="27"/>
        <v/>
      </c>
      <c r="V64">
        <f t="shared" si="27"/>
        <v>30</v>
      </c>
      <c r="W64" t="str">
        <f t="shared" si="27"/>
        <v/>
      </c>
      <c r="X64" t="str">
        <f t="shared" si="27"/>
        <v/>
      </c>
      <c r="Y64" t="str">
        <f t="shared" si="27"/>
        <v/>
      </c>
      <c r="Z64" t="str">
        <f t="shared" si="27"/>
        <v/>
      </c>
      <c r="AA64" t="str">
        <f t="shared" si="27"/>
        <v/>
      </c>
      <c r="AB64" t="str">
        <f t="shared" si="27"/>
        <v/>
      </c>
      <c r="AC64" t="str">
        <f t="shared" si="27"/>
        <v/>
      </c>
      <c r="AD64" t="str">
        <f t="shared" si="27"/>
        <v/>
      </c>
    </row>
    <row r="65" spans="4:30" x14ac:dyDescent="0.25">
      <c r="D65" t="str">
        <f t="shared" si="26"/>
        <v/>
      </c>
      <c r="E65" t="str">
        <f t="shared" si="26"/>
        <v/>
      </c>
      <c r="F65" t="str">
        <f t="shared" si="26"/>
        <v/>
      </c>
      <c r="G65" t="str">
        <f t="shared" si="26"/>
        <v/>
      </c>
      <c r="H65" t="str">
        <f t="shared" si="26"/>
        <v/>
      </c>
      <c r="I65" t="str">
        <f t="shared" si="26"/>
        <v/>
      </c>
      <c r="J65">
        <f t="shared" si="26"/>
        <v>14</v>
      </c>
      <c r="K65">
        <f t="shared" si="26"/>
        <v>6</v>
      </c>
      <c r="L65">
        <f t="shared" si="26"/>
        <v>11</v>
      </c>
      <c r="M65" t="str">
        <f t="shared" si="26"/>
        <v/>
      </c>
      <c r="U65" t="str">
        <f t="shared" si="27"/>
        <v/>
      </c>
      <c r="V65" t="str">
        <f t="shared" si="27"/>
        <v/>
      </c>
      <c r="W65" t="str">
        <f t="shared" si="27"/>
        <v/>
      </c>
      <c r="X65" t="str">
        <f t="shared" si="27"/>
        <v/>
      </c>
      <c r="Y65" t="str">
        <f t="shared" si="27"/>
        <v/>
      </c>
      <c r="Z65" t="str">
        <f t="shared" si="27"/>
        <v/>
      </c>
      <c r="AA65">
        <f t="shared" si="27"/>
        <v>24</v>
      </c>
      <c r="AB65">
        <f t="shared" si="27"/>
        <v>16</v>
      </c>
      <c r="AC65">
        <f t="shared" si="27"/>
        <v>17</v>
      </c>
      <c r="AD65" t="str">
        <f t="shared" si="27"/>
        <v/>
      </c>
    </row>
    <row r="66" spans="4:30" x14ac:dyDescent="0.25">
      <c r="D66">
        <f t="shared" si="26"/>
        <v>44</v>
      </c>
      <c r="E66">
        <f t="shared" si="26"/>
        <v>34</v>
      </c>
      <c r="F66">
        <f t="shared" si="26"/>
        <v>39</v>
      </c>
      <c r="G66">
        <f t="shared" si="26"/>
        <v>25</v>
      </c>
      <c r="H66">
        <f t="shared" si="26"/>
        <v>30</v>
      </c>
      <c r="I66">
        <f t="shared" si="26"/>
        <v>17</v>
      </c>
      <c r="J66">
        <f t="shared" si="26"/>
        <v>38</v>
      </c>
      <c r="K66">
        <f t="shared" si="26"/>
        <v>43</v>
      </c>
      <c r="L66">
        <f t="shared" si="26"/>
        <v>21</v>
      </c>
      <c r="M66">
        <f t="shared" si="26"/>
        <v>41</v>
      </c>
      <c r="U66">
        <f t="shared" si="27"/>
        <v>35</v>
      </c>
      <c r="V66">
        <f t="shared" si="27"/>
        <v>34</v>
      </c>
      <c r="W66">
        <f t="shared" si="27"/>
        <v>19</v>
      </c>
      <c r="X66">
        <f t="shared" si="27"/>
        <v>21</v>
      </c>
      <c r="Y66">
        <f t="shared" si="27"/>
        <v>27</v>
      </c>
      <c r="Z66">
        <f t="shared" si="27"/>
        <v>26</v>
      </c>
      <c r="AA66">
        <f t="shared" si="27"/>
        <v>18</v>
      </c>
      <c r="AB66">
        <f t="shared" si="27"/>
        <v>15</v>
      </c>
      <c r="AC66">
        <f t="shared" si="27"/>
        <v>22</v>
      </c>
      <c r="AD66">
        <f t="shared" si="27"/>
        <v>29</v>
      </c>
    </row>
    <row r="67" spans="4:30" x14ac:dyDescent="0.25">
      <c r="D67">
        <f t="shared" si="26"/>
        <v>29</v>
      </c>
      <c r="E67">
        <f t="shared" si="26"/>
        <v>13</v>
      </c>
      <c r="F67">
        <f t="shared" si="26"/>
        <v>1</v>
      </c>
      <c r="G67">
        <f t="shared" si="26"/>
        <v>3</v>
      </c>
      <c r="H67">
        <f t="shared" si="26"/>
        <v>22</v>
      </c>
      <c r="I67">
        <f t="shared" si="26"/>
        <v>12</v>
      </c>
      <c r="J67">
        <f t="shared" si="26"/>
        <v>15</v>
      </c>
      <c r="K67">
        <f t="shared" si="26"/>
        <v>9</v>
      </c>
      <c r="L67">
        <f t="shared" si="26"/>
        <v>42</v>
      </c>
      <c r="M67">
        <f t="shared" si="26"/>
        <v>8</v>
      </c>
      <c r="U67">
        <f t="shared" si="27"/>
        <v>39</v>
      </c>
      <c r="V67">
        <f t="shared" si="27"/>
        <v>20</v>
      </c>
      <c r="W67">
        <f t="shared" si="27"/>
        <v>9</v>
      </c>
      <c r="X67">
        <f t="shared" si="27"/>
        <v>8</v>
      </c>
      <c r="Y67">
        <f t="shared" si="27"/>
        <v>37</v>
      </c>
      <c r="Z67">
        <f t="shared" si="27"/>
        <v>14</v>
      </c>
      <c r="AA67">
        <f t="shared" si="27"/>
        <v>23</v>
      </c>
      <c r="AB67">
        <f t="shared" si="27"/>
        <v>11</v>
      </c>
      <c r="AC67">
        <f t="shared" si="27"/>
        <v>31</v>
      </c>
      <c r="AD67">
        <f t="shared" si="27"/>
        <v>13</v>
      </c>
    </row>
    <row r="68" spans="4:30" x14ac:dyDescent="0.25">
      <c r="D68">
        <f>IF(ISBLANK(D48),"",_xlfn.RANK.AVG(D48,$D$37:$M$48))</f>
        <v>7</v>
      </c>
      <c r="E68">
        <f t="shared" si="26"/>
        <v>26</v>
      </c>
      <c r="F68" t="str">
        <f t="shared" si="26"/>
        <v/>
      </c>
      <c r="G68">
        <f t="shared" si="26"/>
        <v>2</v>
      </c>
      <c r="H68">
        <f t="shared" si="26"/>
        <v>24</v>
      </c>
      <c r="I68">
        <f t="shared" si="26"/>
        <v>20</v>
      </c>
      <c r="J68">
        <f t="shared" si="26"/>
        <v>5</v>
      </c>
      <c r="K68">
        <f t="shared" si="26"/>
        <v>16</v>
      </c>
      <c r="L68">
        <f t="shared" si="26"/>
        <v>28</v>
      </c>
      <c r="M68">
        <f t="shared" si="26"/>
        <v>4</v>
      </c>
      <c r="U68">
        <f t="shared" ref="U68:AD68" si="28">IF(ISBLANK(U48),"",_xlfn.RANK.AVG(U48,$U$37:$AD$48))</f>
        <v>3</v>
      </c>
      <c r="V68">
        <f t="shared" si="28"/>
        <v>12</v>
      </c>
      <c r="W68" t="str">
        <f t="shared" si="28"/>
        <v/>
      </c>
      <c r="X68">
        <f t="shared" si="28"/>
        <v>4</v>
      </c>
      <c r="Y68">
        <f t="shared" si="28"/>
        <v>2</v>
      </c>
      <c r="Z68">
        <f t="shared" si="28"/>
        <v>7</v>
      </c>
      <c r="AA68">
        <f t="shared" si="28"/>
        <v>1</v>
      </c>
      <c r="AB68">
        <f t="shared" si="28"/>
        <v>6</v>
      </c>
      <c r="AC68">
        <f t="shared" si="28"/>
        <v>5</v>
      </c>
      <c r="AD68">
        <f t="shared" si="28"/>
        <v>10</v>
      </c>
    </row>
    <row r="70" spans="4:30" x14ac:dyDescent="0.25">
      <c r="D70" t="str">
        <f>IF(ISBLANK(D37),"",_xlfn.RANK.AVG(D37,$D$37:$M$45))</f>
        <v/>
      </c>
      <c r="E70" t="str">
        <f t="shared" ref="E70:M70" si="29">IF(ISBLANK(E37),"",_xlfn.RANK.AVG(E37,$D$37:$M$45))</f>
        <v/>
      </c>
      <c r="F70" t="str">
        <f t="shared" si="29"/>
        <v/>
      </c>
      <c r="G70" t="str">
        <f t="shared" si="29"/>
        <v/>
      </c>
      <c r="H70" t="str">
        <f t="shared" si="29"/>
        <v/>
      </c>
      <c r="I70" t="str">
        <f t="shared" si="29"/>
        <v/>
      </c>
      <c r="J70" t="str">
        <f t="shared" si="29"/>
        <v/>
      </c>
      <c r="K70" t="str">
        <f t="shared" si="29"/>
        <v/>
      </c>
      <c r="L70" t="str">
        <f t="shared" si="29"/>
        <v/>
      </c>
      <c r="M70" t="str">
        <f t="shared" si="29"/>
        <v/>
      </c>
      <c r="U70" t="str">
        <f>IF(ISBLANK(U37),"",_xlfn.RANK.AVG(U37,$U$37:$AD$45))</f>
        <v/>
      </c>
      <c r="V70" t="str">
        <f t="shared" ref="V70:AD70" si="30">IF(ISBLANK(V37),"",_xlfn.RANK.AVG(V37,$U$37:$AD$45))</f>
        <v/>
      </c>
      <c r="W70" t="str">
        <f t="shared" si="30"/>
        <v/>
      </c>
      <c r="X70" t="str">
        <f t="shared" si="30"/>
        <v/>
      </c>
      <c r="Y70" t="str">
        <f t="shared" si="30"/>
        <v/>
      </c>
      <c r="Z70" t="str">
        <f t="shared" si="30"/>
        <v/>
      </c>
      <c r="AA70" t="str">
        <f t="shared" si="30"/>
        <v/>
      </c>
      <c r="AB70" t="str">
        <f t="shared" si="30"/>
        <v/>
      </c>
      <c r="AC70" t="str">
        <f t="shared" si="30"/>
        <v/>
      </c>
      <c r="AD70" t="str">
        <f t="shared" si="30"/>
        <v/>
      </c>
    </row>
    <row r="71" spans="4:30" x14ac:dyDescent="0.25">
      <c r="D71">
        <f t="shared" ref="D71:M78" si="31">IF(ISBLANK(D38),"",_xlfn.RANK.AVG(D38,$D$37:$M$45))</f>
        <v>12</v>
      </c>
      <c r="E71">
        <f t="shared" si="31"/>
        <v>17</v>
      </c>
      <c r="F71">
        <f t="shared" si="31"/>
        <v>13</v>
      </c>
      <c r="G71" t="str">
        <f t="shared" si="31"/>
        <v/>
      </c>
      <c r="H71" t="str">
        <f t="shared" si="31"/>
        <v/>
      </c>
      <c r="I71" t="str">
        <f t="shared" si="31"/>
        <v/>
      </c>
      <c r="J71">
        <f t="shared" si="31"/>
        <v>14</v>
      </c>
      <c r="K71" t="str">
        <f t="shared" si="31"/>
        <v/>
      </c>
      <c r="L71" t="str">
        <f t="shared" si="31"/>
        <v/>
      </c>
      <c r="M71" t="str">
        <f t="shared" si="31"/>
        <v/>
      </c>
      <c r="U71">
        <f t="shared" ref="U71:AD78" si="32">IF(ISBLANK(U38),"",_xlfn.RANK.AVG(U38,$U$37:$AD$45))</f>
        <v>16</v>
      </c>
      <c r="V71">
        <f t="shared" si="32"/>
        <v>15</v>
      </c>
      <c r="W71">
        <f t="shared" si="32"/>
        <v>13</v>
      </c>
      <c r="X71" t="str">
        <f t="shared" si="32"/>
        <v/>
      </c>
      <c r="Y71" t="str">
        <f t="shared" si="32"/>
        <v/>
      </c>
      <c r="Z71" t="str">
        <f t="shared" si="32"/>
        <v/>
      </c>
      <c r="AA71">
        <f t="shared" si="32"/>
        <v>17</v>
      </c>
      <c r="AB71" t="str">
        <f t="shared" si="32"/>
        <v/>
      </c>
      <c r="AC71" t="str">
        <f t="shared" si="32"/>
        <v/>
      </c>
      <c r="AD71" t="str">
        <f t="shared" si="32"/>
        <v/>
      </c>
    </row>
    <row r="72" spans="4:30" x14ac:dyDescent="0.25">
      <c r="D72" t="str">
        <f t="shared" si="31"/>
        <v/>
      </c>
      <c r="E72" t="str">
        <f t="shared" si="31"/>
        <v/>
      </c>
      <c r="F72">
        <f t="shared" si="31"/>
        <v>10</v>
      </c>
      <c r="G72" t="str">
        <f t="shared" si="31"/>
        <v/>
      </c>
      <c r="H72" t="str">
        <f t="shared" si="31"/>
        <v/>
      </c>
      <c r="I72" t="str">
        <f t="shared" si="31"/>
        <v/>
      </c>
      <c r="J72">
        <f t="shared" si="31"/>
        <v>16</v>
      </c>
      <c r="K72" t="str">
        <f t="shared" si="31"/>
        <v/>
      </c>
      <c r="L72">
        <f t="shared" si="31"/>
        <v>8</v>
      </c>
      <c r="M72" t="str">
        <f t="shared" si="31"/>
        <v/>
      </c>
      <c r="U72" t="str">
        <f t="shared" si="32"/>
        <v/>
      </c>
      <c r="V72" t="str">
        <f t="shared" si="32"/>
        <v/>
      </c>
      <c r="W72">
        <f t="shared" si="32"/>
        <v>10</v>
      </c>
      <c r="X72" t="str">
        <f t="shared" si="32"/>
        <v/>
      </c>
      <c r="Y72" t="str">
        <f t="shared" si="32"/>
        <v/>
      </c>
      <c r="Z72" t="str">
        <f t="shared" si="32"/>
        <v/>
      </c>
      <c r="AA72">
        <f t="shared" si="32"/>
        <v>12</v>
      </c>
      <c r="AB72" t="str">
        <f t="shared" si="32"/>
        <v/>
      </c>
      <c r="AC72">
        <f t="shared" si="32"/>
        <v>14</v>
      </c>
      <c r="AD72" t="str">
        <f t="shared" si="32"/>
        <v/>
      </c>
    </row>
    <row r="73" spans="4:30" x14ac:dyDescent="0.25">
      <c r="D73" t="str">
        <f t="shared" si="31"/>
        <v/>
      </c>
      <c r="E73" t="str">
        <f t="shared" si="31"/>
        <v/>
      </c>
      <c r="F73" t="str">
        <f t="shared" si="31"/>
        <v/>
      </c>
      <c r="G73" t="str">
        <f t="shared" si="31"/>
        <v/>
      </c>
      <c r="H73" t="str">
        <f t="shared" si="31"/>
        <v/>
      </c>
      <c r="I73" t="str">
        <f t="shared" si="31"/>
        <v/>
      </c>
      <c r="J73" t="str">
        <f t="shared" si="31"/>
        <v/>
      </c>
      <c r="K73" t="str">
        <f t="shared" si="31"/>
        <v/>
      </c>
      <c r="L73" t="str">
        <f t="shared" si="31"/>
        <v/>
      </c>
      <c r="M73" t="str">
        <f t="shared" si="31"/>
        <v/>
      </c>
      <c r="U73" t="str">
        <f t="shared" si="32"/>
        <v/>
      </c>
      <c r="V73" t="str">
        <f t="shared" si="32"/>
        <v/>
      </c>
      <c r="W73" t="str">
        <f t="shared" si="32"/>
        <v/>
      </c>
      <c r="X73" t="str">
        <f t="shared" si="32"/>
        <v/>
      </c>
      <c r="Y73" t="str">
        <f t="shared" si="32"/>
        <v/>
      </c>
      <c r="Z73" t="str">
        <f t="shared" si="32"/>
        <v/>
      </c>
      <c r="AA73" t="str">
        <f t="shared" si="32"/>
        <v/>
      </c>
      <c r="AB73" t="str">
        <f t="shared" si="32"/>
        <v/>
      </c>
      <c r="AC73" t="str">
        <f t="shared" si="32"/>
        <v/>
      </c>
      <c r="AD73" t="str">
        <f t="shared" si="32"/>
        <v/>
      </c>
    </row>
    <row r="74" spans="4:30" x14ac:dyDescent="0.25">
      <c r="D74" t="str">
        <f t="shared" si="31"/>
        <v/>
      </c>
      <c r="E74" t="str">
        <f t="shared" si="31"/>
        <v/>
      </c>
      <c r="F74" t="str">
        <f t="shared" si="31"/>
        <v/>
      </c>
      <c r="G74" t="str">
        <f t="shared" si="31"/>
        <v/>
      </c>
      <c r="H74" t="str">
        <f t="shared" si="31"/>
        <v/>
      </c>
      <c r="I74" t="str">
        <f t="shared" si="31"/>
        <v/>
      </c>
      <c r="J74">
        <f t="shared" si="31"/>
        <v>9</v>
      </c>
      <c r="K74">
        <f t="shared" si="31"/>
        <v>15</v>
      </c>
      <c r="L74" t="str">
        <f t="shared" si="31"/>
        <v/>
      </c>
      <c r="M74" t="str">
        <f t="shared" si="31"/>
        <v/>
      </c>
      <c r="U74" t="str">
        <f t="shared" si="32"/>
        <v/>
      </c>
      <c r="V74" t="str">
        <f t="shared" si="32"/>
        <v/>
      </c>
      <c r="W74" t="str">
        <f t="shared" si="32"/>
        <v/>
      </c>
      <c r="X74" t="str">
        <f t="shared" si="32"/>
        <v/>
      </c>
      <c r="Y74" t="str">
        <f t="shared" si="32"/>
        <v/>
      </c>
      <c r="Z74" t="str">
        <f t="shared" si="32"/>
        <v/>
      </c>
      <c r="AA74">
        <f t="shared" si="32"/>
        <v>5</v>
      </c>
      <c r="AB74">
        <f t="shared" si="32"/>
        <v>11</v>
      </c>
      <c r="AC74" t="str">
        <f t="shared" si="32"/>
        <v/>
      </c>
      <c r="AD74" t="str">
        <f t="shared" si="32"/>
        <v/>
      </c>
    </row>
    <row r="75" spans="4:30" x14ac:dyDescent="0.25">
      <c r="D75" t="str">
        <f t="shared" si="31"/>
        <v/>
      </c>
      <c r="E75" t="str">
        <f t="shared" si="31"/>
        <v/>
      </c>
      <c r="F75" t="str">
        <f t="shared" si="31"/>
        <v/>
      </c>
      <c r="G75">
        <f t="shared" si="31"/>
        <v>5</v>
      </c>
      <c r="H75" t="str">
        <f t="shared" si="31"/>
        <v/>
      </c>
      <c r="I75" t="str">
        <f t="shared" si="31"/>
        <v/>
      </c>
      <c r="J75">
        <f t="shared" si="31"/>
        <v>6</v>
      </c>
      <c r="K75">
        <f t="shared" si="31"/>
        <v>11</v>
      </c>
      <c r="L75" t="str">
        <f t="shared" si="31"/>
        <v/>
      </c>
      <c r="M75">
        <f t="shared" si="31"/>
        <v>2</v>
      </c>
      <c r="U75" t="str">
        <f t="shared" si="32"/>
        <v/>
      </c>
      <c r="V75" t="str">
        <f t="shared" si="32"/>
        <v/>
      </c>
      <c r="W75" t="str">
        <f t="shared" si="32"/>
        <v/>
      </c>
      <c r="X75">
        <f t="shared" si="32"/>
        <v>4</v>
      </c>
      <c r="Y75" t="str">
        <f t="shared" si="32"/>
        <v/>
      </c>
      <c r="Z75" t="str">
        <f t="shared" si="32"/>
        <v/>
      </c>
      <c r="AA75">
        <f t="shared" si="32"/>
        <v>7</v>
      </c>
      <c r="AB75">
        <f t="shared" si="32"/>
        <v>9</v>
      </c>
      <c r="AC75" t="str">
        <f t="shared" si="32"/>
        <v/>
      </c>
      <c r="AD75">
        <f t="shared" si="32"/>
        <v>8</v>
      </c>
    </row>
    <row r="76" spans="4:30" x14ac:dyDescent="0.25">
      <c r="D76" t="str">
        <f t="shared" si="31"/>
        <v/>
      </c>
      <c r="E76" t="str">
        <f t="shared" si="31"/>
        <v/>
      </c>
      <c r="F76" t="str">
        <f t="shared" si="31"/>
        <v/>
      </c>
      <c r="G76" t="str">
        <f t="shared" si="31"/>
        <v/>
      </c>
      <c r="H76" t="str">
        <f t="shared" si="31"/>
        <v/>
      </c>
      <c r="I76" t="str">
        <f t="shared" si="31"/>
        <v/>
      </c>
      <c r="J76" t="str">
        <f t="shared" si="31"/>
        <v/>
      </c>
      <c r="K76" t="str">
        <f t="shared" si="31"/>
        <v/>
      </c>
      <c r="L76" t="str">
        <f t="shared" si="31"/>
        <v/>
      </c>
      <c r="M76" t="str">
        <f t="shared" si="31"/>
        <v/>
      </c>
      <c r="U76" t="str">
        <f t="shared" si="32"/>
        <v/>
      </c>
      <c r="V76" t="str">
        <f t="shared" si="32"/>
        <v/>
      </c>
      <c r="W76" t="str">
        <f t="shared" si="32"/>
        <v/>
      </c>
      <c r="X76" t="str">
        <f t="shared" si="32"/>
        <v/>
      </c>
      <c r="Y76" t="str">
        <f t="shared" si="32"/>
        <v/>
      </c>
      <c r="Z76" t="str">
        <f t="shared" si="32"/>
        <v/>
      </c>
      <c r="AA76" t="str">
        <f t="shared" si="32"/>
        <v/>
      </c>
      <c r="AB76" t="str">
        <f t="shared" si="32"/>
        <v/>
      </c>
      <c r="AC76" t="str">
        <f t="shared" si="32"/>
        <v/>
      </c>
      <c r="AD76" t="str">
        <f t="shared" si="32"/>
        <v/>
      </c>
    </row>
    <row r="77" spans="4:30" x14ac:dyDescent="0.25">
      <c r="D77" t="str">
        <f t="shared" si="31"/>
        <v/>
      </c>
      <c r="E77">
        <f t="shared" si="31"/>
        <v>7</v>
      </c>
      <c r="F77" t="str">
        <f t="shared" si="31"/>
        <v/>
      </c>
      <c r="G77" t="str">
        <f t="shared" si="31"/>
        <v/>
      </c>
      <c r="H77" t="str">
        <f t="shared" si="31"/>
        <v/>
      </c>
      <c r="I77" t="str">
        <f t="shared" si="31"/>
        <v/>
      </c>
      <c r="J77" t="str">
        <f t="shared" si="31"/>
        <v/>
      </c>
      <c r="K77" t="str">
        <f t="shared" si="31"/>
        <v/>
      </c>
      <c r="L77" t="str">
        <f t="shared" si="31"/>
        <v/>
      </c>
      <c r="M77" t="str">
        <f t="shared" si="31"/>
        <v/>
      </c>
      <c r="U77" t="str">
        <f t="shared" si="32"/>
        <v/>
      </c>
      <c r="V77">
        <f t="shared" si="32"/>
        <v>6</v>
      </c>
      <c r="W77" t="str">
        <f t="shared" si="32"/>
        <v/>
      </c>
      <c r="X77" t="str">
        <f t="shared" si="32"/>
        <v/>
      </c>
      <c r="Y77" t="str">
        <f t="shared" si="32"/>
        <v/>
      </c>
      <c r="Z77" t="str">
        <f t="shared" si="32"/>
        <v/>
      </c>
      <c r="AA77" t="str">
        <f t="shared" si="32"/>
        <v/>
      </c>
      <c r="AB77" t="str">
        <f t="shared" si="32"/>
        <v/>
      </c>
      <c r="AC77" t="str">
        <f t="shared" si="32"/>
        <v/>
      </c>
      <c r="AD77" t="str">
        <f t="shared" si="32"/>
        <v/>
      </c>
    </row>
    <row r="78" spans="4:30" x14ac:dyDescent="0.25">
      <c r="D78" t="str">
        <f t="shared" si="31"/>
        <v/>
      </c>
      <c r="E78" t="str">
        <f t="shared" si="31"/>
        <v/>
      </c>
      <c r="F78" t="str">
        <f t="shared" si="31"/>
        <v/>
      </c>
      <c r="G78" t="str">
        <f t="shared" si="31"/>
        <v/>
      </c>
      <c r="H78" t="str">
        <f t="shared" si="31"/>
        <v/>
      </c>
      <c r="I78" t="str">
        <f t="shared" si="31"/>
        <v/>
      </c>
      <c r="J78">
        <f t="shared" si="31"/>
        <v>4</v>
      </c>
      <c r="K78">
        <f t="shared" si="31"/>
        <v>1</v>
      </c>
      <c r="L78">
        <f t="shared" si="31"/>
        <v>3</v>
      </c>
      <c r="M78" t="str">
        <f t="shared" si="31"/>
        <v/>
      </c>
      <c r="U78" t="str">
        <f t="shared" si="32"/>
        <v/>
      </c>
      <c r="V78" t="str">
        <f t="shared" si="32"/>
        <v/>
      </c>
      <c r="W78" t="str">
        <f t="shared" si="32"/>
        <v/>
      </c>
      <c r="X78" t="str">
        <f t="shared" si="32"/>
        <v/>
      </c>
      <c r="Y78" t="str">
        <f t="shared" si="32"/>
        <v/>
      </c>
      <c r="Z78" t="str">
        <f t="shared" si="32"/>
        <v/>
      </c>
      <c r="AA78">
        <f t="shared" si="32"/>
        <v>3</v>
      </c>
      <c r="AB78">
        <f t="shared" si="32"/>
        <v>1</v>
      </c>
      <c r="AC78">
        <f t="shared" si="32"/>
        <v>2</v>
      </c>
      <c r="AD78" t="str">
        <f t="shared" si="32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B43A-3D6D-4261-9C43-6EDD72CFB63B}">
  <dimension ref="A1:AG78"/>
  <sheetViews>
    <sheetView topLeftCell="A43" zoomScale="85" zoomScaleNormal="85" workbookViewId="0">
      <selection activeCell="U55" sqref="U55"/>
    </sheetView>
  </sheetViews>
  <sheetFormatPr defaultRowHeight="15" x14ac:dyDescent="0.25"/>
  <sheetData>
    <row r="1" spans="1:33" x14ac:dyDescent="0.25">
      <c r="A1" s="3" t="s">
        <v>2</v>
      </c>
      <c r="B1" s="2">
        <v>4.2699999999999996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2">
        <v>4.2699999999999996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5">
      <c r="B2" t="s">
        <v>1</v>
      </c>
      <c r="C2">
        <v>100</v>
      </c>
      <c r="S2" t="s">
        <v>1</v>
      </c>
      <c r="T2">
        <v>100</v>
      </c>
    </row>
    <row r="3" spans="1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1:33" x14ac:dyDescent="0.25">
      <c r="C4" s="1">
        <v>2</v>
      </c>
      <c r="D4" s="4">
        <v>17590</v>
      </c>
      <c r="E4" s="4">
        <v>20472</v>
      </c>
      <c r="F4" s="4">
        <v>7050</v>
      </c>
      <c r="G4" s="4">
        <v>18976</v>
      </c>
      <c r="H4" s="4">
        <v>66307</v>
      </c>
      <c r="I4" s="4">
        <v>14264</v>
      </c>
      <c r="J4" s="4">
        <v>24573</v>
      </c>
      <c r="K4" s="4">
        <v>11783</v>
      </c>
      <c r="L4" s="4">
        <v>6308</v>
      </c>
      <c r="M4" s="4">
        <v>5811</v>
      </c>
      <c r="N4">
        <f>AVERAGE(D4:M4)</f>
        <v>19313.400000000001</v>
      </c>
      <c r="O4">
        <f>MAX(D4:N4)</f>
        <v>66307</v>
      </c>
      <c r="P4">
        <f>MIN(D4:M4)</f>
        <v>5811</v>
      </c>
      <c r="T4" s="1">
        <v>2</v>
      </c>
      <c r="U4">
        <v>2</v>
      </c>
      <c r="V4">
        <v>2</v>
      </c>
      <c r="W4">
        <v>3</v>
      </c>
      <c r="X4">
        <v>2</v>
      </c>
      <c r="Y4">
        <v>2</v>
      </c>
      <c r="Z4">
        <v>1.2123900000000001</v>
      </c>
      <c r="AA4">
        <v>2.9401199999999998</v>
      </c>
      <c r="AB4">
        <v>3</v>
      </c>
      <c r="AC4">
        <v>1.5428599999999999</v>
      </c>
      <c r="AD4">
        <v>2</v>
      </c>
      <c r="AE4">
        <f>AVERAGE(U4:AD4)</f>
        <v>2.169537</v>
      </c>
      <c r="AF4">
        <f>MAX(U4:AE4)</f>
        <v>3</v>
      </c>
      <c r="AG4">
        <f>MIN(U4:AD4)</f>
        <v>1.2123900000000001</v>
      </c>
    </row>
    <row r="5" spans="1:33" x14ac:dyDescent="0.25">
      <c r="C5" s="1">
        <v>5</v>
      </c>
      <c r="D5" s="4">
        <v>158994</v>
      </c>
      <c r="E5" s="4">
        <v>17884</v>
      </c>
      <c r="F5" s="4">
        <v>94480</v>
      </c>
      <c r="G5" s="4">
        <v>227192</v>
      </c>
      <c r="H5" s="4">
        <v>31141</v>
      </c>
      <c r="I5" s="4">
        <v>92190</v>
      </c>
      <c r="J5" s="4">
        <v>94280</v>
      </c>
      <c r="K5" s="4">
        <v>48291</v>
      </c>
      <c r="L5" s="4">
        <v>36081</v>
      </c>
      <c r="M5" s="4">
        <v>95475</v>
      </c>
      <c r="N5">
        <f t="shared" ref="N5:N6" si="0">AVERAGE(D5:M5)</f>
        <v>89600.8</v>
      </c>
      <c r="O5">
        <f t="shared" ref="O5:O6" si="1">MAX(D5:N5)</f>
        <v>227192</v>
      </c>
      <c r="P5">
        <f t="shared" ref="P5:P6" si="2">MIN(D5:M5)</f>
        <v>17884</v>
      </c>
      <c r="T5" s="1">
        <v>5</v>
      </c>
      <c r="U5">
        <v>7.9985600000000003</v>
      </c>
      <c r="V5">
        <v>8.8606800000000003</v>
      </c>
      <c r="W5">
        <v>9.5685500000000001</v>
      </c>
      <c r="X5">
        <v>15.107799999999999</v>
      </c>
      <c r="Y5">
        <v>10.671900000000001</v>
      </c>
      <c r="Z5">
        <v>10.829800000000001</v>
      </c>
      <c r="AA5">
        <v>7.1878900000000003</v>
      </c>
      <c r="AB5">
        <v>6.8198100000000004</v>
      </c>
      <c r="AC5">
        <v>7.6554500000000001</v>
      </c>
      <c r="AD5">
        <v>10.801399999999999</v>
      </c>
      <c r="AE5">
        <f t="shared" ref="AE5:AE6" si="3">AVERAGE(U5:AD5)</f>
        <v>9.5501839999999998</v>
      </c>
      <c r="AF5">
        <f t="shared" ref="AF5:AF6" si="4">MAX(U5:AE5)</f>
        <v>15.107799999999999</v>
      </c>
      <c r="AG5">
        <f t="shared" ref="AG5:AG6" si="5">MIN(U5:AD5)</f>
        <v>6.8198100000000004</v>
      </c>
    </row>
    <row r="6" spans="1:33" x14ac:dyDescent="0.25">
      <c r="C6" s="1">
        <v>8</v>
      </c>
      <c r="D6" s="4">
        <v>44290</v>
      </c>
      <c r="E6" s="4">
        <v>127472</v>
      </c>
      <c r="F6" s="4">
        <v>208568</v>
      </c>
      <c r="G6" s="4">
        <v>87592</v>
      </c>
      <c r="H6" s="4">
        <v>123300</v>
      </c>
      <c r="I6" s="4">
        <v>46380</v>
      </c>
      <c r="J6" s="4">
        <v>19221</v>
      </c>
      <c r="K6" s="4">
        <v>128208</v>
      </c>
      <c r="L6" s="4">
        <v>421236</v>
      </c>
      <c r="M6" s="4">
        <v>60731</v>
      </c>
      <c r="N6">
        <f t="shared" si="0"/>
        <v>126699.8</v>
      </c>
      <c r="O6">
        <f t="shared" si="1"/>
        <v>421236</v>
      </c>
      <c r="P6">
        <f t="shared" si="2"/>
        <v>19221</v>
      </c>
      <c r="T6" s="1">
        <v>8</v>
      </c>
      <c r="U6">
        <v>10.3588</v>
      </c>
      <c r="V6">
        <v>14.7363</v>
      </c>
      <c r="W6">
        <v>14.6427</v>
      </c>
      <c r="X6">
        <v>19.235499999999998</v>
      </c>
      <c r="Y6">
        <v>11.8247</v>
      </c>
      <c r="Z6">
        <v>12.3812</v>
      </c>
      <c r="AA6">
        <v>9.9693500000000004</v>
      </c>
      <c r="AB6">
        <v>13.485799999999999</v>
      </c>
      <c r="AC6">
        <v>9.5343</v>
      </c>
      <c r="AD6">
        <v>10.209300000000001</v>
      </c>
      <c r="AE6">
        <f t="shared" si="3"/>
        <v>12.637795000000001</v>
      </c>
      <c r="AF6">
        <f t="shared" si="4"/>
        <v>19.235499999999998</v>
      </c>
      <c r="AG6">
        <f t="shared" si="5"/>
        <v>9.5343</v>
      </c>
    </row>
    <row r="9" spans="1:33" x14ac:dyDescent="0.25">
      <c r="B9" t="s">
        <v>1</v>
      </c>
      <c r="C9">
        <v>150</v>
      </c>
      <c r="S9" t="s">
        <v>1</v>
      </c>
      <c r="T9">
        <v>150</v>
      </c>
    </row>
    <row r="10" spans="1:33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</row>
    <row r="11" spans="1:33" x14ac:dyDescent="0.25">
      <c r="C11" s="1">
        <v>2</v>
      </c>
      <c r="D11" s="4">
        <v>21496</v>
      </c>
      <c r="E11" s="4">
        <v>34109</v>
      </c>
      <c r="F11" s="4">
        <v>26573</v>
      </c>
      <c r="G11" s="4">
        <v>18020</v>
      </c>
      <c r="H11" s="4">
        <v>71742</v>
      </c>
      <c r="I11" s="4">
        <v>5877</v>
      </c>
      <c r="J11" s="4">
        <v>86053</v>
      </c>
      <c r="K11" s="4">
        <v>47897</v>
      </c>
      <c r="L11" s="4">
        <v>91958</v>
      </c>
      <c r="M11" s="4">
        <v>21971</v>
      </c>
      <c r="N11">
        <f t="shared" ref="N11:N13" si="6">AVERAGE(D11:M11)</f>
        <v>42569.599999999999</v>
      </c>
      <c r="O11">
        <f t="shared" ref="O11:O13" si="7">MAX(D11:N11)</f>
        <v>91958</v>
      </c>
      <c r="P11">
        <f t="shared" ref="P11:P13" si="8">MIN(D11:M11)</f>
        <v>5877</v>
      </c>
      <c r="T11" s="1">
        <v>2</v>
      </c>
      <c r="U11">
        <v>2</v>
      </c>
      <c r="V11">
        <v>3.1976200000000001</v>
      </c>
      <c r="W11">
        <v>1.95122</v>
      </c>
      <c r="X11">
        <v>1.6</v>
      </c>
      <c r="Y11">
        <v>3</v>
      </c>
      <c r="Z11">
        <v>1.95679</v>
      </c>
      <c r="AA11">
        <v>2</v>
      </c>
      <c r="AB11">
        <v>2.9901</v>
      </c>
      <c r="AC11">
        <v>2</v>
      </c>
      <c r="AD11">
        <v>2</v>
      </c>
      <c r="AE11">
        <f t="shared" ref="AE11:AE13" si="9">AVERAGE(U11:AD11)</f>
        <v>2.2695730000000003</v>
      </c>
      <c r="AF11">
        <f t="shared" ref="AF11:AF13" si="10">MAX(U11:AE11)</f>
        <v>3.1976200000000001</v>
      </c>
      <c r="AG11">
        <f t="shared" ref="AG11:AG13" si="11">MIN(U11:AD11)</f>
        <v>1.6</v>
      </c>
    </row>
    <row r="12" spans="1:33" x14ac:dyDescent="0.25">
      <c r="C12" s="1">
        <v>5</v>
      </c>
      <c r="D12" s="4">
        <v>122861</v>
      </c>
      <c r="E12" s="4">
        <v>181032</v>
      </c>
      <c r="F12" s="4">
        <v>70818</v>
      </c>
      <c r="G12" s="4">
        <v>105703</v>
      </c>
      <c r="H12" s="4">
        <v>66625</v>
      </c>
      <c r="I12" s="4">
        <v>31020</v>
      </c>
      <c r="J12" s="4">
        <v>248746</v>
      </c>
      <c r="K12" s="4">
        <v>80576</v>
      </c>
      <c r="L12" s="4">
        <v>519117</v>
      </c>
      <c r="M12" s="4">
        <v>182408</v>
      </c>
      <c r="N12">
        <f t="shared" si="6"/>
        <v>160890.6</v>
      </c>
      <c r="O12">
        <f t="shared" si="7"/>
        <v>519117</v>
      </c>
      <c r="P12">
        <f t="shared" si="8"/>
        <v>31020</v>
      </c>
      <c r="T12" s="1">
        <v>5</v>
      </c>
      <c r="U12">
        <v>13.355700000000001</v>
      </c>
      <c r="V12">
        <v>12.0868</v>
      </c>
      <c r="W12">
        <v>6.5052700000000003</v>
      </c>
      <c r="X12">
        <v>25.478400000000001</v>
      </c>
      <c r="Y12">
        <v>16.224399999999999</v>
      </c>
      <c r="Z12">
        <v>17.571999999999999</v>
      </c>
      <c r="AA12">
        <v>21.327000000000002</v>
      </c>
      <c r="AB12">
        <v>10.7239</v>
      </c>
      <c r="AC12">
        <v>16.182500000000001</v>
      </c>
      <c r="AD12">
        <v>13.639200000000001</v>
      </c>
      <c r="AE12">
        <f t="shared" si="9"/>
        <v>15.309517</v>
      </c>
      <c r="AF12">
        <f t="shared" si="10"/>
        <v>25.478400000000001</v>
      </c>
      <c r="AG12">
        <f t="shared" si="11"/>
        <v>6.5052700000000003</v>
      </c>
    </row>
    <row r="13" spans="1:33" x14ac:dyDescent="0.25">
      <c r="C13" s="1">
        <v>8</v>
      </c>
      <c r="D13" s="4">
        <v>5444277</v>
      </c>
      <c r="E13" s="4">
        <v>148053</v>
      </c>
      <c r="F13" s="4">
        <v>153091</v>
      </c>
      <c r="G13" s="4">
        <v>1046528</v>
      </c>
      <c r="H13" s="4">
        <v>160253</v>
      </c>
      <c r="I13" s="4">
        <v>365672</v>
      </c>
      <c r="J13" s="4">
        <v>914528</v>
      </c>
      <c r="K13" s="4">
        <v>205585</v>
      </c>
      <c r="L13" s="4">
        <v>223348</v>
      </c>
      <c r="M13" s="4">
        <v>17750630</v>
      </c>
      <c r="N13">
        <f t="shared" si="6"/>
        <v>2641196.5</v>
      </c>
      <c r="O13">
        <f t="shared" si="7"/>
        <v>17750630</v>
      </c>
      <c r="P13">
        <f t="shared" si="8"/>
        <v>148053</v>
      </c>
      <c r="T13" s="1">
        <v>8</v>
      </c>
      <c r="U13">
        <v>25.892600000000002</v>
      </c>
      <c r="V13">
        <v>25.142499999999998</v>
      </c>
      <c r="W13">
        <v>17.1342</v>
      </c>
      <c r="X13">
        <v>22.578900000000001</v>
      </c>
      <c r="Y13">
        <v>17.162400000000002</v>
      </c>
      <c r="Z13">
        <v>19.4255</v>
      </c>
      <c r="AA13">
        <v>19.120999999999999</v>
      </c>
      <c r="AB13">
        <v>16.441700000000001</v>
      </c>
      <c r="AC13">
        <v>13.5467</v>
      </c>
      <c r="AD13">
        <v>18.0244</v>
      </c>
      <c r="AE13">
        <f t="shared" si="9"/>
        <v>19.44699</v>
      </c>
      <c r="AF13">
        <f t="shared" si="10"/>
        <v>25.892600000000002</v>
      </c>
      <c r="AG13">
        <f t="shared" si="11"/>
        <v>13.5467</v>
      </c>
    </row>
    <row r="16" spans="1:33" x14ac:dyDescent="0.25">
      <c r="B16" t="s">
        <v>1</v>
      </c>
      <c r="C16">
        <v>200</v>
      </c>
      <c r="S16" t="s">
        <v>1</v>
      </c>
      <c r="T16">
        <v>200</v>
      </c>
    </row>
    <row r="17" spans="3:33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</row>
    <row r="18" spans="3:33" x14ac:dyDescent="0.25">
      <c r="C18" s="1">
        <v>2</v>
      </c>
      <c r="D18" s="4">
        <v>80621</v>
      </c>
      <c r="E18" s="4">
        <v>329695</v>
      </c>
      <c r="F18" s="4">
        <v>80305</v>
      </c>
      <c r="G18" s="4">
        <v>58455</v>
      </c>
      <c r="H18" s="4">
        <v>131905</v>
      </c>
      <c r="I18" s="4">
        <v>33893</v>
      </c>
      <c r="J18" s="4">
        <v>49401</v>
      </c>
      <c r="K18" s="4">
        <v>478599</v>
      </c>
      <c r="L18" s="4">
        <v>51984</v>
      </c>
      <c r="M18" s="4">
        <v>108415</v>
      </c>
      <c r="N18">
        <f t="shared" ref="N18:N20" si="12">AVERAGE(D18:M18)</f>
        <v>140327.29999999999</v>
      </c>
      <c r="O18">
        <f t="shared" ref="O18:O20" si="13">MAX(D18:N18)</f>
        <v>478599</v>
      </c>
      <c r="P18">
        <f t="shared" ref="P18:P20" si="14">MIN(D18:M18)</f>
        <v>33893</v>
      </c>
      <c r="T18" s="1">
        <v>2</v>
      </c>
      <c r="U18">
        <v>1.78409</v>
      </c>
      <c r="V18">
        <v>1.9459500000000001</v>
      </c>
      <c r="W18">
        <v>1.65306</v>
      </c>
      <c r="X18">
        <v>1.9725999999999999</v>
      </c>
      <c r="Y18">
        <v>1.86748</v>
      </c>
      <c r="Z18">
        <v>1.92683</v>
      </c>
      <c r="AA18">
        <v>1.94736</v>
      </c>
      <c r="AB18">
        <v>2</v>
      </c>
      <c r="AC18">
        <v>2</v>
      </c>
      <c r="AD18">
        <v>3</v>
      </c>
      <c r="AE18">
        <f t="shared" ref="AE18:AE20" si="15">AVERAGE(U18:AD18)</f>
        <v>2.0097369999999999</v>
      </c>
      <c r="AF18">
        <f t="shared" ref="AF18:AF20" si="16">MAX(U18:AE18)</f>
        <v>3</v>
      </c>
      <c r="AG18">
        <f t="shared" ref="AG18:AG20" si="17">MIN(U18:AD18)</f>
        <v>1.65306</v>
      </c>
    </row>
    <row r="19" spans="3:33" x14ac:dyDescent="0.25">
      <c r="C19" s="1">
        <v>5</v>
      </c>
      <c r="D19" s="4">
        <v>582604</v>
      </c>
      <c r="E19" s="4">
        <v>630409</v>
      </c>
      <c r="F19" s="4">
        <v>426759</v>
      </c>
      <c r="G19" s="4">
        <v>2902395</v>
      </c>
      <c r="H19" s="4">
        <v>572474</v>
      </c>
      <c r="I19" s="4">
        <v>1539746</v>
      </c>
      <c r="J19" s="4">
        <v>473417</v>
      </c>
      <c r="K19" s="4">
        <v>2037911</v>
      </c>
      <c r="L19" s="4">
        <v>3646295</v>
      </c>
      <c r="M19" s="4">
        <v>3820466</v>
      </c>
      <c r="N19">
        <f t="shared" si="12"/>
        <v>1663247.6</v>
      </c>
      <c r="O19">
        <f t="shared" si="13"/>
        <v>3820466</v>
      </c>
      <c r="P19">
        <f t="shared" si="14"/>
        <v>426759</v>
      </c>
      <c r="T19" s="1">
        <v>5</v>
      </c>
      <c r="U19">
        <v>17.4711</v>
      </c>
      <c r="V19">
        <v>19.571999999999999</v>
      </c>
      <c r="W19">
        <v>23.3932</v>
      </c>
      <c r="X19">
        <v>33.232100000000003</v>
      </c>
      <c r="Y19">
        <v>30.824300000000001</v>
      </c>
      <c r="Z19">
        <v>30.151700000000002</v>
      </c>
      <c r="AA19">
        <v>13.1974</v>
      </c>
      <c r="AB19">
        <v>19.058499999999999</v>
      </c>
      <c r="AC19">
        <v>28.614699999999999</v>
      </c>
      <c r="AD19">
        <v>22.669699999999999</v>
      </c>
      <c r="AE19">
        <f t="shared" si="15"/>
        <v>23.818469999999998</v>
      </c>
      <c r="AF19">
        <f t="shared" si="16"/>
        <v>33.232100000000003</v>
      </c>
      <c r="AG19">
        <f t="shared" si="17"/>
        <v>13.1974</v>
      </c>
    </row>
    <row r="20" spans="3:33" x14ac:dyDescent="0.25">
      <c r="C20" s="1">
        <v>8</v>
      </c>
      <c r="D20" s="4">
        <v>44644157</v>
      </c>
      <c r="E20" s="4">
        <v>5041486</v>
      </c>
      <c r="F20" s="4">
        <v>9234871</v>
      </c>
      <c r="G20" s="4">
        <v>94989144</v>
      </c>
      <c r="H20" s="4">
        <v>761700</v>
      </c>
      <c r="I20" s="4">
        <v>839920621</v>
      </c>
      <c r="J20" s="4">
        <v>3921083</v>
      </c>
      <c r="K20" s="4">
        <v>53976757</v>
      </c>
      <c r="L20" s="4">
        <v>16074566</v>
      </c>
      <c r="M20" s="4">
        <v>1761909</v>
      </c>
      <c r="N20">
        <f t="shared" si="12"/>
        <v>107032629.40000001</v>
      </c>
      <c r="O20">
        <f t="shared" si="13"/>
        <v>839920621</v>
      </c>
      <c r="P20">
        <f t="shared" si="14"/>
        <v>761700</v>
      </c>
      <c r="T20" s="1">
        <v>8</v>
      </c>
      <c r="U20">
        <v>37.015500000000003</v>
      </c>
      <c r="V20">
        <v>31.802600000000002</v>
      </c>
      <c r="W20">
        <v>45.119599999999998</v>
      </c>
      <c r="X20">
        <v>23.4483</v>
      </c>
      <c r="Y20">
        <v>27.1646</v>
      </c>
      <c r="Z20">
        <v>55.705800000000004</v>
      </c>
      <c r="AA20">
        <v>23.247499999999999</v>
      </c>
      <c r="AB20">
        <v>34.597099999999998</v>
      </c>
      <c r="AC20">
        <v>34.134</v>
      </c>
      <c r="AD20">
        <v>29.817699999999999</v>
      </c>
      <c r="AE20">
        <f t="shared" si="15"/>
        <v>34.205269999999999</v>
      </c>
      <c r="AF20">
        <f t="shared" si="16"/>
        <v>55.705800000000004</v>
      </c>
      <c r="AG20">
        <f t="shared" si="17"/>
        <v>23.247499999999999</v>
      </c>
    </row>
    <row r="21" spans="3:33" x14ac:dyDescent="0.25"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T21" s="1"/>
    </row>
    <row r="22" spans="3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3:33" x14ac:dyDescent="0.25">
      <c r="C23" s="1"/>
      <c r="D23" s="1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t="s">
        <v>3</v>
      </c>
      <c r="O23" t="s">
        <v>4</v>
      </c>
      <c r="P23" t="s">
        <v>5</v>
      </c>
      <c r="T23" s="1"/>
      <c r="U23" s="1">
        <v>0</v>
      </c>
      <c r="V23" s="1">
        <v>1</v>
      </c>
      <c r="W23" s="1">
        <v>2</v>
      </c>
      <c r="X23" s="1">
        <v>3</v>
      </c>
      <c r="Y23" s="1">
        <v>4</v>
      </c>
      <c r="Z23" s="1">
        <v>5</v>
      </c>
      <c r="AA23" s="1">
        <v>6</v>
      </c>
      <c r="AB23" s="1">
        <v>7</v>
      </c>
      <c r="AC23" s="1">
        <v>8</v>
      </c>
      <c r="AD23" s="1">
        <v>9</v>
      </c>
      <c r="AE23" t="s">
        <v>3</v>
      </c>
      <c r="AF23" t="s">
        <v>4</v>
      </c>
      <c r="AG23" t="s">
        <v>5</v>
      </c>
    </row>
    <row r="24" spans="3:33" x14ac:dyDescent="0.25">
      <c r="C24" s="1">
        <v>100</v>
      </c>
      <c r="D24" s="4">
        <v>21808</v>
      </c>
      <c r="E24" s="4">
        <v>195395</v>
      </c>
      <c r="F24" s="4">
        <v>83173</v>
      </c>
      <c r="G24" s="4">
        <v>569679</v>
      </c>
      <c r="H24" s="4">
        <v>263589</v>
      </c>
      <c r="I24" s="4">
        <v>1790490</v>
      </c>
      <c r="J24" s="4">
        <v>91569</v>
      </c>
      <c r="K24" s="4">
        <v>26270</v>
      </c>
      <c r="L24" s="4">
        <v>854997</v>
      </c>
      <c r="M24" s="4">
        <v>59090</v>
      </c>
      <c r="N24">
        <f>AVERAGE(D24:M24)</f>
        <v>395606</v>
      </c>
      <c r="O24">
        <f>MAX(D24:N24)</f>
        <v>1790490</v>
      </c>
      <c r="P24">
        <f>MIN(D24:M24)</f>
        <v>21808</v>
      </c>
      <c r="T24" s="1">
        <v>100</v>
      </c>
      <c r="U24">
        <v>16.913699999999999</v>
      </c>
      <c r="V24">
        <v>17.410699999999999</v>
      </c>
      <c r="W24">
        <v>31.117100000000001</v>
      </c>
      <c r="X24">
        <v>28.232399999999998</v>
      </c>
      <c r="Y24">
        <v>21.868600000000001</v>
      </c>
      <c r="Z24">
        <v>22.011600000000001</v>
      </c>
      <c r="AA24">
        <v>32.492100000000001</v>
      </c>
      <c r="AB24">
        <v>35.126800000000003</v>
      </c>
      <c r="AC24">
        <v>26.175599999999999</v>
      </c>
      <c r="AD24">
        <v>20.394200000000001</v>
      </c>
      <c r="AE24">
        <f>AVERAGE(U24:AD24)</f>
        <v>25.174280000000003</v>
      </c>
      <c r="AF24">
        <f>MAX(U24:AE24)</f>
        <v>35.126800000000003</v>
      </c>
      <c r="AG24">
        <f>MIN(U24:AD24)</f>
        <v>16.913699999999999</v>
      </c>
    </row>
    <row r="25" spans="3:33" x14ac:dyDescent="0.25">
      <c r="C25" s="1">
        <v>150</v>
      </c>
      <c r="D25" s="4">
        <v>333682</v>
      </c>
      <c r="E25" s="4">
        <v>4438478</v>
      </c>
      <c r="F25" s="4">
        <v>1874062362</v>
      </c>
      <c r="G25" s="4">
        <v>432076277</v>
      </c>
      <c r="H25" s="4">
        <v>652740</v>
      </c>
      <c r="I25" s="4">
        <v>11564120</v>
      </c>
      <c r="J25" s="4">
        <v>3548805</v>
      </c>
      <c r="K25" s="4">
        <v>22079980</v>
      </c>
      <c r="L25" s="4">
        <v>56759</v>
      </c>
      <c r="M25" s="4">
        <v>38895782</v>
      </c>
      <c r="N25">
        <f t="shared" ref="N25:N26" si="18">AVERAGE(D25:M25)</f>
        <v>238770898.5</v>
      </c>
      <c r="O25">
        <f t="shared" ref="O25:O26" si="19">MAX(D25:N25)</f>
        <v>1874062362</v>
      </c>
      <c r="P25">
        <f t="shared" ref="P25:P26" si="20">MIN(D25:M25)</f>
        <v>56759</v>
      </c>
      <c r="T25" s="1">
        <v>150</v>
      </c>
      <c r="U25">
        <v>14.190099999999999</v>
      </c>
      <c r="V25">
        <v>29.6797</v>
      </c>
      <c r="W25">
        <v>54.840499999999999</v>
      </c>
      <c r="X25">
        <v>59.222200000000001</v>
      </c>
      <c r="Y25">
        <v>16.254799999999999</v>
      </c>
      <c r="Z25">
        <v>48.068399999999997</v>
      </c>
      <c r="AA25">
        <v>24.8584</v>
      </c>
      <c r="AB25">
        <v>52.570099999999996</v>
      </c>
      <c r="AC25">
        <v>19.431699999999999</v>
      </c>
      <c r="AD25">
        <v>50.845199999999998</v>
      </c>
      <c r="AE25">
        <f t="shared" ref="AE25:AE26" si="21">AVERAGE(U25:AD25)</f>
        <v>36.996109999999994</v>
      </c>
      <c r="AF25">
        <f t="shared" ref="AF25:AF26" si="22">MAX(U25:AE25)</f>
        <v>59.222200000000001</v>
      </c>
      <c r="AG25">
        <f t="shared" ref="AG25:AG26" si="23">MIN(U25:AD25)</f>
        <v>14.190099999999999</v>
      </c>
    </row>
    <row r="26" spans="3:33" x14ac:dyDescent="0.25">
      <c r="C26" s="1">
        <v>200</v>
      </c>
      <c r="D26" s="4">
        <v>43803035</v>
      </c>
      <c r="E26" s="4">
        <v>554334</v>
      </c>
      <c r="F26" s="4">
        <v>4035183</v>
      </c>
      <c r="G26" s="4">
        <v>1291866286</v>
      </c>
      <c r="H26" s="4">
        <v>629040</v>
      </c>
      <c r="I26" s="4">
        <v>884182</v>
      </c>
      <c r="J26" s="4">
        <v>300270441</v>
      </c>
      <c r="K26" s="4">
        <v>3139167</v>
      </c>
      <c r="L26" s="4">
        <v>380245</v>
      </c>
      <c r="M26" s="4">
        <v>375562402</v>
      </c>
      <c r="N26">
        <f t="shared" si="18"/>
        <v>202112431.5</v>
      </c>
      <c r="O26">
        <f t="shared" si="19"/>
        <v>1291866286</v>
      </c>
      <c r="P26">
        <f t="shared" si="20"/>
        <v>380245</v>
      </c>
      <c r="T26" s="1">
        <v>200</v>
      </c>
      <c r="U26">
        <v>72.910899999999998</v>
      </c>
      <c r="V26">
        <v>52.507199999999997</v>
      </c>
      <c r="W26">
        <v>77.374499999999998</v>
      </c>
      <c r="X26">
        <v>71.753900000000002</v>
      </c>
      <c r="Y26">
        <v>75.889700000000005</v>
      </c>
      <c r="Z26">
        <v>62.102400000000003</v>
      </c>
      <c r="AA26">
        <v>79.650599999999997</v>
      </c>
      <c r="AB26">
        <v>69.8215</v>
      </c>
      <c r="AC26">
        <v>71.121399999999994</v>
      </c>
      <c r="AD26">
        <v>53.493699999999997</v>
      </c>
      <c r="AE26">
        <f t="shared" si="21"/>
        <v>68.662579999999991</v>
      </c>
      <c r="AF26">
        <f t="shared" si="22"/>
        <v>79.650599999999997</v>
      </c>
      <c r="AG26">
        <f t="shared" si="23"/>
        <v>52.507199999999997</v>
      </c>
    </row>
    <row r="28" spans="3:33" x14ac:dyDescent="0.25">
      <c r="U28" t="s">
        <v>14</v>
      </c>
    </row>
    <row r="29" spans="3:33" x14ac:dyDescent="0.25">
      <c r="U29" t="s">
        <v>18</v>
      </c>
    </row>
    <row r="30" spans="3:33" x14ac:dyDescent="0.25">
      <c r="T30">
        <v>100</v>
      </c>
      <c r="U30">
        <f>CORREL($D4:$M6,U4:AD6)</f>
        <v>0.50217549021367913</v>
      </c>
    </row>
    <row r="31" spans="3:33" x14ac:dyDescent="0.25">
      <c r="T31" s="2">
        <v>150</v>
      </c>
      <c r="U31">
        <f>CORREL($D11:$M13,U11:AD13)</f>
        <v>0.24931560545388123</v>
      </c>
    </row>
    <row r="32" spans="3:33" x14ac:dyDescent="0.25">
      <c r="T32">
        <v>200</v>
      </c>
      <c r="U32">
        <f>CORREL($D18:$M20,U18:AD20)</f>
        <v>0.48114793939295064</v>
      </c>
    </row>
    <row r="33" spans="4:30" x14ac:dyDescent="0.25">
      <c r="T33" t="s">
        <v>12</v>
      </c>
      <c r="U33">
        <f>AVERAGE(U30:U32)</f>
        <v>0.41087967835350364</v>
      </c>
    </row>
    <row r="34" spans="4:30" x14ac:dyDescent="0.25">
      <c r="T34" t="s">
        <v>47</v>
      </c>
      <c r="U34">
        <f>CORREL(D37:M45,U37:AD45)</f>
        <v>0.43884632459812778</v>
      </c>
    </row>
    <row r="35" spans="4:30" x14ac:dyDescent="0.25">
      <c r="T35" t="s">
        <v>13</v>
      </c>
      <c r="U35">
        <f>CORREL(D37:M48,U37:AD48)</f>
        <v>0.39970370880496492</v>
      </c>
    </row>
    <row r="37" spans="4:30" x14ac:dyDescent="0.25">
      <c r="D37" s="4">
        <v>17590</v>
      </c>
      <c r="E37" s="4">
        <v>20472</v>
      </c>
      <c r="F37" s="4">
        <v>7050</v>
      </c>
      <c r="G37" s="4">
        <v>18976</v>
      </c>
      <c r="H37" s="4">
        <v>66307</v>
      </c>
      <c r="I37" s="4">
        <v>14264</v>
      </c>
      <c r="J37" s="4">
        <v>24573</v>
      </c>
      <c r="K37" s="4">
        <v>11783</v>
      </c>
      <c r="L37" s="4">
        <v>6308</v>
      </c>
      <c r="M37" s="4">
        <v>5811</v>
      </c>
      <c r="U37">
        <v>2</v>
      </c>
      <c r="V37">
        <v>2</v>
      </c>
      <c r="W37">
        <v>3</v>
      </c>
      <c r="X37">
        <v>2</v>
      </c>
      <c r="Y37">
        <v>2</v>
      </c>
      <c r="Z37">
        <v>1.2123900000000001</v>
      </c>
      <c r="AA37">
        <v>2.9401199999999998</v>
      </c>
      <c r="AB37">
        <v>3</v>
      </c>
      <c r="AC37">
        <v>1.5428599999999999</v>
      </c>
      <c r="AD37">
        <v>2</v>
      </c>
    </row>
    <row r="38" spans="4:30" x14ac:dyDescent="0.25">
      <c r="D38" s="4">
        <v>158994</v>
      </c>
      <c r="E38" s="4">
        <v>17884</v>
      </c>
      <c r="F38" s="4">
        <v>94480</v>
      </c>
      <c r="G38" s="4">
        <v>227192</v>
      </c>
      <c r="H38" s="4">
        <v>31141</v>
      </c>
      <c r="I38" s="4">
        <v>92190</v>
      </c>
      <c r="J38" s="4">
        <v>94280</v>
      </c>
      <c r="K38" s="4">
        <v>48291</v>
      </c>
      <c r="L38" s="4">
        <v>36081</v>
      </c>
      <c r="M38" s="4">
        <v>95475</v>
      </c>
      <c r="U38">
        <v>7.9985600000000003</v>
      </c>
      <c r="V38">
        <v>8.8606800000000003</v>
      </c>
      <c r="W38">
        <v>9.5685500000000001</v>
      </c>
      <c r="X38">
        <v>15.107799999999999</v>
      </c>
      <c r="Y38">
        <v>10.671900000000001</v>
      </c>
      <c r="Z38">
        <v>10.829800000000001</v>
      </c>
      <c r="AA38">
        <v>7.1878900000000003</v>
      </c>
      <c r="AB38">
        <v>6.8198100000000004</v>
      </c>
      <c r="AC38">
        <v>7.6554500000000001</v>
      </c>
      <c r="AD38">
        <v>10.801399999999999</v>
      </c>
    </row>
    <row r="39" spans="4:30" x14ac:dyDescent="0.25">
      <c r="D39" s="4">
        <v>44290</v>
      </c>
      <c r="E39" s="4">
        <v>127472</v>
      </c>
      <c r="F39" s="4">
        <v>208568</v>
      </c>
      <c r="G39" s="4">
        <v>87592</v>
      </c>
      <c r="H39" s="4">
        <v>123300</v>
      </c>
      <c r="I39" s="4">
        <v>46380</v>
      </c>
      <c r="J39" s="4">
        <v>19221</v>
      </c>
      <c r="K39" s="4">
        <v>128208</v>
      </c>
      <c r="L39" s="4">
        <v>421236</v>
      </c>
      <c r="M39" s="4">
        <v>60731</v>
      </c>
      <c r="U39">
        <v>10.3588</v>
      </c>
      <c r="V39">
        <v>14.7363</v>
      </c>
      <c r="W39">
        <v>14.6427</v>
      </c>
      <c r="X39">
        <v>19.235499999999998</v>
      </c>
      <c r="Y39">
        <v>11.8247</v>
      </c>
      <c r="Z39">
        <v>12.3812</v>
      </c>
      <c r="AA39">
        <v>9.9693500000000004</v>
      </c>
      <c r="AB39">
        <v>13.485799999999999</v>
      </c>
      <c r="AC39">
        <v>9.5343</v>
      </c>
      <c r="AD39">
        <v>10.209300000000001</v>
      </c>
    </row>
    <row r="40" spans="4:30" x14ac:dyDescent="0.25">
      <c r="D40" s="4">
        <v>21496</v>
      </c>
      <c r="E40" s="4">
        <v>34109</v>
      </c>
      <c r="F40" s="4">
        <v>26573</v>
      </c>
      <c r="G40" s="4">
        <v>18020</v>
      </c>
      <c r="H40" s="4">
        <v>71742</v>
      </c>
      <c r="I40" s="4">
        <v>5877</v>
      </c>
      <c r="J40" s="4">
        <v>86053</v>
      </c>
      <c r="K40" s="4">
        <v>47897</v>
      </c>
      <c r="L40" s="4">
        <v>91958</v>
      </c>
      <c r="M40" s="4">
        <v>21971</v>
      </c>
      <c r="U40">
        <v>2</v>
      </c>
      <c r="V40">
        <v>3.1976200000000001</v>
      </c>
      <c r="W40">
        <v>1.95122</v>
      </c>
      <c r="X40">
        <v>1.6</v>
      </c>
      <c r="Y40">
        <v>3</v>
      </c>
      <c r="Z40">
        <v>1.95679</v>
      </c>
      <c r="AA40">
        <v>2</v>
      </c>
      <c r="AB40">
        <v>2.9901</v>
      </c>
      <c r="AC40">
        <v>2</v>
      </c>
      <c r="AD40">
        <v>2</v>
      </c>
    </row>
    <row r="41" spans="4:30" x14ac:dyDescent="0.25">
      <c r="D41" s="4">
        <v>122861</v>
      </c>
      <c r="E41" s="4">
        <v>181032</v>
      </c>
      <c r="F41" s="4">
        <v>70818</v>
      </c>
      <c r="G41" s="4">
        <v>105703</v>
      </c>
      <c r="H41" s="4">
        <v>66625</v>
      </c>
      <c r="I41" s="4">
        <v>31020</v>
      </c>
      <c r="J41" s="4">
        <v>248746</v>
      </c>
      <c r="K41" s="4">
        <v>80576</v>
      </c>
      <c r="L41" s="4">
        <v>519117</v>
      </c>
      <c r="M41" s="4">
        <v>182408</v>
      </c>
      <c r="U41">
        <v>13.355700000000001</v>
      </c>
      <c r="V41">
        <v>12.0868</v>
      </c>
      <c r="W41">
        <v>6.5052700000000003</v>
      </c>
      <c r="X41">
        <v>25.478400000000001</v>
      </c>
      <c r="Y41">
        <v>16.224399999999999</v>
      </c>
      <c r="Z41">
        <v>17.571999999999999</v>
      </c>
      <c r="AA41">
        <v>21.327000000000002</v>
      </c>
      <c r="AB41">
        <v>10.7239</v>
      </c>
      <c r="AC41">
        <v>16.182500000000001</v>
      </c>
      <c r="AD41">
        <v>13.639200000000001</v>
      </c>
    </row>
    <row r="42" spans="4:30" x14ac:dyDescent="0.25">
      <c r="D42" s="4">
        <v>5444277</v>
      </c>
      <c r="E42" s="4">
        <v>148053</v>
      </c>
      <c r="F42" s="4">
        <v>153091</v>
      </c>
      <c r="G42" s="4">
        <v>1046528</v>
      </c>
      <c r="H42" s="4">
        <v>160253</v>
      </c>
      <c r="I42" s="4">
        <v>365672</v>
      </c>
      <c r="J42" s="4">
        <v>914528</v>
      </c>
      <c r="K42" s="4">
        <v>205585</v>
      </c>
      <c r="L42" s="4">
        <v>223348</v>
      </c>
      <c r="M42" s="4">
        <v>17750630</v>
      </c>
      <c r="U42">
        <v>25.892600000000002</v>
      </c>
      <c r="V42">
        <v>25.142499999999998</v>
      </c>
      <c r="W42">
        <v>17.1342</v>
      </c>
      <c r="X42">
        <v>22.578900000000001</v>
      </c>
      <c r="Y42">
        <v>17.162400000000002</v>
      </c>
      <c r="Z42">
        <v>19.4255</v>
      </c>
      <c r="AA42">
        <v>19.120999999999999</v>
      </c>
      <c r="AB42">
        <v>16.441700000000001</v>
      </c>
      <c r="AC42">
        <v>13.5467</v>
      </c>
      <c r="AD42">
        <v>18.0244</v>
      </c>
    </row>
    <row r="43" spans="4:30" x14ac:dyDescent="0.25">
      <c r="D43" s="4">
        <v>80621</v>
      </c>
      <c r="E43" s="4">
        <v>329695</v>
      </c>
      <c r="F43" s="4">
        <v>80305</v>
      </c>
      <c r="G43" s="4">
        <v>58455</v>
      </c>
      <c r="H43" s="4">
        <v>131905</v>
      </c>
      <c r="I43" s="4">
        <v>33893</v>
      </c>
      <c r="J43" s="4">
        <v>49401</v>
      </c>
      <c r="K43" s="4">
        <v>478599</v>
      </c>
      <c r="L43" s="4">
        <v>51984</v>
      </c>
      <c r="M43" s="4">
        <v>108415</v>
      </c>
      <c r="U43">
        <v>1.78409</v>
      </c>
      <c r="V43">
        <v>1.9459500000000001</v>
      </c>
      <c r="W43">
        <v>1.65306</v>
      </c>
      <c r="X43">
        <v>1.9725999999999999</v>
      </c>
      <c r="Y43">
        <v>1.86748</v>
      </c>
      <c r="Z43">
        <v>1.92683</v>
      </c>
      <c r="AA43">
        <v>1.94736</v>
      </c>
      <c r="AB43">
        <v>2</v>
      </c>
      <c r="AC43">
        <v>2</v>
      </c>
      <c r="AD43">
        <v>3</v>
      </c>
    </row>
    <row r="44" spans="4:30" x14ac:dyDescent="0.25">
      <c r="D44" s="4">
        <v>582604</v>
      </c>
      <c r="E44" s="4">
        <v>630409</v>
      </c>
      <c r="F44" s="4">
        <v>426759</v>
      </c>
      <c r="G44" s="4">
        <v>2902395</v>
      </c>
      <c r="H44" s="4">
        <v>572474</v>
      </c>
      <c r="I44" s="4">
        <v>1539746</v>
      </c>
      <c r="J44" s="4">
        <v>473417</v>
      </c>
      <c r="K44" s="4">
        <v>2037911</v>
      </c>
      <c r="L44" s="4">
        <v>3646295</v>
      </c>
      <c r="M44" s="4">
        <v>3820466</v>
      </c>
      <c r="U44">
        <v>17.4711</v>
      </c>
      <c r="V44">
        <v>19.571999999999999</v>
      </c>
      <c r="W44">
        <v>23.3932</v>
      </c>
      <c r="X44">
        <v>33.232100000000003</v>
      </c>
      <c r="Y44">
        <v>30.824300000000001</v>
      </c>
      <c r="Z44">
        <v>30.151700000000002</v>
      </c>
      <c r="AA44">
        <v>13.1974</v>
      </c>
      <c r="AB44">
        <v>19.058499999999999</v>
      </c>
      <c r="AC44">
        <v>28.614699999999999</v>
      </c>
      <c r="AD44">
        <v>22.669699999999999</v>
      </c>
    </row>
    <row r="45" spans="4:30" x14ac:dyDescent="0.25">
      <c r="D45" s="4">
        <v>44644157</v>
      </c>
      <c r="E45" s="4">
        <v>5041486</v>
      </c>
      <c r="F45" s="4">
        <v>9234871</v>
      </c>
      <c r="G45" s="4">
        <v>94989144</v>
      </c>
      <c r="H45" s="4">
        <v>761700</v>
      </c>
      <c r="I45" s="4">
        <v>839920621</v>
      </c>
      <c r="J45" s="4">
        <v>3921083</v>
      </c>
      <c r="K45" s="4">
        <v>53976757</v>
      </c>
      <c r="L45" s="4">
        <v>16074566</v>
      </c>
      <c r="M45" s="4">
        <v>1761909</v>
      </c>
      <c r="U45">
        <v>37.015500000000003</v>
      </c>
      <c r="V45">
        <v>31.802600000000002</v>
      </c>
      <c r="W45">
        <v>45.119599999999998</v>
      </c>
      <c r="X45">
        <v>23.4483</v>
      </c>
      <c r="Y45">
        <v>27.1646</v>
      </c>
      <c r="Z45">
        <v>55.705800000000004</v>
      </c>
      <c r="AA45">
        <v>23.247499999999999</v>
      </c>
      <c r="AB45">
        <v>34.597099999999998</v>
      </c>
      <c r="AC45">
        <v>34.134</v>
      </c>
      <c r="AD45">
        <v>29.817699999999999</v>
      </c>
    </row>
    <row r="46" spans="4:30" x14ac:dyDescent="0.25">
      <c r="D46" s="4">
        <v>21808</v>
      </c>
      <c r="E46" s="4">
        <v>195395</v>
      </c>
      <c r="F46" s="4">
        <v>83173</v>
      </c>
      <c r="G46" s="4">
        <v>569679</v>
      </c>
      <c r="H46" s="4">
        <v>263589</v>
      </c>
      <c r="I46" s="4">
        <v>1790490</v>
      </c>
      <c r="J46" s="4">
        <v>91569</v>
      </c>
      <c r="K46" s="4">
        <v>26270</v>
      </c>
      <c r="L46" s="4">
        <v>854997</v>
      </c>
      <c r="M46" s="4">
        <v>59090</v>
      </c>
      <c r="U46">
        <v>16.913699999999999</v>
      </c>
      <c r="V46">
        <v>17.410699999999999</v>
      </c>
      <c r="W46">
        <v>31.117100000000001</v>
      </c>
      <c r="X46">
        <v>28.232399999999998</v>
      </c>
      <c r="Y46">
        <v>21.868600000000001</v>
      </c>
      <c r="Z46">
        <v>22.011600000000001</v>
      </c>
      <c r="AA46">
        <v>32.492100000000001</v>
      </c>
      <c r="AB46">
        <v>35.126800000000003</v>
      </c>
      <c r="AC46">
        <v>26.175599999999999</v>
      </c>
      <c r="AD46">
        <v>20.394200000000001</v>
      </c>
    </row>
    <row r="47" spans="4:30" x14ac:dyDescent="0.25">
      <c r="D47" s="4">
        <v>333682</v>
      </c>
      <c r="E47" s="4">
        <v>4438478</v>
      </c>
      <c r="F47" s="4">
        <v>1874062362</v>
      </c>
      <c r="G47" s="4">
        <v>432076277</v>
      </c>
      <c r="H47" s="4">
        <v>652740</v>
      </c>
      <c r="I47" s="4">
        <v>11564120</v>
      </c>
      <c r="J47" s="4">
        <v>3548805</v>
      </c>
      <c r="K47" s="4">
        <v>22079980</v>
      </c>
      <c r="L47" s="4">
        <v>56759</v>
      </c>
      <c r="M47" s="4">
        <v>38895782</v>
      </c>
      <c r="U47">
        <v>14.190099999999999</v>
      </c>
      <c r="V47">
        <v>29.6797</v>
      </c>
      <c r="W47">
        <v>54.840499999999999</v>
      </c>
      <c r="X47">
        <v>59.222200000000001</v>
      </c>
      <c r="Y47">
        <v>16.254799999999999</v>
      </c>
      <c r="Z47">
        <v>48.068399999999997</v>
      </c>
      <c r="AA47">
        <v>24.8584</v>
      </c>
      <c r="AB47">
        <v>52.570099999999996</v>
      </c>
      <c r="AC47">
        <v>19.431699999999999</v>
      </c>
      <c r="AD47">
        <v>50.845199999999998</v>
      </c>
    </row>
    <row r="48" spans="4:30" x14ac:dyDescent="0.25">
      <c r="D48" s="4">
        <v>43803035</v>
      </c>
      <c r="E48" s="4">
        <v>554334</v>
      </c>
      <c r="F48" s="4">
        <v>4035183</v>
      </c>
      <c r="G48" s="4">
        <v>1291866286</v>
      </c>
      <c r="H48" s="4">
        <v>629040</v>
      </c>
      <c r="I48" s="4">
        <v>884182</v>
      </c>
      <c r="J48" s="4">
        <v>300270441</v>
      </c>
      <c r="K48" s="4">
        <v>3139167</v>
      </c>
      <c r="L48" s="4">
        <v>380245</v>
      </c>
      <c r="M48" s="4">
        <v>375562402</v>
      </c>
      <c r="U48">
        <v>72.910899999999998</v>
      </c>
      <c r="V48">
        <v>52.507199999999997</v>
      </c>
      <c r="W48">
        <v>77.374499999999998</v>
      </c>
      <c r="X48">
        <v>71.753900000000002</v>
      </c>
      <c r="Y48">
        <v>75.889700000000005</v>
      </c>
      <c r="Z48">
        <v>62.102400000000003</v>
      </c>
      <c r="AA48">
        <v>79.650599999999997</v>
      </c>
      <c r="AB48">
        <v>69.8215</v>
      </c>
      <c r="AC48">
        <v>71.121399999999994</v>
      </c>
      <c r="AD48">
        <v>53.493699999999997</v>
      </c>
    </row>
    <row r="52" spans="4:30" x14ac:dyDescent="0.25">
      <c r="U52" t="s">
        <v>48</v>
      </c>
    </row>
    <row r="53" spans="4:30" x14ac:dyDescent="0.25">
      <c r="T53" t="s">
        <v>34</v>
      </c>
      <c r="U53">
        <f>CORREL(D57:M68,U57:AD68)</f>
        <v>0.78368338631603018</v>
      </c>
    </row>
    <row r="54" spans="4:30" x14ac:dyDescent="0.25">
      <c r="T54" t="s">
        <v>45</v>
      </c>
      <c r="U54">
        <f>CORREL(D57:M65,U57:AD65)</f>
        <v>0.81026220199829213</v>
      </c>
      <c r="W54" s="2"/>
    </row>
    <row r="55" spans="4:30" x14ac:dyDescent="0.25">
      <c r="T55" t="s">
        <v>49</v>
      </c>
      <c r="U55">
        <f>CORREL(D70:M78,U70:AD78)</f>
        <v>0.78848185678673377</v>
      </c>
    </row>
    <row r="57" spans="4:30" x14ac:dyDescent="0.25">
      <c r="D57">
        <f>IF(ISBLANK(D37),"",_xlfn.RANK.AVG(D37,$D$37:$M$48))</f>
        <v>114</v>
      </c>
      <c r="E57">
        <f t="shared" ref="E57:M57" si="24">IF(ISBLANK(E37),"",_xlfn.RANK.AVG(E37,$D$37:$M$48))</f>
        <v>109</v>
      </c>
      <c r="F57">
        <f t="shared" si="24"/>
        <v>117</v>
      </c>
      <c r="G57">
        <f t="shared" si="24"/>
        <v>111</v>
      </c>
      <c r="H57">
        <f t="shared" si="24"/>
        <v>87</v>
      </c>
      <c r="I57">
        <f t="shared" si="24"/>
        <v>115</v>
      </c>
      <c r="J57">
        <f t="shared" si="24"/>
        <v>105</v>
      </c>
      <c r="K57">
        <f t="shared" si="24"/>
        <v>116</v>
      </c>
      <c r="L57">
        <f t="shared" si="24"/>
        <v>118</v>
      </c>
      <c r="M57">
        <f t="shared" si="24"/>
        <v>120</v>
      </c>
      <c r="U57">
        <f>IF(ISBLANK(U37),"",_xlfn.RANK.AVG(U37,$U$37:$AD$48))</f>
        <v>103</v>
      </c>
      <c r="V57">
        <f t="shared" ref="V57:AD57" si="25">IF(ISBLANK(V37),"",_xlfn.RANK.AVG(V37,$U$37:$AD$48))</f>
        <v>103</v>
      </c>
      <c r="W57">
        <f t="shared" si="25"/>
        <v>93.5</v>
      </c>
      <c r="X57">
        <f t="shared" si="25"/>
        <v>103</v>
      </c>
      <c r="Y57">
        <f t="shared" si="25"/>
        <v>103</v>
      </c>
      <c r="Z57">
        <f t="shared" si="25"/>
        <v>120</v>
      </c>
      <c r="AA57">
        <f t="shared" si="25"/>
        <v>97</v>
      </c>
      <c r="AB57">
        <f t="shared" si="25"/>
        <v>93.5</v>
      </c>
      <c r="AC57">
        <f t="shared" si="25"/>
        <v>119</v>
      </c>
      <c r="AD57">
        <f t="shared" si="25"/>
        <v>103</v>
      </c>
    </row>
    <row r="58" spans="4:30" x14ac:dyDescent="0.25">
      <c r="D58">
        <f t="shared" ref="D58:M68" si="26">IF(ISBLANK(D38),"",_xlfn.RANK.AVG(D38,$D$37:$M$48))</f>
        <v>62</v>
      </c>
      <c r="E58">
        <f t="shared" si="26"/>
        <v>113</v>
      </c>
      <c r="F58">
        <f t="shared" si="26"/>
        <v>73</v>
      </c>
      <c r="G58">
        <f t="shared" si="26"/>
        <v>54</v>
      </c>
      <c r="H58">
        <f t="shared" si="26"/>
        <v>101</v>
      </c>
      <c r="I58">
        <f t="shared" si="26"/>
        <v>75</v>
      </c>
      <c r="J58">
        <f t="shared" si="26"/>
        <v>74</v>
      </c>
      <c r="K58">
        <f t="shared" si="26"/>
        <v>94</v>
      </c>
      <c r="L58">
        <f t="shared" si="26"/>
        <v>98</v>
      </c>
      <c r="M58">
        <f t="shared" si="26"/>
        <v>72</v>
      </c>
      <c r="U58">
        <f t="shared" ref="U58:AD67" si="27">IF(ISBLANK(U38),"",_xlfn.RANK.AVG(U38,$U$37:$AD$48))</f>
        <v>86</v>
      </c>
      <c r="V58">
        <f t="shared" si="27"/>
        <v>85</v>
      </c>
      <c r="W58">
        <f t="shared" si="27"/>
        <v>83</v>
      </c>
      <c r="X58">
        <f t="shared" si="27"/>
        <v>64</v>
      </c>
      <c r="Y58">
        <f t="shared" si="27"/>
        <v>79</v>
      </c>
      <c r="Z58">
        <f t="shared" si="27"/>
        <v>76</v>
      </c>
      <c r="AA58">
        <f t="shared" si="27"/>
        <v>88</v>
      </c>
      <c r="AB58">
        <f t="shared" si="27"/>
        <v>89</v>
      </c>
      <c r="AC58">
        <f t="shared" si="27"/>
        <v>87</v>
      </c>
      <c r="AD58">
        <f t="shared" si="27"/>
        <v>77</v>
      </c>
    </row>
    <row r="59" spans="4:30" x14ac:dyDescent="0.25">
      <c r="D59">
        <f t="shared" si="26"/>
        <v>97</v>
      </c>
      <c r="E59">
        <f t="shared" si="26"/>
        <v>67</v>
      </c>
      <c r="F59">
        <f t="shared" si="26"/>
        <v>56</v>
      </c>
      <c r="G59">
        <f t="shared" si="26"/>
        <v>78</v>
      </c>
      <c r="H59">
        <f t="shared" si="26"/>
        <v>68</v>
      </c>
      <c r="I59">
        <f t="shared" si="26"/>
        <v>96</v>
      </c>
      <c r="J59">
        <f t="shared" si="26"/>
        <v>110</v>
      </c>
      <c r="K59">
        <f t="shared" si="26"/>
        <v>66</v>
      </c>
      <c r="L59">
        <f t="shared" si="26"/>
        <v>47</v>
      </c>
      <c r="M59">
        <f t="shared" si="26"/>
        <v>88</v>
      </c>
      <c r="U59">
        <f t="shared" si="27"/>
        <v>80</v>
      </c>
      <c r="V59">
        <f t="shared" si="27"/>
        <v>65</v>
      </c>
      <c r="W59">
        <f t="shared" si="27"/>
        <v>66</v>
      </c>
      <c r="X59">
        <f t="shared" si="27"/>
        <v>50</v>
      </c>
      <c r="Y59">
        <f t="shared" si="27"/>
        <v>75</v>
      </c>
      <c r="Z59">
        <f t="shared" si="27"/>
        <v>73</v>
      </c>
      <c r="AA59">
        <f t="shared" si="27"/>
        <v>82</v>
      </c>
      <c r="AB59">
        <f t="shared" si="27"/>
        <v>70</v>
      </c>
      <c r="AC59">
        <f t="shared" si="27"/>
        <v>84</v>
      </c>
      <c r="AD59">
        <f t="shared" si="27"/>
        <v>81</v>
      </c>
    </row>
    <row r="60" spans="4:30" x14ac:dyDescent="0.25">
      <c r="D60">
        <f t="shared" si="26"/>
        <v>108</v>
      </c>
      <c r="E60">
        <f t="shared" si="26"/>
        <v>99</v>
      </c>
      <c r="F60">
        <f t="shared" si="26"/>
        <v>103</v>
      </c>
      <c r="G60">
        <f t="shared" si="26"/>
        <v>112</v>
      </c>
      <c r="H60">
        <f t="shared" si="26"/>
        <v>84</v>
      </c>
      <c r="I60">
        <f t="shared" si="26"/>
        <v>119</v>
      </c>
      <c r="J60">
        <f t="shared" si="26"/>
        <v>79</v>
      </c>
      <c r="K60">
        <f t="shared" si="26"/>
        <v>95</v>
      </c>
      <c r="L60">
        <f t="shared" si="26"/>
        <v>76</v>
      </c>
      <c r="M60">
        <f t="shared" si="26"/>
        <v>106</v>
      </c>
      <c r="U60">
        <f t="shared" si="27"/>
        <v>103</v>
      </c>
      <c r="V60">
        <f t="shared" si="27"/>
        <v>91</v>
      </c>
      <c r="W60">
        <f t="shared" si="27"/>
        <v>111</v>
      </c>
      <c r="X60">
        <f t="shared" si="27"/>
        <v>118</v>
      </c>
      <c r="Y60">
        <f t="shared" si="27"/>
        <v>93.5</v>
      </c>
      <c r="Z60">
        <f t="shared" si="27"/>
        <v>110</v>
      </c>
      <c r="AA60">
        <f t="shared" si="27"/>
        <v>103</v>
      </c>
      <c r="AB60">
        <f t="shared" si="27"/>
        <v>96</v>
      </c>
      <c r="AC60">
        <f t="shared" si="27"/>
        <v>103</v>
      </c>
      <c r="AD60">
        <f t="shared" si="27"/>
        <v>103</v>
      </c>
    </row>
    <row r="61" spans="4:30" x14ac:dyDescent="0.25">
      <c r="D61">
        <f t="shared" si="26"/>
        <v>69</v>
      </c>
      <c r="E61">
        <f t="shared" si="26"/>
        <v>60</v>
      </c>
      <c r="F61">
        <f t="shared" si="26"/>
        <v>85</v>
      </c>
      <c r="G61">
        <f t="shared" si="26"/>
        <v>71</v>
      </c>
      <c r="H61">
        <f t="shared" si="26"/>
        <v>86</v>
      </c>
      <c r="I61">
        <f t="shared" si="26"/>
        <v>102</v>
      </c>
      <c r="J61">
        <f t="shared" si="26"/>
        <v>53</v>
      </c>
      <c r="K61">
        <f t="shared" si="26"/>
        <v>82</v>
      </c>
      <c r="L61">
        <f t="shared" si="26"/>
        <v>43</v>
      </c>
      <c r="M61">
        <f t="shared" si="26"/>
        <v>59</v>
      </c>
      <c r="U61">
        <f t="shared" si="27"/>
        <v>71</v>
      </c>
      <c r="V61">
        <f t="shared" si="27"/>
        <v>74</v>
      </c>
      <c r="W61">
        <f t="shared" si="27"/>
        <v>90</v>
      </c>
      <c r="X61">
        <f t="shared" si="27"/>
        <v>35</v>
      </c>
      <c r="Y61">
        <f t="shared" si="27"/>
        <v>62</v>
      </c>
      <c r="Z61">
        <f t="shared" si="27"/>
        <v>54</v>
      </c>
      <c r="AA61">
        <f t="shared" si="27"/>
        <v>45</v>
      </c>
      <c r="AB61">
        <f t="shared" si="27"/>
        <v>78</v>
      </c>
      <c r="AC61">
        <f t="shared" si="27"/>
        <v>63</v>
      </c>
      <c r="AD61">
        <f t="shared" si="27"/>
        <v>68</v>
      </c>
    </row>
    <row r="62" spans="4:30" x14ac:dyDescent="0.25">
      <c r="D62">
        <f t="shared" si="26"/>
        <v>17</v>
      </c>
      <c r="E62">
        <f t="shared" si="26"/>
        <v>64</v>
      </c>
      <c r="F62">
        <f t="shared" si="26"/>
        <v>63</v>
      </c>
      <c r="G62">
        <f t="shared" si="26"/>
        <v>31</v>
      </c>
      <c r="H62">
        <f t="shared" si="26"/>
        <v>61</v>
      </c>
      <c r="I62">
        <f t="shared" si="26"/>
        <v>49</v>
      </c>
      <c r="J62">
        <f t="shared" si="26"/>
        <v>32</v>
      </c>
      <c r="K62">
        <f t="shared" si="26"/>
        <v>57</v>
      </c>
      <c r="L62">
        <f t="shared" si="26"/>
        <v>55</v>
      </c>
      <c r="M62">
        <f t="shared" si="26"/>
        <v>13</v>
      </c>
      <c r="U62">
        <f t="shared" si="27"/>
        <v>34</v>
      </c>
      <c r="V62">
        <f t="shared" si="27"/>
        <v>36</v>
      </c>
      <c r="W62">
        <f t="shared" si="27"/>
        <v>58</v>
      </c>
      <c r="X62">
        <f t="shared" si="27"/>
        <v>42</v>
      </c>
      <c r="Y62">
        <f t="shared" si="27"/>
        <v>57</v>
      </c>
      <c r="Z62">
        <f t="shared" si="27"/>
        <v>49</v>
      </c>
      <c r="AA62">
        <f t="shared" si="27"/>
        <v>51</v>
      </c>
      <c r="AB62">
        <f t="shared" si="27"/>
        <v>60</v>
      </c>
      <c r="AC62">
        <f t="shared" si="27"/>
        <v>69</v>
      </c>
      <c r="AD62">
        <f t="shared" si="27"/>
        <v>53</v>
      </c>
    </row>
    <row r="63" spans="4:30" x14ac:dyDescent="0.25">
      <c r="D63">
        <f t="shared" si="26"/>
        <v>81</v>
      </c>
      <c r="E63">
        <f t="shared" si="26"/>
        <v>51</v>
      </c>
      <c r="F63">
        <f t="shared" si="26"/>
        <v>83</v>
      </c>
      <c r="G63">
        <f t="shared" si="26"/>
        <v>90</v>
      </c>
      <c r="H63">
        <f t="shared" si="26"/>
        <v>65</v>
      </c>
      <c r="I63">
        <f t="shared" si="26"/>
        <v>100</v>
      </c>
      <c r="J63">
        <f t="shared" si="26"/>
        <v>93</v>
      </c>
      <c r="K63">
        <f t="shared" si="26"/>
        <v>44</v>
      </c>
      <c r="L63">
        <f t="shared" si="26"/>
        <v>92</v>
      </c>
      <c r="M63">
        <f t="shared" si="26"/>
        <v>70</v>
      </c>
      <c r="U63">
        <f t="shared" si="27"/>
        <v>116</v>
      </c>
      <c r="V63">
        <f t="shared" si="27"/>
        <v>113</v>
      </c>
      <c r="W63">
        <f t="shared" si="27"/>
        <v>117</v>
      </c>
      <c r="X63">
        <f t="shared" si="27"/>
        <v>109</v>
      </c>
      <c r="Y63">
        <f t="shared" si="27"/>
        <v>115</v>
      </c>
      <c r="Z63">
        <f t="shared" si="27"/>
        <v>114</v>
      </c>
      <c r="AA63">
        <f t="shared" si="27"/>
        <v>112</v>
      </c>
      <c r="AB63">
        <f t="shared" si="27"/>
        <v>103</v>
      </c>
      <c r="AC63">
        <f t="shared" si="27"/>
        <v>103</v>
      </c>
      <c r="AD63">
        <f t="shared" si="27"/>
        <v>93.5</v>
      </c>
    </row>
    <row r="64" spans="4:30" x14ac:dyDescent="0.25">
      <c r="D64">
        <f t="shared" si="26"/>
        <v>39</v>
      </c>
      <c r="E64">
        <f t="shared" si="26"/>
        <v>37</v>
      </c>
      <c r="F64">
        <f t="shared" si="26"/>
        <v>46</v>
      </c>
      <c r="G64">
        <f t="shared" si="26"/>
        <v>26</v>
      </c>
      <c r="H64">
        <f t="shared" si="26"/>
        <v>40</v>
      </c>
      <c r="I64">
        <f t="shared" si="26"/>
        <v>30</v>
      </c>
      <c r="J64">
        <f t="shared" si="26"/>
        <v>45</v>
      </c>
      <c r="K64">
        <f t="shared" si="26"/>
        <v>27</v>
      </c>
      <c r="L64">
        <f t="shared" si="26"/>
        <v>23</v>
      </c>
      <c r="M64">
        <f t="shared" si="26"/>
        <v>22</v>
      </c>
      <c r="U64">
        <f t="shared" si="27"/>
        <v>55</v>
      </c>
      <c r="V64">
        <f t="shared" si="27"/>
        <v>47</v>
      </c>
      <c r="W64">
        <f t="shared" si="27"/>
        <v>39</v>
      </c>
      <c r="X64">
        <f t="shared" si="27"/>
        <v>22</v>
      </c>
      <c r="Y64">
        <f t="shared" si="27"/>
        <v>26</v>
      </c>
      <c r="Z64">
        <f t="shared" si="27"/>
        <v>27</v>
      </c>
      <c r="AA64">
        <f t="shared" si="27"/>
        <v>72</v>
      </c>
      <c r="AB64">
        <f t="shared" si="27"/>
        <v>52</v>
      </c>
      <c r="AC64">
        <f t="shared" si="27"/>
        <v>30</v>
      </c>
      <c r="AD64">
        <f t="shared" si="27"/>
        <v>41</v>
      </c>
    </row>
    <row r="65" spans="4:30" x14ac:dyDescent="0.25">
      <c r="D65">
        <f t="shared" si="26"/>
        <v>9</v>
      </c>
      <c r="E65">
        <f t="shared" si="26"/>
        <v>18</v>
      </c>
      <c r="F65">
        <f t="shared" si="26"/>
        <v>16</v>
      </c>
      <c r="G65">
        <f t="shared" si="26"/>
        <v>7</v>
      </c>
      <c r="H65">
        <f t="shared" si="26"/>
        <v>35</v>
      </c>
      <c r="I65">
        <f t="shared" si="26"/>
        <v>3</v>
      </c>
      <c r="J65">
        <f t="shared" si="26"/>
        <v>21</v>
      </c>
      <c r="K65">
        <f t="shared" si="26"/>
        <v>8</v>
      </c>
      <c r="L65">
        <f t="shared" si="26"/>
        <v>14</v>
      </c>
      <c r="M65">
        <f t="shared" si="26"/>
        <v>29</v>
      </c>
      <c r="U65">
        <f t="shared" si="27"/>
        <v>18</v>
      </c>
      <c r="V65">
        <f t="shared" si="27"/>
        <v>24</v>
      </c>
      <c r="W65">
        <f t="shared" si="27"/>
        <v>17</v>
      </c>
      <c r="X65">
        <f t="shared" si="27"/>
        <v>38</v>
      </c>
      <c r="Y65">
        <f t="shared" si="27"/>
        <v>32</v>
      </c>
      <c r="Z65">
        <f t="shared" si="27"/>
        <v>10</v>
      </c>
      <c r="AA65">
        <f t="shared" si="27"/>
        <v>40</v>
      </c>
      <c r="AB65">
        <f t="shared" si="27"/>
        <v>20</v>
      </c>
      <c r="AC65">
        <f t="shared" si="27"/>
        <v>21</v>
      </c>
      <c r="AD65">
        <f t="shared" si="27"/>
        <v>28</v>
      </c>
    </row>
    <row r="66" spans="4:30" x14ac:dyDescent="0.25">
      <c r="D66">
        <f t="shared" si="26"/>
        <v>107</v>
      </c>
      <c r="E66">
        <f t="shared" si="26"/>
        <v>58</v>
      </c>
      <c r="F66">
        <f t="shared" si="26"/>
        <v>80</v>
      </c>
      <c r="G66">
        <f t="shared" si="26"/>
        <v>41</v>
      </c>
      <c r="H66">
        <f t="shared" si="26"/>
        <v>52</v>
      </c>
      <c r="I66">
        <f t="shared" si="26"/>
        <v>28</v>
      </c>
      <c r="J66">
        <f t="shared" si="26"/>
        <v>77</v>
      </c>
      <c r="K66">
        <f t="shared" si="26"/>
        <v>104</v>
      </c>
      <c r="L66">
        <f t="shared" si="26"/>
        <v>34</v>
      </c>
      <c r="M66">
        <f t="shared" si="26"/>
        <v>89</v>
      </c>
      <c r="U66">
        <f t="shared" si="27"/>
        <v>59</v>
      </c>
      <c r="V66">
        <f t="shared" si="27"/>
        <v>56</v>
      </c>
      <c r="W66">
        <f t="shared" si="27"/>
        <v>25</v>
      </c>
      <c r="X66">
        <f t="shared" si="27"/>
        <v>31</v>
      </c>
      <c r="Y66">
        <f t="shared" si="27"/>
        <v>44</v>
      </c>
      <c r="Z66">
        <f t="shared" si="27"/>
        <v>43</v>
      </c>
      <c r="AA66">
        <f t="shared" si="27"/>
        <v>23</v>
      </c>
      <c r="AB66">
        <f t="shared" si="27"/>
        <v>19</v>
      </c>
      <c r="AC66">
        <f t="shared" si="27"/>
        <v>33</v>
      </c>
      <c r="AD66">
        <f t="shared" si="27"/>
        <v>46</v>
      </c>
    </row>
    <row r="67" spans="4:30" x14ac:dyDescent="0.25">
      <c r="D67">
        <f t="shared" si="26"/>
        <v>50</v>
      </c>
      <c r="E67">
        <f t="shared" si="26"/>
        <v>19</v>
      </c>
      <c r="F67">
        <f t="shared" si="26"/>
        <v>1</v>
      </c>
      <c r="G67">
        <f t="shared" si="26"/>
        <v>4</v>
      </c>
      <c r="H67">
        <f t="shared" si="26"/>
        <v>36</v>
      </c>
      <c r="I67">
        <f t="shared" si="26"/>
        <v>15</v>
      </c>
      <c r="J67">
        <f t="shared" si="26"/>
        <v>24</v>
      </c>
      <c r="K67">
        <f t="shared" si="26"/>
        <v>12</v>
      </c>
      <c r="L67">
        <f t="shared" si="26"/>
        <v>91</v>
      </c>
      <c r="M67">
        <f t="shared" si="26"/>
        <v>11</v>
      </c>
      <c r="U67">
        <f t="shared" si="27"/>
        <v>67</v>
      </c>
      <c r="V67">
        <f t="shared" si="27"/>
        <v>29</v>
      </c>
      <c r="W67">
        <f t="shared" si="27"/>
        <v>11</v>
      </c>
      <c r="X67">
        <f t="shared" si="27"/>
        <v>9</v>
      </c>
      <c r="Y67">
        <f t="shared" si="27"/>
        <v>61</v>
      </c>
      <c r="Z67">
        <f t="shared" si="27"/>
        <v>16</v>
      </c>
      <c r="AA67">
        <f t="shared" si="27"/>
        <v>37</v>
      </c>
      <c r="AB67">
        <f t="shared" si="27"/>
        <v>13</v>
      </c>
      <c r="AC67">
        <f t="shared" si="27"/>
        <v>48</v>
      </c>
      <c r="AD67">
        <f t="shared" si="27"/>
        <v>15</v>
      </c>
    </row>
    <row r="68" spans="4:30" x14ac:dyDescent="0.25">
      <c r="D68">
        <f>IF(ISBLANK(D48),"",_xlfn.RANK.AVG(D48,$D$37:$M$48))</f>
        <v>10</v>
      </c>
      <c r="E68">
        <f t="shared" si="26"/>
        <v>42</v>
      </c>
      <c r="F68">
        <f t="shared" si="26"/>
        <v>20</v>
      </c>
      <c r="G68">
        <f t="shared" si="26"/>
        <v>2</v>
      </c>
      <c r="H68">
        <f t="shared" si="26"/>
        <v>38</v>
      </c>
      <c r="I68">
        <f t="shared" si="26"/>
        <v>33</v>
      </c>
      <c r="J68">
        <f t="shared" si="26"/>
        <v>6</v>
      </c>
      <c r="K68">
        <f t="shared" si="26"/>
        <v>25</v>
      </c>
      <c r="L68">
        <f t="shared" si="26"/>
        <v>48</v>
      </c>
      <c r="M68">
        <f t="shared" si="26"/>
        <v>5</v>
      </c>
      <c r="U68">
        <f t="shared" ref="U68:AD68" si="28">IF(ISBLANK(U48),"",_xlfn.RANK.AVG(U48,$U$37:$AD$48))</f>
        <v>4</v>
      </c>
      <c r="V68">
        <f t="shared" si="28"/>
        <v>14</v>
      </c>
      <c r="W68">
        <f t="shared" si="28"/>
        <v>2</v>
      </c>
      <c r="X68">
        <f t="shared" si="28"/>
        <v>5</v>
      </c>
      <c r="Y68">
        <f t="shared" si="28"/>
        <v>3</v>
      </c>
      <c r="Z68">
        <f t="shared" si="28"/>
        <v>8</v>
      </c>
      <c r="AA68">
        <f t="shared" si="28"/>
        <v>1</v>
      </c>
      <c r="AB68">
        <f t="shared" si="28"/>
        <v>7</v>
      </c>
      <c r="AC68">
        <f t="shared" si="28"/>
        <v>6</v>
      </c>
      <c r="AD68">
        <f t="shared" si="28"/>
        <v>12</v>
      </c>
    </row>
    <row r="70" spans="4:30" x14ac:dyDescent="0.25">
      <c r="D70">
        <f>IF(ISBLANK(D37),"",_xlfn.RANK.AVG(D37,$D$37:$M$45))</f>
        <v>84</v>
      </c>
      <c r="E70">
        <f t="shared" ref="E70:M70" si="29">IF(ISBLANK(E37),"",_xlfn.RANK.AVG(E37,$D$37:$M$45))</f>
        <v>79</v>
      </c>
      <c r="F70">
        <f t="shared" si="29"/>
        <v>87</v>
      </c>
      <c r="G70">
        <f t="shared" si="29"/>
        <v>81</v>
      </c>
      <c r="H70">
        <f t="shared" si="29"/>
        <v>61</v>
      </c>
      <c r="I70">
        <f t="shared" si="29"/>
        <v>85</v>
      </c>
      <c r="J70">
        <f t="shared" si="29"/>
        <v>76</v>
      </c>
      <c r="K70">
        <f t="shared" si="29"/>
        <v>86</v>
      </c>
      <c r="L70">
        <f t="shared" si="29"/>
        <v>88</v>
      </c>
      <c r="M70">
        <f t="shared" si="29"/>
        <v>90</v>
      </c>
      <c r="U70">
        <f>IF(ISBLANK(U37),"",_xlfn.RANK.AVG(U37,$U$37:$AD$45))</f>
        <v>73</v>
      </c>
      <c r="V70">
        <f t="shared" ref="V70:AD70" si="30">IF(ISBLANK(V37),"",_xlfn.RANK.AVG(V37,$U$37:$AD$45))</f>
        <v>73</v>
      </c>
      <c r="W70">
        <f t="shared" si="30"/>
        <v>63.5</v>
      </c>
      <c r="X70">
        <f t="shared" si="30"/>
        <v>73</v>
      </c>
      <c r="Y70">
        <f t="shared" si="30"/>
        <v>73</v>
      </c>
      <c r="Z70">
        <f t="shared" si="30"/>
        <v>90</v>
      </c>
      <c r="AA70">
        <f t="shared" si="30"/>
        <v>67</v>
      </c>
      <c r="AB70">
        <f t="shared" si="30"/>
        <v>63.5</v>
      </c>
      <c r="AC70">
        <f t="shared" si="30"/>
        <v>89</v>
      </c>
      <c r="AD70">
        <f t="shared" si="30"/>
        <v>73</v>
      </c>
    </row>
    <row r="71" spans="4:30" x14ac:dyDescent="0.25">
      <c r="D71">
        <f t="shared" ref="D71:M78" si="31">IF(ISBLANK(D38),"",_xlfn.RANK.AVG(D38,$D$37:$M$45))</f>
        <v>38</v>
      </c>
      <c r="E71">
        <f t="shared" si="31"/>
        <v>83</v>
      </c>
      <c r="F71">
        <f t="shared" si="31"/>
        <v>49</v>
      </c>
      <c r="G71">
        <f t="shared" si="31"/>
        <v>31</v>
      </c>
      <c r="H71">
        <f t="shared" si="31"/>
        <v>73</v>
      </c>
      <c r="I71">
        <f t="shared" si="31"/>
        <v>51</v>
      </c>
      <c r="J71">
        <f t="shared" si="31"/>
        <v>50</v>
      </c>
      <c r="K71">
        <f t="shared" si="31"/>
        <v>66</v>
      </c>
      <c r="L71">
        <f t="shared" si="31"/>
        <v>70</v>
      </c>
      <c r="M71">
        <f t="shared" si="31"/>
        <v>48</v>
      </c>
      <c r="U71">
        <f t="shared" ref="U71:AD78" si="32">IF(ISBLANK(U38),"",_xlfn.RANK.AVG(U38,$U$37:$AD$45))</f>
        <v>56</v>
      </c>
      <c r="V71">
        <f t="shared" si="32"/>
        <v>55</v>
      </c>
      <c r="W71">
        <f t="shared" si="32"/>
        <v>53</v>
      </c>
      <c r="X71">
        <f t="shared" si="32"/>
        <v>35</v>
      </c>
      <c r="Y71">
        <f t="shared" si="32"/>
        <v>49</v>
      </c>
      <c r="Z71">
        <f t="shared" si="32"/>
        <v>46</v>
      </c>
      <c r="AA71">
        <f t="shared" si="32"/>
        <v>58</v>
      </c>
      <c r="AB71">
        <f t="shared" si="32"/>
        <v>59</v>
      </c>
      <c r="AC71">
        <f t="shared" si="32"/>
        <v>57</v>
      </c>
      <c r="AD71">
        <f t="shared" si="32"/>
        <v>47</v>
      </c>
    </row>
    <row r="72" spans="4:30" x14ac:dyDescent="0.25">
      <c r="D72">
        <f t="shared" si="31"/>
        <v>69</v>
      </c>
      <c r="E72">
        <f t="shared" si="31"/>
        <v>43</v>
      </c>
      <c r="F72">
        <f t="shared" si="31"/>
        <v>33</v>
      </c>
      <c r="G72">
        <f t="shared" si="31"/>
        <v>53</v>
      </c>
      <c r="H72">
        <f t="shared" si="31"/>
        <v>44</v>
      </c>
      <c r="I72">
        <f t="shared" si="31"/>
        <v>68</v>
      </c>
      <c r="J72">
        <f t="shared" si="31"/>
        <v>80</v>
      </c>
      <c r="K72">
        <f t="shared" si="31"/>
        <v>42</v>
      </c>
      <c r="L72">
        <f t="shared" si="31"/>
        <v>27</v>
      </c>
      <c r="M72">
        <f t="shared" si="31"/>
        <v>62</v>
      </c>
      <c r="U72">
        <f t="shared" si="32"/>
        <v>50</v>
      </c>
      <c r="V72">
        <f t="shared" si="32"/>
        <v>36</v>
      </c>
      <c r="W72">
        <f t="shared" si="32"/>
        <v>37</v>
      </c>
      <c r="X72">
        <f t="shared" si="32"/>
        <v>24</v>
      </c>
      <c r="Y72">
        <f t="shared" si="32"/>
        <v>45</v>
      </c>
      <c r="Z72">
        <f t="shared" si="32"/>
        <v>43</v>
      </c>
      <c r="AA72">
        <f t="shared" si="32"/>
        <v>52</v>
      </c>
      <c r="AB72">
        <f t="shared" si="32"/>
        <v>40</v>
      </c>
      <c r="AC72">
        <f t="shared" si="32"/>
        <v>54</v>
      </c>
      <c r="AD72">
        <f t="shared" si="32"/>
        <v>51</v>
      </c>
    </row>
    <row r="73" spans="4:30" x14ac:dyDescent="0.25">
      <c r="D73">
        <f t="shared" si="31"/>
        <v>78</v>
      </c>
      <c r="E73">
        <f t="shared" si="31"/>
        <v>71</v>
      </c>
      <c r="F73">
        <f t="shared" si="31"/>
        <v>75</v>
      </c>
      <c r="G73">
        <f t="shared" si="31"/>
        <v>82</v>
      </c>
      <c r="H73">
        <f t="shared" si="31"/>
        <v>58</v>
      </c>
      <c r="I73">
        <f t="shared" si="31"/>
        <v>89</v>
      </c>
      <c r="J73">
        <f t="shared" si="31"/>
        <v>54</v>
      </c>
      <c r="K73">
        <f t="shared" si="31"/>
        <v>67</v>
      </c>
      <c r="L73">
        <f t="shared" si="31"/>
        <v>52</v>
      </c>
      <c r="M73">
        <f t="shared" si="31"/>
        <v>77</v>
      </c>
      <c r="U73">
        <f t="shared" si="32"/>
        <v>73</v>
      </c>
      <c r="V73">
        <f t="shared" si="32"/>
        <v>61</v>
      </c>
      <c r="W73">
        <f t="shared" si="32"/>
        <v>81</v>
      </c>
      <c r="X73">
        <f t="shared" si="32"/>
        <v>88</v>
      </c>
      <c r="Y73">
        <f t="shared" si="32"/>
        <v>63.5</v>
      </c>
      <c r="Z73">
        <f t="shared" si="32"/>
        <v>80</v>
      </c>
      <c r="AA73">
        <f t="shared" si="32"/>
        <v>73</v>
      </c>
      <c r="AB73">
        <f t="shared" si="32"/>
        <v>66</v>
      </c>
      <c r="AC73">
        <f t="shared" si="32"/>
        <v>73</v>
      </c>
      <c r="AD73">
        <f t="shared" si="32"/>
        <v>73</v>
      </c>
    </row>
    <row r="74" spans="4:30" x14ac:dyDescent="0.25">
      <c r="D74">
        <f t="shared" si="31"/>
        <v>45</v>
      </c>
      <c r="E74">
        <f t="shared" si="31"/>
        <v>36</v>
      </c>
      <c r="F74">
        <f t="shared" si="31"/>
        <v>59</v>
      </c>
      <c r="G74">
        <f t="shared" si="31"/>
        <v>47</v>
      </c>
      <c r="H74">
        <f t="shared" si="31"/>
        <v>60</v>
      </c>
      <c r="I74">
        <f t="shared" si="31"/>
        <v>74</v>
      </c>
      <c r="J74">
        <f t="shared" si="31"/>
        <v>30</v>
      </c>
      <c r="K74">
        <f t="shared" si="31"/>
        <v>56</v>
      </c>
      <c r="L74">
        <f t="shared" si="31"/>
        <v>23</v>
      </c>
      <c r="M74">
        <f t="shared" si="31"/>
        <v>35</v>
      </c>
      <c r="U74">
        <f t="shared" si="32"/>
        <v>41</v>
      </c>
      <c r="V74">
        <f t="shared" si="32"/>
        <v>44</v>
      </c>
      <c r="W74">
        <f t="shared" si="32"/>
        <v>60</v>
      </c>
      <c r="X74">
        <f t="shared" si="32"/>
        <v>14</v>
      </c>
      <c r="Y74">
        <f t="shared" si="32"/>
        <v>33</v>
      </c>
      <c r="Z74">
        <f t="shared" si="32"/>
        <v>28</v>
      </c>
      <c r="AA74">
        <f t="shared" si="32"/>
        <v>21</v>
      </c>
      <c r="AB74">
        <f t="shared" si="32"/>
        <v>48</v>
      </c>
      <c r="AC74">
        <f t="shared" si="32"/>
        <v>34</v>
      </c>
      <c r="AD74">
        <f t="shared" si="32"/>
        <v>38</v>
      </c>
    </row>
    <row r="75" spans="4:30" x14ac:dyDescent="0.25">
      <c r="D75">
        <f t="shared" si="31"/>
        <v>8</v>
      </c>
      <c r="E75">
        <f t="shared" si="31"/>
        <v>40</v>
      </c>
      <c r="F75">
        <f t="shared" si="31"/>
        <v>39</v>
      </c>
      <c r="G75">
        <f t="shared" si="31"/>
        <v>17</v>
      </c>
      <c r="H75">
        <f t="shared" si="31"/>
        <v>37</v>
      </c>
      <c r="I75">
        <f t="shared" si="31"/>
        <v>28</v>
      </c>
      <c r="J75">
        <f t="shared" si="31"/>
        <v>18</v>
      </c>
      <c r="K75">
        <f t="shared" si="31"/>
        <v>34</v>
      </c>
      <c r="L75">
        <f t="shared" si="31"/>
        <v>32</v>
      </c>
      <c r="M75">
        <f t="shared" si="31"/>
        <v>5</v>
      </c>
      <c r="U75">
        <f t="shared" si="32"/>
        <v>13</v>
      </c>
      <c r="V75">
        <f t="shared" si="32"/>
        <v>15</v>
      </c>
      <c r="W75">
        <f t="shared" si="32"/>
        <v>31</v>
      </c>
      <c r="X75">
        <f t="shared" si="32"/>
        <v>20</v>
      </c>
      <c r="Y75">
        <f t="shared" si="32"/>
        <v>30</v>
      </c>
      <c r="Z75">
        <f t="shared" si="32"/>
        <v>23</v>
      </c>
      <c r="AA75">
        <f t="shared" si="32"/>
        <v>25</v>
      </c>
      <c r="AB75">
        <f t="shared" si="32"/>
        <v>32</v>
      </c>
      <c r="AC75">
        <f t="shared" si="32"/>
        <v>39</v>
      </c>
      <c r="AD75">
        <f t="shared" si="32"/>
        <v>27</v>
      </c>
    </row>
    <row r="76" spans="4:30" x14ac:dyDescent="0.25">
      <c r="D76">
        <f t="shared" si="31"/>
        <v>55</v>
      </c>
      <c r="E76">
        <f t="shared" si="31"/>
        <v>29</v>
      </c>
      <c r="F76">
        <f t="shared" si="31"/>
        <v>57</v>
      </c>
      <c r="G76">
        <f t="shared" si="31"/>
        <v>63</v>
      </c>
      <c r="H76">
        <f t="shared" si="31"/>
        <v>41</v>
      </c>
      <c r="I76">
        <f t="shared" si="31"/>
        <v>72</v>
      </c>
      <c r="J76">
        <f t="shared" si="31"/>
        <v>65</v>
      </c>
      <c r="K76">
        <f t="shared" si="31"/>
        <v>24</v>
      </c>
      <c r="L76">
        <f t="shared" si="31"/>
        <v>64</v>
      </c>
      <c r="M76">
        <f t="shared" si="31"/>
        <v>46</v>
      </c>
      <c r="U76">
        <f t="shared" si="32"/>
        <v>86</v>
      </c>
      <c r="V76">
        <f t="shared" si="32"/>
        <v>83</v>
      </c>
      <c r="W76">
        <f t="shared" si="32"/>
        <v>87</v>
      </c>
      <c r="X76">
        <f t="shared" si="32"/>
        <v>79</v>
      </c>
      <c r="Y76">
        <f t="shared" si="32"/>
        <v>85</v>
      </c>
      <c r="Z76">
        <f t="shared" si="32"/>
        <v>84</v>
      </c>
      <c r="AA76">
        <f t="shared" si="32"/>
        <v>82</v>
      </c>
      <c r="AB76">
        <f t="shared" si="32"/>
        <v>73</v>
      </c>
      <c r="AC76">
        <f t="shared" si="32"/>
        <v>73</v>
      </c>
      <c r="AD76">
        <f t="shared" si="32"/>
        <v>63.5</v>
      </c>
    </row>
    <row r="77" spans="4:30" x14ac:dyDescent="0.25">
      <c r="D77">
        <f t="shared" si="31"/>
        <v>21</v>
      </c>
      <c r="E77">
        <f t="shared" si="31"/>
        <v>20</v>
      </c>
      <c r="F77">
        <f t="shared" si="31"/>
        <v>26</v>
      </c>
      <c r="G77">
        <f t="shared" si="31"/>
        <v>13</v>
      </c>
      <c r="H77">
        <f t="shared" si="31"/>
        <v>22</v>
      </c>
      <c r="I77">
        <f t="shared" si="31"/>
        <v>16</v>
      </c>
      <c r="J77">
        <f t="shared" si="31"/>
        <v>25</v>
      </c>
      <c r="K77">
        <f t="shared" si="31"/>
        <v>14</v>
      </c>
      <c r="L77">
        <f t="shared" si="31"/>
        <v>12</v>
      </c>
      <c r="M77">
        <f t="shared" si="31"/>
        <v>11</v>
      </c>
      <c r="U77">
        <f t="shared" si="32"/>
        <v>29</v>
      </c>
      <c r="V77">
        <f t="shared" si="32"/>
        <v>22</v>
      </c>
      <c r="W77">
        <f t="shared" si="32"/>
        <v>17</v>
      </c>
      <c r="X77">
        <f t="shared" si="32"/>
        <v>6</v>
      </c>
      <c r="Y77">
        <f t="shared" si="32"/>
        <v>8</v>
      </c>
      <c r="Z77">
        <f t="shared" si="32"/>
        <v>9</v>
      </c>
      <c r="AA77">
        <f t="shared" si="32"/>
        <v>42</v>
      </c>
      <c r="AB77">
        <f t="shared" si="32"/>
        <v>26</v>
      </c>
      <c r="AC77">
        <f t="shared" si="32"/>
        <v>11</v>
      </c>
      <c r="AD77">
        <f t="shared" si="32"/>
        <v>19</v>
      </c>
    </row>
    <row r="78" spans="4:30" x14ac:dyDescent="0.25">
      <c r="D78">
        <f t="shared" si="31"/>
        <v>4</v>
      </c>
      <c r="E78">
        <f t="shared" si="31"/>
        <v>9</v>
      </c>
      <c r="F78">
        <f t="shared" si="31"/>
        <v>7</v>
      </c>
      <c r="G78">
        <f t="shared" si="31"/>
        <v>2</v>
      </c>
      <c r="H78">
        <f t="shared" si="31"/>
        <v>19</v>
      </c>
      <c r="I78">
        <f t="shared" si="31"/>
        <v>1</v>
      </c>
      <c r="J78">
        <f t="shared" si="31"/>
        <v>10</v>
      </c>
      <c r="K78">
        <f t="shared" si="31"/>
        <v>3</v>
      </c>
      <c r="L78">
        <f t="shared" si="31"/>
        <v>6</v>
      </c>
      <c r="M78">
        <f t="shared" si="31"/>
        <v>15</v>
      </c>
      <c r="U78">
        <f t="shared" si="32"/>
        <v>3</v>
      </c>
      <c r="V78">
        <f t="shared" si="32"/>
        <v>7</v>
      </c>
      <c r="W78">
        <f t="shared" si="32"/>
        <v>2</v>
      </c>
      <c r="X78">
        <f t="shared" si="32"/>
        <v>16</v>
      </c>
      <c r="Y78">
        <f t="shared" si="32"/>
        <v>12</v>
      </c>
      <c r="Z78">
        <f t="shared" si="32"/>
        <v>1</v>
      </c>
      <c r="AA78">
        <f t="shared" si="32"/>
        <v>18</v>
      </c>
      <c r="AB78">
        <f t="shared" si="32"/>
        <v>4</v>
      </c>
      <c r="AC78">
        <f t="shared" si="32"/>
        <v>5</v>
      </c>
      <c r="AD78">
        <f t="shared" si="32"/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2325-9E99-456D-93D6-5855631833E7}">
  <dimension ref="A1:BO27"/>
  <sheetViews>
    <sheetView zoomScale="55" zoomScaleNormal="55" workbookViewId="0">
      <selection activeCell="M91" sqref="M91"/>
    </sheetView>
  </sheetViews>
  <sheetFormatPr defaultRowHeight="15" x14ac:dyDescent="0.25"/>
  <sheetData>
    <row r="1" spans="1:67" x14ac:dyDescent="0.25">
      <c r="A1" s="3" t="s">
        <v>2</v>
      </c>
      <c r="B1" s="3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2</v>
      </c>
      <c r="S1" s="3">
        <v>3.5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 t="s">
        <v>2</v>
      </c>
      <c r="AJ1" s="3">
        <v>4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 t="s">
        <v>2</v>
      </c>
      <c r="BA1" s="2">
        <v>4.2699999999999996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25">
      <c r="B2" t="s">
        <v>1</v>
      </c>
      <c r="C2">
        <v>100</v>
      </c>
      <c r="S2" t="s">
        <v>1</v>
      </c>
      <c r="T2">
        <v>100</v>
      </c>
      <c r="AJ2" t="s">
        <v>1</v>
      </c>
      <c r="AK2">
        <v>100</v>
      </c>
      <c r="BA2" t="s">
        <v>1</v>
      </c>
      <c r="BB2">
        <v>100</v>
      </c>
    </row>
    <row r="3" spans="1:67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  <c r="AK3" s="1" t="s">
        <v>0</v>
      </c>
      <c r="AL3" s="1">
        <v>0</v>
      </c>
      <c r="AM3" s="1">
        <v>1</v>
      </c>
      <c r="AN3" s="1">
        <v>2</v>
      </c>
      <c r="AO3" s="1">
        <v>3</v>
      </c>
      <c r="AP3" s="1">
        <v>4</v>
      </c>
      <c r="AQ3" s="1">
        <v>5</v>
      </c>
      <c r="AR3" s="1">
        <v>6</v>
      </c>
      <c r="AS3" s="1">
        <v>7</v>
      </c>
      <c r="AT3" s="1">
        <v>8</v>
      </c>
      <c r="AU3" s="1">
        <v>9</v>
      </c>
      <c r="AV3" t="s">
        <v>3</v>
      </c>
      <c r="AW3" t="s">
        <v>4</v>
      </c>
      <c r="AX3" t="s">
        <v>5</v>
      </c>
      <c r="BB3" s="1" t="s">
        <v>0</v>
      </c>
      <c r="BC3" s="1">
        <v>0</v>
      </c>
      <c r="BD3" s="1">
        <v>1</v>
      </c>
      <c r="BE3" s="1">
        <v>2</v>
      </c>
      <c r="BF3" s="1">
        <v>3</v>
      </c>
      <c r="BG3" s="1">
        <v>4</v>
      </c>
      <c r="BH3" s="1">
        <v>5</v>
      </c>
      <c r="BI3" s="1">
        <v>6</v>
      </c>
      <c r="BJ3" s="1">
        <v>7</v>
      </c>
      <c r="BK3" s="1">
        <v>8</v>
      </c>
      <c r="BL3" s="1">
        <v>9</v>
      </c>
      <c r="BM3" t="s">
        <v>3</v>
      </c>
      <c r="BN3" t="s">
        <v>4</v>
      </c>
      <c r="BO3" t="s">
        <v>5</v>
      </c>
    </row>
    <row r="4" spans="1:67" x14ac:dyDescent="0.25">
      <c r="C4" s="1">
        <v>2</v>
      </c>
      <c r="D4" s="4">
        <v>5519</v>
      </c>
      <c r="E4" s="4">
        <v>7449</v>
      </c>
      <c r="F4" s="4">
        <v>5355</v>
      </c>
      <c r="G4" s="4">
        <v>4526</v>
      </c>
      <c r="H4" s="4">
        <v>60719</v>
      </c>
      <c r="I4" s="4">
        <v>2442</v>
      </c>
      <c r="J4" s="4">
        <v>2715</v>
      </c>
      <c r="K4" s="4">
        <v>11641</v>
      </c>
      <c r="L4" s="4">
        <v>1728</v>
      </c>
      <c r="M4" s="4">
        <v>34278</v>
      </c>
      <c r="N4">
        <f>AVERAGE(D4:M4)</f>
        <v>13637.2</v>
      </c>
      <c r="O4">
        <f>MAX(D4:N4)</f>
        <v>60719</v>
      </c>
      <c r="P4">
        <f>MIN(D4:M4)</f>
        <v>1728</v>
      </c>
      <c r="T4" s="1">
        <v>2</v>
      </c>
      <c r="U4" s="4">
        <v>15488</v>
      </c>
      <c r="V4" s="4">
        <v>42705</v>
      </c>
      <c r="W4" s="4">
        <v>8505</v>
      </c>
      <c r="X4" s="4">
        <v>53498</v>
      </c>
      <c r="Y4" s="4">
        <v>3867</v>
      </c>
      <c r="Z4" s="4">
        <v>4675</v>
      </c>
      <c r="AA4" s="4">
        <v>7389</v>
      </c>
      <c r="AB4" s="4">
        <v>5689</v>
      </c>
      <c r="AC4" s="4">
        <v>17034</v>
      </c>
      <c r="AD4" s="4">
        <v>8519</v>
      </c>
      <c r="AE4">
        <f>AVERAGE(U4:AD4)</f>
        <v>16736.900000000001</v>
      </c>
      <c r="AF4">
        <f>MAX(U4:AE4)</f>
        <v>53498</v>
      </c>
      <c r="AG4">
        <f>MIN(U4:AD4)</f>
        <v>3867</v>
      </c>
      <c r="AK4" s="1">
        <v>2</v>
      </c>
      <c r="AL4" s="4">
        <v>26934</v>
      </c>
      <c r="AM4" s="4">
        <v>20432</v>
      </c>
      <c r="AN4" s="4">
        <v>15377</v>
      </c>
      <c r="AO4" s="4">
        <v>7587</v>
      </c>
      <c r="AP4" s="4">
        <v>3043</v>
      </c>
      <c r="AQ4" s="4">
        <v>17888</v>
      </c>
      <c r="AR4" s="4">
        <v>52119</v>
      </c>
      <c r="AS4" s="4">
        <v>7326</v>
      </c>
      <c r="AT4" s="4">
        <v>9841</v>
      </c>
      <c r="AU4" s="4">
        <v>4416</v>
      </c>
      <c r="AV4">
        <f>AVERAGE(AL4:AU4)</f>
        <v>16496.3</v>
      </c>
      <c r="AW4">
        <f>MAX(AL4:AV4)</f>
        <v>52119</v>
      </c>
      <c r="AX4">
        <f>MIN(AL4:AU4)</f>
        <v>3043</v>
      </c>
      <c r="BB4" s="1">
        <v>2</v>
      </c>
      <c r="BC4" s="4">
        <v>17590</v>
      </c>
      <c r="BD4" s="4">
        <v>20472</v>
      </c>
      <c r="BE4" s="4">
        <v>7050</v>
      </c>
      <c r="BF4" s="4">
        <v>18976</v>
      </c>
      <c r="BG4" s="4">
        <v>66307</v>
      </c>
      <c r="BH4" s="4">
        <v>14264</v>
      </c>
      <c r="BI4" s="4">
        <v>24573</v>
      </c>
      <c r="BJ4" s="4">
        <v>11783</v>
      </c>
      <c r="BK4" s="4">
        <v>6308</v>
      </c>
      <c r="BL4" s="4">
        <v>5811</v>
      </c>
      <c r="BM4">
        <f>AVERAGE(BC4:BL4)</f>
        <v>19313.400000000001</v>
      </c>
      <c r="BN4">
        <f>MAX(BC4:BM4)</f>
        <v>66307</v>
      </c>
      <c r="BO4">
        <f>MIN(BC4:BL4)</f>
        <v>5811</v>
      </c>
    </row>
    <row r="5" spans="1:67" x14ac:dyDescent="0.25">
      <c r="C5" s="1">
        <v>5</v>
      </c>
      <c r="D5" s="4">
        <v>7026</v>
      </c>
      <c r="E5" s="4">
        <v>1352</v>
      </c>
      <c r="F5" s="4">
        <v>4230</v>
      </c>
      <c r="G5" s="4">
        <v>5687</v>
      </c>
      <c r="H5" s="4">
        <v>12521</v>
      </c>
      <c r="I5" s="4">
        <v>8026</v>
      </c>
      <c r="J5" s="4">
        <v>4781</v>
      </c>
      <c r="K5" s="4">
        <v>17540</v>
      </c>
      <c r="L5" s="4">
        <v>8484</v>
      </c>
      <c r="M5" s="4">
        <v>16560</v>
      </c>
      <c r="N5">
        <f t="shared" ref="N5:N20" si="0">AVERAGE(D5:M5)</f>
        <v>8620.7000000000007</v>
      </c>
      <c r="O5">
        <f t="shared" ref="O5:O20" si="1">MAX(D5:N5)</f>
        <v>17540</v>
      </c>
      <c r="P5">
        <f t="shared" ref="P5:P20" si="2">MIN(D5:M5)</f>
        <v>1352</v>
      </c>
      <c r="T5" s="1">
        <v>5</v>
      </c>
      <c r="U5" s="4">
        <v>7839</v>
      </c>
      <c r="V5" s="4">
        <v>8915</v>
      </c>
      <c r="W5" s="4">
        <v>7217</v>
      </c>
      <c r="X5" s="4">
        <v>30482</v>
      </c>
      <c r="Y5" s="4">
        <v>36525</v>
      </c>
      <c r="Z5" s="4">
        <v>9572</v>
      </c>
      <c r="AA5" s="4">
        <v>27705</v>
      </c>
      <c r="AB5" s="4">
        <v>60606</v>
      </c>
      <c r="AC5" s="4">
        <v>11616</v>
      </c>
      <c r="AD5" s="4">
        <v>28375</v>
      </c>
      <c r="AE5">
        <f t="shared" ref="AE5:AE20" si="3">AVERAGE(U5:AD5)</f>
        <v>22885.200000000001</v>
      </c>
      <c r="AF5">
        <f t="shared" ref="AF5:AF6" si="4">MAX(U5:AE5)</f>
        <v>60606</v>
      </c>
      <c r="AG5">
        <f t="shared" ref="AG5:AG6" si="5">MIN(U5:AD5)</f>
        <v>7217</v>
      </c>
      <c r="AK5" s="1">
        <v>5</v>
      </c>
      <c r="AL5" s="4">
        <v>169151</v>
      </c>
      <c r="AM5" s="4">
        <v>15404</v>
      </c>
      <c r="AN5" s="4">
        <v>58708</v>
      </c>
      <c r="AO5" s="4">
        <v>183307</v>
      </c>
      <c r="AP5" s="4">
        <v>339493</v>
      </c>
      <c r="AQ5" s="4">
        <v>18836</v>
      </c>
      <c r="AR5" s="4">
        <v>131755</v>
      </c>
      <c r="AS5" s="4">
        <v>74652</v>
      </c>
      <c r="AT5" s="4">
        <v>41676</v>
      </c>
      <c r="AU5" s="4">
        <v>58303</v>
      </c>
      <c r="AV5">
        <f t="shared" ref="AV5:AV20" si="6">AVERAGE(AL5:AU5)</f>
        <v>109128.5</v>
      </c>
      <c r="AW5">
        <f t="shared" ref="AW5:AW6" si="7">MAX(AL5:AV5)</f>
        <v>339493</v>
      </c>
      <c r="AX5">
        <f t="shared" ref="AX5:AX6" si="8">MIN(AL5:AU5)</f>
        <v>15404</v>
      </c>
      <c r="BB5" s="1">
        <v>5</v>
      </c>
      <c r="BC5" s="4">
        <v>158994</v>
      </c>
      <c r="BD5" s="4">
        <v>17884</v>
      </c>
      <c r="BE5" s="4">
        <v>94480</v>
      </c>
      <c r="BF5" s="4">
        <v>227192</v>
      </c>
      <c r="BG5" s="4">
        <v>31141</v>
      </c>
      <c r="BH5" s="4">
        <v>92190</v>
      </c>
      <c r="BI5" s="4">
        <v>94280</v>
      </c>
      <c r="BJ5" s="4">
        <v>48291</v>
      </c>
      <c r="BK5" s="4">
        <v>36081</v>
      </c>
      <c r="BL5" s="4">
        <v>95475</v>
      </c>
      <c r="BM5">
        <f t="shared" ref="BM5:BM6" si="9">AVERAGE(BC5:BL5)</f>
        <v>89600.8</v>
      </c>
      <c r="BN5">
        <f t="shared" ref="BN5:BN6" si="10">MAX(BC5:BM5)</f>
        <v>227192</v>
      </c>
      <c r="BO5">
        <f t="shared" ref="BO5:BO6" si="11">MIN(BC5:BL5)</f>
        <v>17884</v>
      </c>
    </row>
    <row r="6" spans="1:67" x14ac:dyDescent="0.25">
      <c r="C6" s="1">
        <v>8</v>
      </c>
      <c r="D6" s="4">
        <v>5290</v>
      </c>
      <c r="E6" s="4">
        <v>19724</v>
      </c>
      <c r="F6" s="4">
        <v>7219</v>
      </c>
      <c r="G6" s="4">
        <v>10151</v>
      </c>
      <c r="H6" s="4">
        <v>3783</v>
      </c>
      <c r="I6" s="4">
        <v>3710</v>
      </c>
      <c r="J6" s="4">
        <v>5761</v>
      </c>
      <c r="K6" s="4">
        <v>8765</v>
      </c>
      <c r="L6" s="4">
        <v>4739</v>
      </c>
      <c r="M6" s="4">
        <v>7423</v>
      </c>
      <c r="N6">
        <f t="shared" si="0"/>
        <v>7656.5</v>
      </c>
      <c r="O6">
        <f t="shared" si="1"/>
        <v>19724</v>
      </c>
      <c r="P6">
        <f t="shared" si="2"/>
        <v>3710</v>
      </c>
      <c r="T6" s="1">
        <v>8</v>
      </c>
      <c r="U6" s="4">
        <v>3232</v>
      </c>
      <c r="V6" s="4">
        <v>34264</v>
      </c>
      <c r="W6" s="4">
        <v>27532</v>
      </c>
      <c r="X6" s="4">
        <v>33627</v>
      </c>
      <c r="Y6" s="4">
        <v>15050</v>
      </c>
      <c r="Z6" s="4">
        <v>7596</v>
      </c>
      <c r="AA6" s="4">
        <v>23635</v>
      </c>
      <c r="AB6" s="4">
        <v>34946</v>
      </c>
      <c r="AC6" s="4">
        <v>21926</v>
      </c>
      <c r="AD6" s="4">
        <v>26889</v>
      </c>
      <c r="AE6">
        <f t="shared" si="3"/>
        <v>22869.7</v>
      </c>
      <c r="AF6">
        <f t="shared" si="4"/>
        <v>34946</v>
      </c>
      <c r="AG6">
        <f t="shared" si="5"/>
        <v>3232</v>
      </c>
      <c r="AK6" s="1">
        <v>8</v>
      </c>
      <c r="AL6" s="4">
        <v>15471</v>
      </c>
      <c r="AM6" s="4">
        <v>50512</v>
      </c>
      <c r="AN6" s="4">
        <v>34660</v>
      </c>
      <c r="AO6" s="4">
        <v>127600</v>
      </c>
      <c r="AP6" s="4">
        <v>127580</v>
      </c>
      <c r="AQ6" s="4">
        <v>215647</v>
      </c>
      <c r="AR6" s="4">
        <v>52286</v>
      </c>
      <c r="AS6" s="4">
        <v>44021</v>
      </c>
      <c r="AT6" s="4">
        <v>85088</v>
      </c>
      <c r="AU6" s="4">
        <v>76405</v>
      </c>
      <c r="AV6">
        <f t="shared" si="6"/>
        <v>82927</v>
      </c>
      <c r="AW6">
        <f t="shared" si="7"/>
        <v>215647</v>
      </c>
      <c r="AX6">
        <f t="shared" si="8"/>
        <v>15471</v>
      </c>
      <c r="BB6" s="1">
        <v>8</v>
      </c>
      <c r="BC6" s="4">
        <v>44290</v>
      </c>
      <c r="BD6" s="4">
        <v>127472</v>
      </c>
      <c r="BE6" s="4">
        <v>208568</v>
      </c>
      <c r="BF6" s="4">
        <v>87592</v>
      </c>
      <c r="BG6" s="4">
        <v>123300</v>
      </c>
      <c r="BH6" s="4">
        <v>46380</v>
      </c>
      <c r="BI6" s="4">
        <v>19221</v>
      </c>
      <c r="BJ6" s="4">
        <v>128208</v>
      </c>
      <c r="BK6" s="4">
        <v>421236</v>
      </c>
      <c r="BL6" s="4">
        <v>60731</v>
      </c>
      <c r="BM6">
        <f t="shared" si="9"/>
        <v>126699.8</v>
      </c>
      <c r="BN6">
        <f t="shared" si="10"/>
        <v>421236</v>
      </c>
      <c r="BO6">
        <f t="shared" si="11"/>
        <v>19221</v>
      </c>
    </row>
    <row r="9" spans="1:67" x14ac:dyDescent="0.25">
      <c r="B9" t="s">
        <v>1</v>
      </c>
      <c r="C9">
        <v>150</v>
      </c>
      <c r="S9" t="s">
        <v>1</v>
      </c>
      <c r="T9">
        <v>150</v>
      </c>
      <c r="AJ9" t="s">
        <v>1</v>
      </c>
      <c r="AK9">
        <v>150</v>
      </c>
      <c r="BA9" t="s">
        <v>1</v>
      </c>
      <c r="BB9">
        <v>150</v>
      </c>
    </row>
    <row r="10" spans="1:67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  <c r="AK10" s="1" t="s">
        <v>0</v>
      </c>
      <c r="AL10" s="1">
        <v>0</v>
      </c>
      <c r="AM10" s="1">
        <v>1</v>
      </c>
      <c r="AN10" s="1">
        <v>2</v>
      </c>
      <c r="AO10" s="1">
        <v>3</v>
      </c>
      <c r="AP10" s="1">
        <v>4</v>
      </c>
      <c r="AQ10" s="1">
        <v>5</v>
      </c>
      <c r="AR10" s="1">
        <v>6</v>
      </c>
      <c r="AS10" s="1">
        <v>7</v>
      </c>
      <c r="AT10" s="1">
        <v>8</v>
      </c>
      <c r="AU10" s="1">
        <v>9</v>
      </c>
      <c r="AV10" t="s">
        <v>3</v>
      </c>
      <c r="AW10" t="s">
        <v>4</v>
      </c>
      <c r="AX10" t="s">
        <v>5</v>
      </c>
      <c r="BB10" s="1" t="s">
        <v>0</v>
      </c>
      <c r="BC10" s="1">
        <v>0</v>
      </c>
      <c r="BD10" s="1">
        <v>1</v>
      </c>
      <c r="BE10" s="1">
        <v>2</v>
      </c>
      <c r="BF10" s="1">
        <v>3</v>
      </c>
      <c r="BG10" s="1">
        <v>4</v>
      </c>
      <c r="BH10" s="1">
        <v>5</v>
      </c>
      <c r="BI10" s="1">
        <v>6</v>
      </c>
      <c r="BJ10" s="1">
        <v>7</v>
      </c>
      <c r="BK10" s="1">
        <v>8</v>
      </c>
      <c r="BL10" s="1">
        <v>9</v>
      </c>
      <c r="BM10" t="s">
        <v>3</v>
      </c>
      <c r="BN10" t="s">
        <v>4</v>
      </c>
      <c r="BO10" t="s">
        <v>5</v>
      </c>
    </row>
    <row r="11" spans="1:67" x14ac:dyDescent="0.25">
      <c r="C11" s="1">
        <v>2</v>
      </c>
      <c r="D11" s="4">
        <v>37132</v>
      </c>
      <c r="E11" s="4">
        <v>53602</v>
      </c>
      <c r="F11" s="4">
        <v>227101</v>
      </c>
      <c r="G11" s="4">
        <v>9072</v>
      </c>
      <c r="H11" s="4">
        <v>8584</v>
      </c>
      <c r="I11" s="4">
        <v>18387</v>
      </c>
      <c r="J11" s="4">
        <v>33543</v>
      </c>
      <c r="K11" s="4">
        <v>51168</v>
      </c>
      <c r="L11" s="4">
        <v>26480</v>
      </c>
      <c r="M11" s="4">
        <v>16872</v>
      </c>
      <c r="N11">
        <f t="shared" si="0"/>
        <v>48194.1</v>
      </c>
      <c r="O11">
        <f t="shared" si="1"/>
        <v>227101</v>
      </c>
      <c r="P11">
        <f t="shared" si="2"/>
        <v>8584</v>
      </c>
      <c r="T11" s="1">
        <v>2</v>
      </c>
      <c r="U11" s="4">
        <v>103652</v>
      </c>
      <c r="V11" s="4">
        <v>26290</v>
      </c>
      <c r="W11" s="4">
        <v>11783</v>
      </c>
      <c r="X11" s="4">
        <v>33417</v>
      </c>
      <c r="Y11" s="4">
        <v>288393</v>
      </c>
      <c r="Z11" s="4">
        <v>6425</v>
      </c>
      <c r="AA11" s="4">
        <v>6781</v>
      </c>
      <c r="AB11" s="4">
        <v>38465</v>
      </c>
      <c r="AC11" s="4">
        <v>95858</v>
      </c>
      <c r="AD11" s="4">
        <v>22836</v>
      </c>
      <c r="AE11">
        <f t="shared" si="3"/>
        <v>63390</v>
      </c>
      <c r="AF11">
        <f t="shared" ref="AF11:AF13" si="12">MAX(U11:AE11)</f>
        <v>288393</v>
      </c>
      <c r="AG11">
        <f t="shared" ref="AG11:AG13" si="13">MIN(U11:AD11)</f>
        <v>6425</v>
      </c>
      <c r="AK11" s="1">
        <v>2</v>
      </c>
      <c r="AL11" s="4">
        <v>36367</v>
      </c>
      <c r="AM11" s="4">
        <v>14603</v>
      </c>
      <c r="AN11" s="4">
        <v>19725</v>
      </c>
      <c r="AO11" s="4">
        <v>68151</v>
      </c>
      <c r="AP11" s="4">
        <v>12811</v>
      </c>
      <c r="AQ11" s="4">
        <v>13221</v>
      </c>
      <c r="AR11" s="4">
        <v>19531</v>
      </c>
      <c r="AS11" s="4">
        <v>46813</v>
      </c>
      <c r="AT11" s="4">
        <v>68482</v>
      </c>
      <c r="AU11" s="4">
        <v>16250</v>
      </c>
      <c r="AV11">
        <f t="shared" si="6"/>
        <v>31595.4</v>
      </c>
      <c r="AW11">
        <f t="shared" ref="AW11:AW13" si="14">MAX(AL11:AV11)</f>
        <v>68482</v>
      </c>
      <c r="AX11">
        <f t="shared" ref="AX11:AX13" si="15">MIN(AL11:AU11)</f>
        <v>12811</v>
      </c>
      <c r="BB11" s="1">
        <v>2</v>
      </c>
      <c r="BC11" s="4">
        <v>21496</v>
      </c>
      <c r="BD11" s="4">
        <v>34109</v>
      </c>
      <c r="BE11" s="4">
        <v>26573</v>
      </c>
      <c r="BF11" s="4">
        <v>18020</v>
      </c>
      <c r="BG11" s="4">
        <v>71742</v>
      </c>
      <c r="BH11" s="4">
        <v>5877</v>
      </c>
      <c r="BI11" s="4">
        <v>86053</v>
      </c>
      <c r="BJ11" s="4">
        <v>47897</v>
      </c>
      <c r="BK11" s="4">
        <v>91958</v>
      </c>
      <c r="BL11" s="4">
        <v>21971</v>
      </c>
      <c r="BM11">
        <f t="shared" ref="BM11:BM13" si="16">AVERAGE(BC11:BL11)</f>
        <v>42569.599999999999</v>
      </c>
      <c r="BN11">
        <f t="shared" ref="BN11:BN13" si="17">MAX(BC11:BM11)</f>
        <v>91958</v>
      </c>
      <c r="BO11">
        <f t="shared" ref="BO11:BO13" si="18">MIN(BC11:BL11)</f>
        <v>5877</v>
      </c>
    </row>
    <row r="12" spans="1:67" x14ac:dyDescent="0.25">
      <c r="C12" s="1">
        <v>5</v>
      </c>
      <c r="D12" s="4">
        <v>15057</v>
      </c>
      <c r="E12" s="4">
        <v>28650</v>
      </c>
      <c r="F12" s="4">
        <v>30446</v>
      </c>
      <c r="G12" s="4">
        <v>11227</v>
      </c>
      <c r="H12" s="4">
        <v>31765</v>
      </c>
      <c r="I12" s="4">
        <v>6828</v>
      </c>
      <c r="J12" s="4">
        <v>19179</v>
      </c>
      <c r="K12" s="4">
        <v>12711</v>
      </c>
      <c r="L12" s="4">
        <v>15816</v>
      </c>
      <c r="M12" s="4">
        <v>60561</v>
      </c>
      <c r="N12">
        <f t="shared" si="0"/>
        <v>23224</v>
      </c>
      <c r="O12">
        <f t="shared" si="1"/>
        <v>60561</v>
      </c>
      <c r="P12">
        <f t="shared" si="2"/>
        <v>6828</v>
      </c>
      <c r="T12" s="1">
        <v>5</v>
      </c>
      <c r="U12" s="4">
        <v>153100</v>
      </c>
      <c r="V12" s="4">
        <v>46187</v>
      </c>
      <c r="W12" s="4">
        <v>21022</v>
      </c>
      <c r="X12" s="4">
        <v>21996</v>
      </c>
      <c r="Y12" s="4">
        <v>22651</v>
      </c>
      <c r="Z12" s="4">
        <v>27429</v>
      </c>
      <c r="AA12" s="4">
        <v>35092</v>
      </c>
      <c r="AB12" s="4">
        <v>48913</v>
      </c>
      <c r="AC12" s="4">
        <v>51029</v>
      </c>
      <c r="AD12" s="4">
        <v>32174</v>
      </c>
      <c r="AE12">
        <f t="shared" si="3"/>
        <v>45959.3</v>
      </c>
      <c r="AF12">
        <f t="shared" si="12"/>
        <v>153100</v>
      </c>
      <c r="AG12">
        <f t="shared" si="13"/>
        <v>21022</v>
      </c>
      <c r="AK12" s="1">
        <v>5</v>
      </c>
      <c r="AL12" s="4">
        <v>244932</v>
      </c>
      <c r="AM12" s="4">
        <v>399729</v>
      </c>
      <c r="AN12" s="4">
        <v>131223</v>
      </c>
      <c r="AO12" s="4">
        <v>245858</v>
      </c>
      <c r="AP12" s="4">
        <v>263766</v>
      </c>
      <c r="AQ12" s="4">
        <v>93931</v>
      </c>
      <c r="AR12" s="4">
        <v>294452</v>
      </c>
      <c r="AS12" s="4">
        <v>133583</v>
      </c>
      <c r="AT12" s="4">
        <v>114668</v>
      </c>
      <c r="AU12" s="4">
        <v>126132</v>
      </c>
      <c r="AV12">
        <f t="shared" si="6"/>
        <v>204827.4</v>
      </c>
      <c r="AW12">
        <f t="shared" si="14"/>
        <v>399729</v>
      </c>
      <c r="AX12">
        <f t="shared" si="15"/>
        <v>93931</v>
      </c>
      <c r="BB12" s="1">
        <v>5</v>
      </c>
      <c r="BC12" s="4">
        <v>122861</v>
      </c>
      <c r="BD12" s="4">
        <v>181032</v>
      </c>
      <c r="BE12" s="4">
        <v>70818</v>
      </c>
      <c r="BF12" s="4">
        <v>105703</v>
      </c>
      <c r="BG12" s="4">
        <v>66625</v>
      </c>
      <c r="BH12" s="4">
        <v>31020</v>
      </c>
      <c r="BI12" s="4">
        <v>248746</v>
      </c>
      <c r="BJ12" s="4">
        <v>80576</v>
      </c>
      <c r="BK12" s="4">
        <v>519117</v>
      </c>
      <c r="BL12" s="4">
        <v>182408</v>
      </c>
      <c r="BM12">
        <f t="shared" si="16"/>
        <v>160890.6</v>
      </c>
      <c r="BN12">
        <f t="shared" si="17"/>
        <v>519117</v>
      </c>
      <c r="BO12">
        <f t="shared" si="18"/>
        <v>31020</v>
      </c>
    </row>
    <row r="13" spans="1:67" x14ac:dyDescent="0.25">
      <c r="C13" s="1">
        <v>8</v>
      </c>
      <c r="D13" s="4">
        <v>21955</v>
      </c>
      <c r="E13" s="4">
        <v>12391</v>
      </c>
      <c r="F13" s="4">
        <v>13391</v>
      </c>
      <c r="G13" s="4">
        <v>13271</v>
      </c>
      <c r="H13" s="4">
        <v>21968</v>
      </c>
      <c r="I13" s="4">
        <v>24952</v>
      </c>
      <c r="J13" s="4">
        <v>14604</v>
      </c>
      <c r="K13" s="4">
        <v>18502</v>
      </c>
      <c r="L13" s="4">
        <v>15253</v>
      </c>
      <c r="M13" s="4">
        <v>11070</v>
      </c>
      <c r="N13">
        <f t="shared" si="0"/>
        <v>16735.7</v>
      </c>
      <c r="O13">
        <f t="shared" si="1"/>
        <v>24952</v>
      </c>
      <c r="P13">
        <f t="shared" si="2"/>
        <v>11070</v>
      </c>
      <c r="T13" s="1">
        <v>8</v>
      </c>
      <c r="U13" s="4">
        <v>16975</v>
      </c>
      <c r="V13" s="4">
        <v>90362</v>
      </c>
      <c r="W13" s="4">
        <v>23579</v>
      </c>
      <c r="X13" s="4">
        <v>64588</v>
      </c>
      <c r="Y13" s="4">
        <v>90118</v>
      </c>
      <c r="Z13" s="4">
        <v>135126</v>
      </c>
      <c r="AA13" s="4">
        <v>55509</v>
      </c>
      <c r="AB13" s="4">
        <v>68530</v>
      </c>
      <c r="AC13" s="4">
        <v>180765</v>
      </c>
      <c r="AD13" s="4">
        <v>32360</v>
      </c>
      <c r="AE13">
        <f t="shared" si="3"/>
        <v>75791.199999999997</v>
      </c>
      <c r="AF13">
        <f t="shared" si="12"/>
        <v>180765</v>
      </c>
      <c r="AG13">
        <f t="shared" si="13"/>
        <v>16975</v>
      </c>
      <c r="AK13" s="1">
        <v>8</v>
      </c>
      <c r="AL13" s="4">
        <v>987674</v>
      </c>
      <c r="AM13" s="4">
        <v>414210</v>
      </c>
      <c r="AN13" s="4">
        <v>193294</v>
      </c>
      <c r="AO13" s="4">
        <v>343190</v>
      </c>
      <c r="AP13" s="4">
        <v>598139</v>
      </c>
      <c r="AQ13" s="4">
        <v>250453</v>
      </c>
      <c r="AR13" s="4">
        <v>197578</v>
      </c>
      <c r="AS13" s="4">
        <v>44085</v>
      </c>
      <c r="AT13" s="4">
        <v>29879520</v>
      </c>
      <c r="AU13" s="4">
        <v>48294</v>
      </c>
      <c r="AV13">
        <f t="shared" si="6"/>
        <v>3295643.7</v>
      </c>
      <c r="AW13">
        <f t="shared" si="14"/>
        <v>29879520</v>
      </c>
      <c r="AX13">
        <f t="shared" si="15"/>
        <v>44085</v>
      </c>
      <c r="BB13" s="1">
        <v>8</v>
      </c>
      <c r="BC13" s="4">
        <v>5444277</v>
      </c>
      <c r="BD13" s="4">
        <v>148053</v>
      </c>
      <c r="BE13" s="4">
        <v>153091</v>
      </c>
      <c r="BF13" s="4">
        <v>1046528</v>
      </c>
      <c r="BG13" s="4">
        <v>160253</v>
      </c>
      <c r="BH13" s="4">
        <v>365672</v>
      </c>
      <c r="BI13" s="4">
        <v>914528</v>
      </c>
      <c r="BJ13" s="4">
        <v>205585</v>
      </c>
      <c r="BK13" s="4">
        <v>223348</v>
      </c>
      <c r="BL13" s="4">
        <v>17750630</v>
      </c>
      <c r="BM13">
        <f t="shared" si="16"/>
        <v>2641196.5</v>
      </c>
      <c r="BN13">
        <f t="shared" si="17"/>
        <v>17750630</v>
      </c>
      <c r="BO13">
        <f t="shared" si="18"/>
        <v>148053</v>
      </c>
    </row>
    <row r="16" spans="1:67" x14ac:dyDescent="0.25">
      <c r="B16" t="s">
        <v>1</v>
      </c>
      <c r="C16">
        <v>200</v>
      </c>
      <c r="S16" t="s">
        <v>1</v>
      </c>
      <c r="T16">
        <v>200</v>
      </c>
      <c r="AJ16" t="s">
        <v>1</v>
      </c>
      <c r="AK16">
        <v>200</v>
      </c>
      <c r="BA16" t="s">
        <v>1</v>
      </c>
      <c r="BB16">
        <v>200</v>
      </c>
    </row>
    <row r="17" spans="3:67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  <c r="AK17" s="1" t="s">
        <v>0</v>
      </c>
      <c r="AL17" s="1">
        <v>0</v>
      </c>
      <c r="AM17" s="1">
        <v>1</v>
      </c>
      <c r="AN17" s="1">
        <v>2</v>
      </c>
      <c r="AO17" s="1">
        <v>3</v>
      </c>
      <c r="AP17" s="1">
        <v>4</v>
      </c>
      <c r="AQ17" s="1">
        <v>5</v>
      </c>
      <c r="AR17" s="1">
        <v>6</v>
      </c>
      <c r="AS17" s="1">
        <v>7</v>
      </c>
      <c r="AT17" s="1">
        <v>8</v>
      </c>
      <c r="AU17" s="1">
        <v>9</v>
      </c>
      <c r="AV17" t="s">
        <v>3</v>
      </c>
      <c r="AW17" t="s">
        <v>4</v>
      </c>
      <c r="AX17" t="s">
        <v>5</v>
      </c>
      <c r="BB17" s="1" t="s">
        <v>0</v>
      </c>
      <c r="BC17" s="1">
        <v>0</v>
      </c>
      <c r="BD17" s="1">
        <v>1</v>
      </c>
      <c r="BE17" s="1">
        <v>2</v>
      </c>
      <c r="BF17" s="1">
        <v>3</v>
      </c>
      <c r="BG17" s="1">
        <v>4</v>
      </c>
      <c r="BH17" s="1">
        <v>5</v>
      </c>
      <c r="BI17" s="1">
        <v>6</v>
      </c>
      <c r="BJ17" s="1">
        <v>7</v>
      </c>
      <c r="BK17" s="1">
        <v>8</v>
      </c>
      <c r="BL17" s="1">
        <v>9</v>
      </c>
      <c r="BM17" t="s">
        <v>3</v>
      </c>
      <c r="BN17" t="s">
        <v>4</v>
      </c>
      <c r="BO17" t="s">
        <v>5</v>
      </c>
    </row>
    <row r="18" spans="3:67" x14ac:dyDescent="0.25">
      <c r="C18" s="1">
        <v>2</v>
      </c>
      <c r="D18" s="4">
        <v>34935</v>
      </c>
      <c r="E18" s="4">
        <v>39762</v>
      </c>
      <c r="F18" s="4">
        <v>63140</v>
      </c>
      <c r="G18" s="4">
        <v>38242</v>
      </c>
      <c r="H18" s="4">
        <v>75682</v>
      </c>
      <c r="I18" s="4">
        <v>56334</v>
      </c>
      <c r="J18" s="4">
        <v>24097</v>
      </c>
      <c r="K18" s="4">
        <v>13812</v>
      </c>
      <c r="L18" s="4">
        <v>207780</v>
      </c>
      <c r="M18" s="4">
        <v>11630</v>
      </c>
      <c r="N18">
        <f t="shared" si="0"/>
        <v>56541.4</v>
      </c>
      <c r="O18">
        <f t="shared" si="1"/>
        <v>207780</v>
      </c>
      <c r="P18">
        <f t="shared" si="2"/>
        <v>11630</v>
      </c>
      <c r="T18" s="1">
        <v>2</v>
      </c>
      <c r="U18" s="4">
        <v>68290</v>
      </c>
      <c r="V18" s="4">
        <v>80861</v>
      </c>
      <c r="W18" s="4">
        <v>76078</v>
      </c>
      <c r="X18" s="4">
        <v>187383</v>
      </c>
      <c r="Y18" s="4">
        <v>31827</v>
      </c>
      <c r="Z18" s="4">
        <v>25050</v>
      </c>
      <c r="AA18" s="4">
        <v>77380</v>
      </c>
      <c r="AB18" s="4">
        <v>46764</v>
      </c>
      <c r="AC18" s="4">
        <v>68094</v>
      </c>
      <c r="AD18" s="4">
        <v>21216</v>
      </c>
      <c r="AE18">
        <f t="shared" si="3"/>
        <v>68294.3</v>
      </c>
      <c r="AF18">
        <f t="shared" ref="AF18:AF20" si="19">MAX(U18:AE18)</f>
        <v>187383</v>
      </c>
      <c r="AG18">
        <f t="shared" ref="AG18:AG20" si="20">MIN(U18:AD18)</f>
        <v>21216</v>
      </c>
      <c r="AK18" s="1">
        <v>2</v>
      </c>
      <c r="AL18" s="4">
        <v>74629</v>
      </c>
      <c r="AM18" s="4">
        <v>179518</v>
      </c>
      <c r="AN18" s="4">
        <v>82367</v>
      </c>
      <c r="AO18" s="4">
        <v>156760</v>
      </c>
      <c r="AP18" s="4">
        <v>247736</v>
      </c>
      <c r="AQ18" s="4">
        <v>47572</v>
      </c>
      <c r="AR18" s="4">
        <v>125574</v>
      </c>
      <c r="AS18" s="4">
        <v>205691</v>
      </c>
      <c r="AT18" s="4">
        <v>203153</v>
      </c>
      <c r="AU18" s="4">
        <v>57114</v>
      </c>
      <c r="AV18">
        <f t="shared" si="6"/>
        <v>138011.4</v>
      </c>
      <c r="AW18">
        <f t="shared" ref="AW18:AW20" si="21">MAX(AL18:AV18)</f>
        <v>247736</v>
      </c>
      <c r="AX18">
        <f t="shared" ref="AX18:AX20" si="22">MIN(AL18:AU18)</f>
        <v>47572</v>
      </c>
      <c r="BB18" s="1">
        <v>2</v>
      </c>
      <c r="BC18" s="4">
        <v>80621</v>
      </c>
      <c r="BD18" s="4">
        <v>329695</v>
      </c>
      <c r="BE18" s="4">
        <v>80305</v>
      </c>
      <c r="BF18" s="4">
        <v>58455</v>
      </c>
      <c r="BG18" s="4">
        <v>131905</v>
      </c>
      <c r="BH18" s="4">
        <v>33893</v>
      </c>
      <c r="BI18" s="4">
        <v>49401</v>
      </c>
      <c r="BJ18" s="4">
        <v>478599</v>
      </c>
      <c r="BK18" s="4">
        <v>51984</v>
      </c>
      <c r="BL18" s="4">
        <v>108415</v>
      </c>
      <c r="BM18">
        <f t="shared" ref="BM18:BM20" si="23">AVERAGE(BC18:BL18)</f>
        <v>140327.29999999999</v>
      </c>
      <c r="BN18">
        <f t="shared" ref="BN18:BN20" si="24">MAX(BC18:BM18)</f>
        <v>478599</v>
      </c>
      <c r="BO18">
        <f t="shared" ref="BO18:BO20" si="25">MIN(BC18:BL18)</f>
        <v>33893</v>
      </c>
    </row>
    <row r="19" spans="3:67" x14ac:dyDescent="0.25">
      <c r="C19" s="1">
        <v>5</v>
      </c>
      <c r="D19" s="4">
        <v>46514</v>
      </c>
      <c r="E19" s="4">
        <v>33265</v>
      </c>
      <c r="F19" s="4">
        <v>20952</v>
      </c>
      <c r="G19" s="4">
        <v>28257</v>
      </c>
      <c r="H19" s="4">
        <v>41471</v>
      </c>
      <c r="I19" s="4">
        <v>23964</v>
      </c>
      <c r="J19" s="4">
        <v>20991</v>
      </c>
      <c r="K19" s="4">
        <v>18510</v>
      </c>
      <c r="L19" s="4">
        <v>34732</v>
      </c>
      <c r="M19" s="4">
        <v>44621</v>
      </c>
      <c r="N19">
        <f t="shared" si="0"/>
        <v>31327.7</v>
      </c>
      <c r="O19">
        <f t="shared" si="1"/>
        <v>46514</v>
      </c>
      <c r="P19">
        <f t="shared" si="2"/>
        <v>18510</v>
      </c>
      <c r="T19" s="1">
        <v>5</v>
      </c>
      <c r="U19" s="4">
        <v>256691</v>
      </c>
      <c r="V19" s="4">
        <v>123026</v>
      </c>
      <c r="W19" s="4">
        <v>134044</v>
      </c>
      <c r="X19" s="4">
        <v>151458</v>
      </c>
      <c r="Y19" s="4">
        <v>34470</v>
      </c>
      <c r="Z19" s="4">
        <v>138508</v>
      </c>
      <c r="AA19" s="4">
        <v>134139</v>
      </c>
      <c r="AB19" s="4">
        <v>141245</v>
      </c>
      <c r="AC19" s="4">
        <v>160574</v>
      </c>
      <c r="AD19" s="4">
        <v>42212</v>
      </c>
      <c r="AE19">
        <f t="shared" si="3"/>
        <v>131636.70000000001</v>
      </c>
      <c r="AF19">
        <f t="shared" si="19"/>
        <v>256691</v>
      </c>
      <c r="AG19">
        <f t="shared" si="20"/>
        <v>34470</v>
      </c>
      <c r="AK19" s="1">
        <v>5</v>
      </c>
      <c r="AL19" s="4">
        <v>931885</v>
      </c>
      <c r="AM19" s="4">
        <v>247064</v>
      </c>
      <c r="AN19" s="4">
        <v>2933011</v>
      </c>
      <c r="AO19" s="4">
        <v>11487517</v>
      </c>
      <c r="AP19" s="4">
        <v>216260</v>
      </c>
      <c r="AQ19" s="4">
        <v>1866548</v>
      </c>
      <c r="AR19" s="4">
        <v>1524573</v>
      </c>
      <c r="AS19" s="4">
        <v>363378</v>
      </c>
      <c r="AT19" s="4">
        <v>4567220</v>
      </c>
      <c r="AU19" s="4">
        <v>1220087</v>
      </c>
      <c r="AV19">
        <f t="shared" si="6"/>
        <v>2535754.2999999998</v>
      </c>
      <c r="AW19">
        <f t="shared" si="21"/>
        <v>11487517</v>
      </c>
      <c r="AX19">
        <f t="shared" si="22"/>
        <v>216260</v>
      </c>
      <c r="BB19" s="1">
        <v>5</v>
      </c>
      <c r="BC19" s="4">
        <v>582604</v>
      </c>
      <c r="BD19" s="4">
        <v>630409</v>
      </c>
      <c r="BE19" s="4">
        <v>426759</v>
      </c>
      <c r="BF19" s="4">
        <v>2902395</v>
      </c>
      <c r="BG19" s="4">
        <v>572474</v>
      </c>
      <c r="BH19" s="4">
        <v>1539746</v>
      </c>
      <c r="BI19" s="4">
        <v>473417</v>
      </c>
      <c r="BJ19" s="4">
        <v>2037911</v>
      </c>
      <c r="BK19" s="4">
        <v>3646295</v>
      </c>
      <c r="BL19" s="4">
        <v>3820466</v>
      </c>
      <c r="BM19">
        <f t="shared" si="23"/>
        <v>1663247.6</v>
      </c>
      <c r="BN19">
        <f t="shared" si="24"/>
        <v>3820466</v>
      </c>
      <c r="BO19">
        <f t="shared" si="25"/>
        <v>426759</v>
      </c>
    </row>
    <row r="20" spans="3:67" x14ac:dyDescent="0.25">
      <c r="C20" s="1">
        <v>8</v>
      </c>
      <c r="D20" s="4">
        <v>38645</v>
      </c>
      <c r="E20" s="4">
        <v>39259</v>
      </c>
      <c r="F20" s="4">
        <v>52191</v>
      </c>
      <c r="G20" s="4">
        <v>28364</v>
      </c>
      <c r="H20" s="4">
        <v>17301</v>
      </c>
      <c r="I20" s="4">
        <v>17928</v>
      </c>
      <c r="J20" s="4">
        <v>24555</v>
      </c>
      <c r="K20" s="4">
        <v>20329</v>
      </c>
      <c r="L20" s="4">
        <v>24999</v>
      </c>
      <c r="M20" s="4">
        <v>32725</v>
      </c>
      <c r="N20">
        <f t="shared" si="0"/>
        <v>29629.599999999999</v>
      </c>
      <c r="O20">
        <f t="shared" si="1"/>
        <v>52191</v>
      </c>
      <c r="P20">
        <f t="shared" si="2"/>
        <v>17301</v>
      </c>
      <c r="T20" s="1">
        <v>8</v>
      </c>
      <c r="U20" s="4">
        <v>82731</v>
      </c>
      <c r="V20" s="4">
        <v>63170</v>
      </c>
      <c r="W20" s="4">
        <v>46517</v>
      </c>
      <c r="X20" s="4">
        <v>258200</v>
      </c>
      <c r="Y20" s="4">
        <v>93667</v>
      </c>
      <c r="Z20" s="4">
        <v>80069</v>
      </c>
      <c r="AA20" s="4">
        <v>102970</v>
      </c>
      <c r="AB20" s="4">
        <v>43012</v>
      </c>
      <c r="AC20" s="4">
        <v>139245</v>
      </c>
      <c r="AD20" s="4">
        <v>172863</v>
      </c>
      <c r="AE20">
        <f t="shared" si="3"/>
        <v>108244.4</v>
      </c>
      <c r="AF20">
        <f t="shared" si="19"/>
        <v>258200</v>
      </c>
      <c r="AG20">
        <f t="shared" si="20"/>
        <v>43012</v>
      </c>
      <c r="AK20" s="1">
        <v>8</v>
      </c>
      <c r="AL20" s="4">
        <v>1566262</v>
      </c>
      <c r="AM20" s="4">
        <v>1056091</v>
      </c>
      <c r="AN20" s="4">
        <v>51238534</v>
      </c>
      <c r="AO20" s="4">
        <v>756220</v>
      </c>
      <c r="AP20" s="4">
        <v>368326</v>
      </c>
      <c r="AQ20" s="4">
        <v>399135</v>
      </c>
      <c r="AR20" s="4">
        <v>212269</v>
      </c>
      <c r="AS20" s="4">
        <v>175498</v>
      </c>
      <c r="AT20" s="4">
        <v>216462</v>
      </c>
      <c r="AU20" s="4">
        <v>1641456</v>
      </c>
      <c r="AV20">
        <f t="shared" si="6"/>
        <v>5763025.2999999998</v>
      </c>
      <c r="AW20">
        <f t="shared" si="21"/>
        <v>51238534</v>
      </c>
      <c r="AX20">
        <f t="shared" si="22"/>
        <v>175498</v>
      </c>
      <c r="BB20" s="1">
        <v>8</v>
      </c>
      <c r="BC20" s="4">
        <v>44644157</v>
      </c>
      <c r="BD20" s="4">
        <v>5041486</v>
      </c>
      <c r="BE20" s="4">
        <v>9234871</v>
      </c>
      <c r="BF20" s="4">
        <v>94989144</v>
      </c>
      <c r="BG20" s="4">
        <v>761700</v>
      </c>
      <c r="BH20" s="4">
        <v>839920621</v>
      </c>
      <c r="BI20" s="4">
        <v>3921083</v>
      </c>
      <c r="BJ20" s="4">
        <v>53976757</v>
      </c>
      <c r="BK20" s="4">
        <v>16074566</v>
      </c>
      <c r="BL20" s="4">
        <v>1761909</v>
      </c>
      <c r="BM20">
        <f t="shared" si="23"/>
        <v>107032629.40000001</v>
      </c>
      <c r="BN20">
        <f t="shared" si="24"/>
        <v>839920621</v>
      </c>
      <c r="BO20">
        <f t="shared" si="25"/>
        <v>761700</v>
      </c>
    </row>
    <row r="24" spans="3:67" x14ac:dyDescent="0.25"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3:67" x14ac:dyDescent="0.25">
      <c r="AZ25" s="1"/>
    </row>
    <row r="26" spans="3:67" x14ac:dyDescent="0.25">
      <c r="AZ26" s="1"/>
    </row>
    <row r="27" spans="3:67" x14ac:dyDescent="0.25">
      <c r="D27" s="2"/>
      <c r="E27" s="2"/>
      <c r="F27" s="2"/>
      <c r="G27" s="2"/>
      <c r="H27" s="2"/>
      <c r="I27" s="2"/>
      <c r="J27" s="2"/>
      <c r="K27" s="2"/>
      <c r="L27" s="2"/>
      <c r="AZ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5B57-045F-4D5A-98B6-F9E54B30DF45}">
  <dimension ref="B2:BA104"/>
  <sheetViews>
    <sheetView topLeftCell="B37" zoomScale="70" zoomScaleNormal="70" workbookViewId="0">
      <selection activeCell="BA61" sqref="BA61"/>
    </sheetView>
  </sheetViews>
  <sheetFormatPr defaultRowHeight="15" x14ac:dyDescent="0.25"/>
  <cols>
    <col min="14" max="14" width="23.5703125" bestFit="1" customWidth="1"/>
    <col min="26" max="26" width="20.42578125" bestFit="1" customWidth="1"/>
    <col min="27" max="27" width="12.5703125" style="21" bestFit="1" customWidth="1"/>
  </cols>
  <sheetData>
    <row r="2" spans="2:30" x14ac:dyDescent="0.25">
      <c r="B2" t="s">
        <v>7</v>
      </c>
      <c r="N2" t="s">
        <v>31</v>
      </c>
    </row>
    <row r="3" spans="2:30" x14ac:dyDescent="0.25">
      <c r="B3">
        <v>3</v>
      </c>
      <c r="C3" s="6"/>
      <c r="D3" s="6"/>
      <c r="E3" s="6"/>
      <c r="F3" s="6"/>
      <c r="G3" s="6"/>
      <c r="H3" s="6"/>
      <c r="I3" s="6"/>
      <c r="J3" s="6"/>
      <c r="K3" s="6"/>
      <c r="L3" s="6"/>
      <c r="N3">
        <v>3</v>
      </c>
      <c r="O3" s="7"/>
      <c r="P3" s="7"/>
      <c r="Q3" s="7"/>
      <c r="R3" s="7"/>
      <c r="S3" s="7"/>
      <c r="T3" s="7"/>
      <c r="U3" s="7"/>
      <c r="V3" s="7"/>
      <c r="W3" s="7"/>
      <c r="X3" s="7"/>
      <c r="Z3">
        <v>3</v>
      </c>
      <c r="AA3" s="21">
        <f>CORREL($C3:$L11,O3:X11)</f>
        <v>0.57826654050632309</v>
      </c>
    </row>
    <row r="4" spans="2:30" x14ac:dyDescent="0.25">
      <c r="C4" s="6">
        <v>7026</v>
      </c>
      <c r="D4" s="6">
        <v>1352</v>
      </c>
      <c r="E4" s="6">
        <v>4230</v>
      </c>
      <c r="F4" s="6">
        <v>5687</v>
      </c>
      <c r="G4" s="6">
        <v>12521</v>
      </c>
      <c r="H4" s="6">
        <v>8026</v>
      </c>
      <c r="I4" s="6">
        <v>4781</v>
      </c>
      <c r="J4" s="6">
        <v>17540</v>
      </c>
      <c r="K4" s="6">
        <v>8484</v>
      </c>
      <c r="L4" s="6">
        <v>16560</v>
      </c>
      <c r="O4" s="7">
        <v>2.46469</v>
      </c>
      <c r="P4" s="7">
        <v>2.4519899999999999</v>
      </c>
      <c r="Q4" s="7">
        <v>1</v>
      </c>
      <c r="R4" s="7">
        <v>4.8485199999999997</v>
      </c>
      <c r="S4" s="7">
        <v>6.7946900000000001</v>
      </c>
      <c r="T4" s="7">
        <v>7.2768499999999996</v>
      </c>
      <c r="U4" s="7">
        <v>4.7202500000000001</v>
      </c>
      <c r="V4" s="7">
        <v>6.4536100000000003</v>
      </c>
      <c r="W4" s="7">
        <v>1.7353799999999999</v>
      </c>
      <c r="X4" s="7">
        <v>11.5154</v>
      </c>
      <c r="Z4">
        <v>3.5</v>
      </c>
      <c r="AA4" s="21">
        <f>CORREL($C12:$L20,O12:X20)</f>
        <v>0.41659445864989969</v>
      </c>
    </row>
    <row r="5" spans="2:30" x14ac:dyDescent="0.25">
      <c r="C5" s="6">
        <v>5290</v>
      </c>
      <c r="D5" s="6">
        <v>19724</v>
      </c>
      <c r="E5" s="6">
        <v>7219</v>
      </c>
      <c r="F5" s="6">
        <v>10151</v>
      </c>
      <c r="G5" s="6">
        <v>3783</v>
      </c>
      <c r="H5" s="6">
        <v>3710</v>
      </c>
      <c r="I5" s="6">
        <v>5761</v>
      </c>
      <c r="J5" s="6">
        <v>8765</v>
      </c>
      <c r="K5" s="6">
        <v>4739</v>
      </c>
      <c r="L5" s="6">
        <v>7423</v>
      </c>
      <c r="O5" s="7">
        <v>1.6766300000000001</v>
      </c>
      <c r="P5" s="7">
        <v>3.2180499999999999</v>
      </c>
      <c r="Q5" s="7">
        <v>5.8674999999999997</v>
      </c>
      <c r="R5" s="7">
        <v>4.0064200000000003</v>
      </c>
      <c r="S5" s="7">
        <v>3.9484499999999998</v>
      </c>
      <c r="T5" s="7">
        <v>2.45757</v>
      </c>
      <c r="U5" s="7">
        <v>3.3364600000000002</v>
      </c>
      <c r="V5" s="7">
        <v>3.1431200000000001</v>
      </c>
      <c r="W5" s="7">
        <v>6.43161</v>
      </c>
      <c r="X5" s="7">
        <v>1.68476</v>
      </c>
      <c r="Z5">
        <v>4</v>
      </c>
      <c r="AA5" s="21">
        <f>CORREL($C21:$L29,O21:X29)</f>
        <v>0.29497945403881048</v>
      </c>
    </row>
    <row r="6" spans="2:30" x14ac:dyDescent="0.25">
      <c r="C6" s="6"/>
      <c r="D6" s="6"/>
      <c r="E6" s="6"/>
      <c r="F6" s="6"/>
      <c r="G6" s="6"/>
      <c r="H6" s="6"/>
      <c r="I6" s="6"/>
      <c r="J6" s="6"/>
      <c r="K6" s="6"/>
      <c r="L6" s="6"/>
      <c r="O6" s="7"/>
      <c r="P6" s="7"/>
      <c r="Q6" s="7"/>
      <c r="R6" s="7"/>
      <c r="S6" s="7"/>
      <c r="T6" s="7"/>
      <c r="U6" s="7"/>
      <c r="V6" s="7"/>
      <c r="W6" s="7"/>
      <c r="X6" s="7"/>
      <c r="Z6">
        <v>4.2699999999999996</v>
      </c>
      <c r="AA6" s="21">
        <f>CORREL($C30:$L38,O30:X38)</f>
        <v>0.69175773512599437</v>
      </c>
    </row>
    <row r="7" spans="2:30" x14ac:dyDescent="0.25">
      <c r="C7" s="6">
        <v>15057</v>
      </c>
      <c r="D7" s="6">
        <v>28650</v>
      </c>
      <c r="E7" s="6">
        <v>30446</v>
      </c>
      <c r="F7" s="6">
        <v>11227</v>
      </c>
      <c r="G7" s="6">
        <v>31765</v>
      </c>
      <c r="H7" s="6">
        <v>6828</v>
      </c>
      <c r="I7" s="6">
        <v>19179</v>
      </c>
      <c r="J7" s="6">
        <v>12711</v>
      </c>
      <c r="K7" s="6">
        <v>15816</v>
      </c>
      <c r="L7" s="6">
        <v>60561</v>
      </c>
      <c r="O7" s="7">
        <v>16.892499999999998</v>
      </c>
      <c r="P7" s="7">
        <v>12.6241</v>
      </c>
      <c r="Q7" s="7">
        <v>18.183</v>
      </c>
      <c r="R7" s="7">
        <v>8.3010800000000007</v>
      </c>
      <c r="S7" s="7">
        <v>15.873699999999999</v>
      </c>
      <c r="T7" s="7">
        <v>12.0738</v>
      </c>
      <c r="U7" s="7">
        <v>7.6997299999999997</v>
      </c>
      <c r="V7" s="7">
        <v>10.1708</v>
      </c>
      <c r="W7" s="7">
        <v>9.1351099999999992</v>
      </c>
      <c r="X7" s="7">
        <v>9.7056199999999997</v>
      </c>
      <c r="Z7" t="s">
        <v>36</v>
      </c>
      <c r="AA7" s="21">
        <f>CORREL($C3:$L38,O3:X38)</f>
        <v>0.3020398312165648</v>
      </c>
      <c r="AD7">
        <f>MAX(O3:X38)</f>
        <v>46.2</v>
      </c>
    </row>
    <row r="8" spans="2:30" x14ac:dyDescent="0.25">
      <c r="C8" s="6">
        <v>21955</v>
      </c>
      <c r="D8" s="6">
        <v>12391</v>
      </c>
      <c r="E8" s="6">
        <v>13391</v>
      </c>
      <c r="F8" s="6">
        <v>13271</v>
      </c>
      <c r="G8" s="6">
        <v>21968</v>
      </c>
      <c r="H8" s="6">
        <v>24952</v>
      </c>
      <c r="I8" s="6">
        <v>14604</v>
      </c>
      <c r="J8" s="6">
        <v>18502</v>
      </c>
      <c r="K8" s="6">
        <v>15253</v>
      </c>
      <c r="L8" s="6">
        <v>11070</v>
      </c>
      <c r="O8" s="7">
        <v>7.5090899999999996</v>
      </c>
      <c r="P8" s="7">
        <v>16.568200000000001</v>
      </c>
      <c r="Q8" s="7">
        <v>9.5345700000000004</v>
      </c>
      <c r="R8" s="7">
        <v>7.7639699999999996</v>
      </c>
      <c r="S8" s="7">
        <v>10.8673</v>
      </c>
      <c r="T8" s="7">
        <v>10.015700000000001</v>
      </c>
      <c r="U8" s="7">
        <v>8.3013100000000009</v>
      </c>
      <c r="V8" s="7">
        <v>11.1401</v>
      </c>
      <c r="W8" s="7">
        <v>10.053599999999999</v>
      </c>
      <c r="X8" s="7">
        <v>8.6987699999999997</v>
      </c>
      <c r="Z8" t="s">
        <v>35</v>
      </c>
      <c r="AA8" s="21">
        <f>CORREL($C39:$L50,O39:X50)</f>
        <v>0.37977098575721258</v>
      </c>
    </row>
    <row r="9" spans="2:30" x14ac:dyDescent="0.25">
      <c r="C9" s="6"/>
      <c r="D9" s="6"/>
      <c r="E9" s="6"/>
      <c r="F9" s="6"/>
      <c r="G9" s="6"/>
      <c r="H9" s="6"/>
      <c r="I9" s="6"/>
      <c r="J9" s="6"/>
      <c r="K9" s="6"/>
      <c r="L9" s="6"/>
      <c r="O9" s="7"/>
      <c r="P9" s="7"/>
      <c r="Q9" s="7"/>
      <c r="R9" s="7"/>
      <c r="S9" s="7"/>
      <c r="T9" s="7"/>
      <c r="U9" s="7"/>
      <c r="V9" s="7"/>
      <c r="W9" s="7"/>
      <c r="X9" s="7"/>
      <c r="Z9" t="s">
        <v>32</v>
      </c>
      <c r="AA9" s="21">
        <f>CORREL($C3:$L50,O3:X50)</f>
        <v>0.34483353868144756</v>
      </c>
    </row>
    <row r="10" spans="2:30" x14ac:dyDescent="0.25">
      <c r="C10" s="6">
        <v>46514</v>
      </c>
      <c r="D10" s="6">
        <v>33265</v>
      </c>
      <c r="E10" s="6">
        <v>20952</v>
      </c>
      <c r="F10" s="6">
        <v>28257</v>
      </c>
      <c r="G10" s="6">
        <v>41471</v>
      </c>
      <c r="H10" s="6">
        <v>23964</v>
      </c>
      <c r="I10" s="6">
        <v>20991</v>
      </c>
      <c r="J10" s="6">
        <v>18510</v>
      </c>
      <c r="K10" s="6">
        <v>34732</v>
      </c>
      <c r="L10" s="6">
        <v>44621</v>
      </c>
      <c r="O10" s="7">
        <v>24.6206</v>
      </c>
      <c r="P10" s="7">
        <v>23.6111</v>
      </c>
      <c r="Q10" s="7">
        <v>15.8041</v>
      </c>
      <c r="R10" s="7">
        <v>10.0419</v>
      </c>
      <c r="S10" s="7">
        <v>12.040800000000001</v>
      </c>
      <c r="T10" s="7">
        <v>30.799700000000001</v>
      </c>
      <c r="U10" s="7">
        <v>11.065</v>
      </c>
      <c r="V10" s="7">
        <v>19.540400000000002</v>
      </c>
      <c r="W10" s="7">
        <v>18.6997</v>
      </c>
      <c r="X10" s="7">
        <v>16.526499999999999</v>
      </c>
    </row>
    <row r="11" spans="2:30" x14ac:dyDescent="0.25">
      <c r="C11" s="6">
        <v>38645</v>
      </c>
      <c r="D11" s="6">
        <v>39259</v>
      </c>
      <c r="E11" s="6">
        <v>52191</v>
      </c>
      <c r="F11" s="6">
        <v>28364</v>
      </c>
      <c r="G11" s="6">
        <v>17301</v>
      </c>
      <c r="H11" s="6">
        <v>17928</v>
      </c>
      <c r="I11" s="6">
        <v>24555</v>
      </c>
      <c r="J11" s="6">
        <v>20329</v>
      </c>
      <c r="K11" s="6">
        <v>24999</v>
      </c>
      <c r="L11" s="6">
        <v>32725</v>
      </c>
      <c r="O11" s="7">
        <v>15.6752</v>
      </c>
      <c r="P11" s="7">
        <v>16.136800000000001</v>
      </c>
      <c r="Q11" s="7">
        <v>15.0608</v>
      </c>
      <c r="R11" s="7">
        <v>20.970400000000001</v>
      </c>
      <c r="S11" s="7">
        <v>25.3505</v>
      </c>
      <c r="T11" s="7">
        <v>9.5750499999999992</v>
      </c>
      <c r="U11" s="7">
        <v>33.9358</v>
      </c>
      <c r="V11" s="7">
        <v>11.196099999999999</v>
      </c>
      <c r="W11" s="7">
        <v>14.0898</v>
      </c>
      <c r="X11" s="7">
        <v>17.741499999999998</v>
      </c>
    </row>
    <row r="12" spans="2:30" x14ac:dyDescent="0.25">
      <c r="B12">
        <v>3.5</v>
      </c>
      <c r="C12" s="5"/>
      <c r="D12" s="5"/>
      <c r="E12" s="5"/>
      <c r="F12" s="5"/>
      <c r="G12" s="5"/>
      <c r="H12" s="5"/>
      <c r="I12" s="5"/>
      <c r="J12" s="5"/>
      <c r="K12" s="5"/>
      <c r="L12" s="5"/>
      <c r="N12">
        <v>3.5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2:30" x14ac:dyDescent="0.25">
      <c r="C13" s="5">
        <v>7839</v>
      </c>
      <c r="D13" s="5">
        <v>8915</v>
      </c>
      <c r="E13" s="5">
        <v>7217</v>
      </c>
      <c r="F13" s="5">
        <v>30482</v>
      </c>
      <c r="G13" s="5">
        <v>36525</v>
      </c>
      <c r="H13" s="5">
        <v>9572</v>
      </c>
      <c r="I13" s="5">
        <v>27705</v>
      </c>
      <c r="J13" s="5">
        <v>60606</v>
      </c>
      <c r="K13" s="5">
        <v>11616</v>
      </c>
      <c r="L13" s="5">
        <v>28375</v>
      </c>
      <c r="O13" s="8">
        <v>3.0568</v>
      </c>
      <c r="P13" s="8">
        <v>1.73942</v>
      </c>
      <c r="Q13" s="8">
        <v>3.2058800000000001</v>
      </c>
      <c r="R13" s="8">
        <v>8.2146000000000008</v>
      </c>
      <c r="S13" s="8">
        <v>10.937900000000001</v>
      </c>
      <c r="T13" s="8">
        <v>20.975200000000001</v>
      </c>
      <c r="U13" s="8">
        <v>5.5241199999999999</v>
      </c>
      <c r="V13" s="8">
        <v>9.27637</v>
      </c>
      <c r="W13" s="8">
        <v>3.6560600000000001</v>
      </c>
      <c r="X13" s="8">
        <v>9.9314900000000002</v>
      </c>
    </row>
    <row r="14" spans="2:30" x14ac:dyDescent="0.25">
      <c r="C14" s="5">
        <v>3232</v>
      </c>
      <c r="D14" s="5">
        <v>34264</v>
      </c>
      <c r="E14" s="5">
        <v>27532</v>
      </c>
      <c r="F14" s="5">
        <v>33627</v>
      </c>
      <c r="G14" s="5">
        <v>15050</v>
      </c>
      <c r="H14" s="5">
        <v>7596</v>
      </c>
      <c r="I14" s="5">
        <v>23635</v>
      </c>
      <c r="J14" s="5">
        <v>34946</v>
      </c>
      <c r="K14" s="5">
        <v>21926</v>
      </c>
      <c r="L14" s="5">
        <v>26889</v>
      </c>
      <c r="O14" s="8">
        <v>6.9805000000000001</v>
      </c>
      <c r="P14" s="8">
        <v>16.584399999999999</v>
      </c>
      <c r="Q14" s="8">
        <v>19.6081</v>
      </c>
      <c r="R14" s="8">
        <v>14.680999999999999</v>
      </c>
      <c r="S14" s="8">
        <v>8.4697499999999994</v>
      </c>
      <c r="T14" s="8">
        <v>3.0807699999999998</v>
      </c>
      <c r="U14" s="8">
        <v>5.3098599999999996</v>
      </c>
      <c r="V14" s="8">
        <v>21.324100000000001</v>
      </c>
      <c r="W14" s="8">
        <v>4.8661000000000003</v>
      </c>
      <c r="X14" s="8">
        <v>9.0180699999999998</v>
      </c>
    </row>
    <row r="15" spans="2:30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2:30" x14ac:dyDescent="0.25">
      <c r="C16" s="5">
        <v>153100</v>
      </c>
      <c r="D16" s="5">
        <v>46187</v>
      </c>
      <c r="E16" s="5">
        <v>21022</v>
      </c>
      <c r="F16" s="5">
        <v>21996</v>
      </c>
      <c r="G16" s="5">
        <v>22651</v>
      </c>
      <c r="H16" s="5">
        <v>27429</v>
      </c>
      <c r="I16" s="5">
        <v>35092</v>
      </c>
      <c r="J16" s="5">
        <v>48913</v>
      </c>
      <c r="K16" s="5">
        <v>51029</v>
      </c>
      <c r="L16" s="5">
        <v>32174</v>
      </c>
      <c r="O16" s="8">
        <v>22.1936</v>
      </c>
      <c r="P16" s="8">
        <v>18.276299999999999</v>
      </c>
      <c r="Q16" s="8">
        <v>11.8925</v>
      </c>
      <c r="R16" s="8">
        <v>31.370999999999999</v>
      </c>
      <c r="S16" s="8">
        <v>17.880199999999999</v>
      </c>
      <c r="T16" s="8">
        <v>14.540699999999999</v>
      </c>
      <c r="U16" s="8">
        <v>24.908100000000001</v>
      </c>
      <c r="V16" s="8">
        <v>12.9536</v>
      </c>
      <c r="W16" s="8">
        <v>19.3081</v>
      </c>
      <c r="X16" s="8">
        <v>14.488899999999999</v>
      </c>
    </row>
    <row r="17" spans="2:24" x14ac:dyDescent="0.25">
      <c r="C17" s="5">
        <v>16975</v>
      </c>
      <c r="D17" s="5">
        <v>90362</v>
      </c>
      <c r="E17" s="5">
        <v>23579</v>
      </c>
      <c r="F17" s="5">
        <v>64588</v>
      </c>
      <c r="G17" s="5">
        <v>90118</v>
      </c>
      <c r="H17" s="5">
        <v>135126</v>
      </c>
      <c r="I17" s="5">
        <v>55509</v>
      </c>
      <c r="J17" s="5">
        <v>68530</v>
      </c>
      <c r="K17" s="5">
        <v>180765</v>
      </c>
      <c r="L17" s="5">
        <v>32360</v>
      </c>
      <c r="O17" s="8">
        <v>18.7669</v>
      </c>
      <c r="P17" s="8">
        <v>17.177800000000001</v>
      </c>
      <c r="Q17" s="8">
        <v>13.596399999999999</v>
      </c>
      <c r="R17" s="8">
        <v>24.117599999999999</v>
      </c>
      <c r="S17" s="8">
        <v>12.073499999999999</v>
      </c>
      <c r="T17" s="8">
        <v>16.8477</v>
      </c>
      <c r="U17" s="8">
        <v>12.8254</v>
      </c>
      <c r="V17" s="8">
        <v>25.255199999999999</v>
      </c>
      <c r="W17" s="8">
        <v>25.518999999999998</v>
      </c>
      <c r="X17" s="8">
        <v>13.665699999999999</v>
      </c>
    </row>
    <row r="18" spans="2:24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2:24" x14ac:dyDescent="0.25">
      <c r="C19" s="5">
        <v>256691</v>
      </c>
      <c r="D19" s="5">
        <v>123026</v>
      </c>
      <c r="E19" s="5">
        <v>134044</v>
      </c>
      <c r="F19" s="5">
        <v>151458</v>
      </c>
      <c r="G19" s="5">
        <v>34470</v>
      </c>
      <c r="H19" s="5">
        <v>138508</v>
      </c>
      <c r="I19" s="5">
        <v>134139</v>
      </c>
      <c r="J19" s="5">
        <v>141245</v>
      </c>
      <c r="K19" s="5">
        <v>160574</v>
      </c>
      <c r="L19" s="5">
        <v>42212</v>
      </c>
      <c r="O19" s="8">
        <v>17.976900000000001</v>
      </c>
      <c r="P19" s="8">
        <v>16.522200000000002</v>
      </c>
      <c r="Q19" s="8">
        <v>15.2263</v>
      </c>
      <c r="R19" s="8">
        <v>26.9282</v>
      </c>
      <c r="S19" s="8">
        <v>38.407400000000003</v>
      </c>
      <c r="T19" s="8">
        <v>19.110600000000002</v>
      </c>
      <c r="U19" s="8">
        <v>22.119399999999999</v>
      </c>
      <c r="V19" s="8">
        <v>23.395800000000001</v>
      </c>
      <c r="W19" s="8">
        <v>27.820799999999998</v>
      </c>
      <c r="X19" s="8">
        <v>22.0747</v>
      </c>
    </row>
    <row r="20" spans="2:24" x14ac:dyDescent="0.25">
      <c r="C20" s="5">
        <v>82731</v>
      </c>
      <c r="D20" s="5">
        <v>63170</v>
      </c>
      <c r="E20" s="5">
        <v>46517</v>
      </c>
      <c r="F20" s="5">
        <v>258200</v>
      </c>
      <c r="G20" s="5">
        <v>93667</v>
      </c>
      <c r="H20" s="5">
        <v>80069</v>
      </c>
      <c r="I20" s="5">
        <v>102970</v>
      </c>
      <c r="J20" s="5">
        <v>43012</v>
      </c>
      <c r="K20" s="5">
        <v>139245</v>
      </c>
      <c r="L20" s="5">
        <v>172863</v>
      </c>
      <c r="O20" s="8">
        <v>18.1051</v>
      </c>
      <c r="P20" s="8">
        <v>30.1936</v>
      </c>
      <c r="Q20" s="8">
        <v>20.289200000000001</v>
      </c>
      <c r="R20" s="8">
        <v>19.1493</v>
      </c>
      <c r="S20" s="8">
        <v>14.9907</v>
      </c>
      <c r="T20" s="8">
        <v>15.986499999999999</v>
      </c>
      <c r="U20" s="8">
        <v>22.271000000000001</v>
      </c>
      <c r="V20" s="8">
        <v>20.6815</v>
      </c>
      <c r="W20" s="8">
        <v>17.502700000000001</v>
      </c>
      <c r="X20" s="8">
        <v>23.720199999999998</v>
      </c>
    </row>
    <row r="21" spans="2:24" x14ac:dyDescent="0.25">
      <c r="B21">
        <v>4</v>
      </c>
      <c r="C21" s="6"/>
      <c r="D21" s="6"/>
      <c r="E21" s="6"/>
      <c r="F21" s="6"/>
      <c r="G21" s="6"/>
      <c r="H21" s="6"/>
      <c r="I21" s="6"/>
      <c r="J21" s="6"/>
      <c r="K21" s="6"/>
      <c r="L21" s="6"/>
      <c r="N21">
        <v>4</v>
      </c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2:24" x14ac:dyDescent="0.25">
      <c r="C22" s="6">
        <v>169151</v>
      </c>
      <c r="D22" s="6">
        <v>15404</v>
      </c>
      <c r="E22" s="6">
        <v>58708</v>
      </c>
      <c r="F22" s="6">
        <v>183307</v>
      </c>
      <c r="G22" s="6"/>
      <c r="H22" s="6">
        <v>18836</v>
      </c>
      <c r="I22" s="6">
        <v>131755</v>
      </c>
      <c r="J22" s="6">
        <v>74652</v>
      </c>
      <c r="K22" s="6"/>
      <c r="L22" s="6"/>
      <c r="O22" s="7">
        <v>6.58033</v>
      </c>
      <c r="P22" s="7">
        <v>8.3812899999999999</v>
      </c>
      <c r="Q22" s="7">
        <v>6.5212300000000001</v>
      </c>
      <c r="R22" s="7">
        <v>14.395799999999999</v>
      </c>
      <c r="S22" s="7"/>
      <c r="T22" s="7">
        <v>6.3263699999999998</v>
      </c>
      <c r="U22" s="7">
        <v>11.3347</v>
      </c>
      <c r="V22" s="7">
        <v>11.378</v>
      </c>
      <c r="W22" s="7"/>
      <c r="X22" s="7"/>
    </row>
    <row r="23" spans="2:24" x14ac:dyDescent="0.25">
      <c r="C23" s="6">
        <v>15471</v>
      </c>
      <c r="D23" s="6"/>
      <c r="E23" s="6">
        <v>34660</v>
      </c>
      <c r="F23" s="6">
        <v>127600</v>
      </c>
      <c r="G23" s="6"/>
      <c r="H23" s="6">
        <v>215647</v>
      </c>
      <c r="I23" s="6">
        <v>52286</v>
      </c>
      <c r="J23" s="6"/>
      <c r="K23" s="6">
        <v>85088</v>
      </c>
      <c r="L23" s="6">
        <v>76405</v>
      </c>
      <c r="O23" s="7">
        <v>3.2685200000000001</v>
      </c>
      <c r="P23" s="7"/>
      <c r="Q23" s="7">
        <v>12.6943</v>
      </c>
      <c r="R23" s="7">
        <v>14.595599999999999</v>
      </c>
      <c r="S23" s="7"/>
      <c r="T23" s="7">
        <v>15.521699999999999</v>
      </c>
      <c r="U23" s="7">
        <v>10.6806</v>
      </c>
      <c r="V23" s="7"/>
      <c r="W23" s="7">
        <v>12.1595</v>
      </c>
      <c r="X23" s="7">
        <v>10.7525</v>
      </c>
    </row>
    <row r="24" spans="2:24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2:24" x14ac:dyDescent="0.25">
      <c r="C25" s="6"/>
      <c r="D25" s="6"/>
      <c r="E25" s="6">
        <v>131223</v>
      </c>
      <c r="F25" s="6"/>
      <c r="G25" s="6">
        <v>263766</v>
      </c>
      <c r="H25" s="6">
        <v>93931</v>
      </c>
      <c r="I25" s="6">
        <v>294452</v>
      </c>
      <c r="J25" s="6">
        <v>133583</v>
      </c>
      <c r="K25" s="6">
        <v>114668</v>
      </c>
      <c r="L25" s="6">
        <v>126132</v>
      </c>
      <c r="O25" s="7"/>
      <c r="P25" s="7"/>
      <c r="Q25" s="7">
        <v>11.8378</v>
      </c>
      <c r="R25" s="7"/>
      <c r="S25" s="7">
        <v>21.676100000000002</v>
      </c>
      <c r="T25" s="7">
        <v>10.868399999999999</v>
      </c>
      <c r="U25" s="7">
        <v>18.719799999999999</v>
      </c>
      <c r="V25" s="7">
        <v>16.3245</v>
      </c>
      <c r="W25" s="7">
        <v>20.813099999999999</v>
      </c>
      <c r="X25" s="7">
        <v>18.2639</v>
      </c>
    </row>
    <row r="26" spans="2:24" x14ac:dyDescent="0.25">
      <c r="C26" s="6">
        <v>987674</v>
      </c>
      <c r="D26" s="6">
        <v>414210</v>
      </c>
      <c r="E26" s="6">
        <v>193294</v>
      </c>
      <c r="F26" s="6">
        <v>343190</v>
      </c>
      <c r="G26" s="6">
        <v>598139</v>
      </c>
      <c r="H26" s="6"/>
      <c r="I26" s="6">
        <v>197578</v>
      </c>
      <c r="J26" s="6">
        <v>44085</v>
      </c>
      <c r="K26" s="6">
        <v>29879520</v>
      </c>
      <c r="L26" s="6">
        <v>48294</v>
      </c>
      <c r="O26" s="7">
        <v>25.215199999999999</v>
      </c>
      <c r="P26" s="7">
        <v>17.504300000000001</v>
      </c>
      <c r="Q26" s="7">
        <v>20.1417</v>
      </c>
      <c r="R26" s="7">
        <v>25.237300000000001</v>
      </c>
      <c r="S26" s="7">
        <v>29.176100000000002</v>
      </c>
      <c r="T26" s="7"/>
      <c r="U26" s="7">
        <v>13.938499999999999</v>
      </c>
      <c r="V26" s="7">
        <v>12.738099999999999</v>
      </c>
      <c r="W26" s="7">
        <v>34.790999999999997</v>
      </c>
      <c r="X26" s="7">
        <v>15.7324</v>
      </c>
    </row>
    <row r="27" spans="2:24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2:24" x14ac:dyDescent="0.25">
      <c r="C28" s="6">
        <v>931885</v>
      </c>
      <c r="D28" s="6">
        <v>247064</v>
      </c>
      <c r="E28" s="6">
        <v>2933011</v>
      </c>
      <c r="F28" s="6">
        <v>11487517</v>
      </c>
      <c r="G28" s="6">
        <v>216260</v>
      </c>
      <c r="H28" s="6"/>
      <c r="I28" s="6">
        <v>1524573</v>
      </c>
      <c r="J28" s="6">
        <v>363378</v>
      </c>
      <c r="K28" s="6"/>
      <c r="L28" s="6"/>
      <c r="O28" s="7">
        <v>24.395199999999999</v>
      </c>
      <c r="P28" s="7">
        <v>29.281700000000001</v>
      </c>
      <c r="Q28" s="7">
        <v>35.094700000000003</v>
      </c>
      <c r="R28" s="7">
        <v>31.9969</v>
      </c>
      <c r="S28" s="7">
        <v>16.254799999999999</v>
      </c>
      <c r="T28" s="7"/>
      <c r="U28" s="7">
        <v>37.1845</v>
      </c>
      <c r="V28" s="7">
        <v>23.5031</v>
      </c>
      <c r="W28" s="7"/>
      <c r="X28" s="7"/>
    </row>
    <row r="29" spans="2:24" x14ac:dyDescent="0.25">
      <c r="C29" s="6">
        <v>1566262</v>
      </c>
      <c r="D29" s="6">
        <v>1056091</v>
      </c>
      <c r="E29" s="6">
        <v>51238534</v>
      </c>
      <c r="F29" s="6">
        <v>756220</v>
      </c>
      <c r="G29" s="6">
        <v>368326</v>
      </c>
      <c r="H29" s="6">
        <v>399135</v>
      </c>
      <c r="I29" s="6">
        <v>212269</v>
      </c>
      <c r="J29" s="6">
        <v>175498</v>
      </c>
      <c r="K29" s="6">
        <v>216462</v>
      </c>
      <c r="L29" s="6">
        <v>1641456</v>
      </c>
      <c r="O29" s="7">
        <v>23.190300000000001</v>
      </c>
      <c r="P29" s="7">
        <v>46.2</v>
      </c>
      <c r="Q29" s="7">
        <v>26.833200000000001</v>
      </c>
      <c r="R29" s="7">
        <v>18.407800000000002</v>
      </c>
      <c r="S29" s="7">
        <v>22.258900000000001</v>
      </c>
      <c r="T29" s="7">
        <v>22.811800000000002</v>
      </c>
      <c r="U29" s="7">
        <v>22.826000000000001</v>
      </c>
      <c r="V29" s="7">
        <v>27.2653</v>
      </c>
      <c r="W29" s="7">
        <v>26.4482</v>
      </c>
      <c r="X29" s="7">
        <v>36.314399999999999</v>
      </c>
    </row>
    <row r="30" spans="2:24" x14ac:dyDescent="0.25">
      <c r="B30">
        <v>4.2699999999999996</v>
      </c>
      <c r="C30" s="5"/>
      <c r="D30" s="5"/>
      <c r="E30" s="5"/>
      <c r="F30" s="5"/>
      <c r="G30" s="5"/>
      <c r="H30" s="5"/>
      <c r="I30" s="5"/>
      <c r="J30" s="5"/>
      <c r="K30" s="5"/>
      <c r="L30" s="5"/>
      <c r="N30">
        <v>4.2699999999999996</v>
      </c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2:24" x14ac:dyDescent="0.25">
      <c r="C31" s="5">
        <v>158994</v>
      </c>
      <c r="D31" s="5">
        <v>17884</v>
      </c>
      <c r="E31" s="5">
        <v>94480</v>
      </c>
      <c r="F31" s="5"/>
      <c r="G31" s="5"/>
      <c r="H31" s="5"/>
      <c r="I31" s="5">
        <v>94280</v>
      </c>
      <c r="J31" s="5"/>
      <c r="K31" s="5"/>
      <c r="L31" s="5"/>
      <c r="O31" s="8">
        <v>7.9985600000000003</v>
      </c>
      <c r="P31" s="8">
        <v>8.8606800000000003</v>
      </c>
      <c r="Q31" s="8">
        <v>9.5685500000000001</v>
      </c>
      <c r="R31" s="8"/>
      <c r="S31" s="8"/>
      <c r="T31" s="8"/>
      <c r="U31" s="8">
        <v>7.1878900000000003</v>
      </c>
      <c r="V31" s="8"/>
      <c r="W31" s="8"/>
      <c r="X31" s="8"/>
    </row>
    <row r="32" spans="2:24" x14ac:dyDescent="0.25">
      <c r="C32" s="5"/>
      <c r="D32" s="5"/>
      <c r="E32" s="5">
        <v>208568</v>
      </c>
      <c r="F32" s="5"/>
      <c r="G32" s="5"/>
      <c r="H32" s="5"/>
      <c r="I32" s="5">
        <v>19221</v>
      </c>
      <c r="J32" s="5"/>
      <c r="K32" s="5">
        <v>421236</v>
      </c>
      <c r="L32" s="5"/>
      <c r="O32" s="8"/>
      <c r="P32" s="8"/>
      <c r="Q32" s="8">
        <v>14.6427</v>
      </c>
      <c r="R32" s="8"/>
      <c r="S32" s="8"/>
      <c r="T32" s="8"/>
      <c r="U32" s="8">
        <v>9.9693500000000004</v>
      </c>
      <c r="V32" s="8"/>
      <c r="W32" s="8">
        <v>9.5343</v>
      </c>
      <c r="X32" s="8"/>
    </row>
    <row r="33" spans="2:24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x14ac:dyDescent="0.25">
      <c r="C34" s="5"/>
      <c r="D34" s="5"/>
      <c r="E34" s="5"/>
      <c r="F34" s="5"/>
      <c r="G34" s="5"/>
      <c r="H34" s="5"/>
      <c r="I34" s="5">
        <v>248746</v>
      </c>
      <c r="J34" s="5">
        <v>80576</v>
      </c>
      <c r="K34" s="5"/>
      <c r="L34" s="5"/>
      <c r="O34" s="8"/>
      <c r="P34" s="8"/>
      <c r="Q34" s="8"/>
      <c r="R34" s="8"/>
      <c r="S34" s="8"/>
      <c r="T34" s="8"/>
      <c r="U34" s="8">
        <v>21.327000000000002</v>
      </c>
      <c r="V34" s="8">
        <v>10.7239</v>
      </c>
      <c r="W34" s="8"/>
      <c r="X34" s="8"/>
    </row>
    <row r="35" spans="2:24" x14ac:dyDescent="0.25">
      <c r="C35" s="5"/>
      <c r="D35" s="5"/>
      <c r="E35" s="5"/>
      <c r="F35" s="5">
        <v>1046528</v>
      </c>
      <c r="G35" s="5"/>
      <c r="H35" s="5"/>
      <c r="I35" s="5">
        <v>914528</v>
      </c>
      <c r="J35" s="5">
        <v>205585</v>
      </c>
      <c r="K35" s="5"/>
      <c r="L35" s="5">
        <v>17750630</v>
      </c>
      <c r="O35" s="8"/>
      <c r="P35" s="8"/>
      <c r="Q35" s="8"/>
      <c r="R35" s="8">
        <v>22.578900000000001</v>
      </c>
      <c r="S35" s="8"/>
      <c r="T35" s="8"/>
      <c r="U35" s="8">
        <v>19.120999999999999</v>
      </c>
      <c r="V35" s="8">
        <v>16.441700000000001</v>
      </c>
      <c r="W35" s="8"/>
      <c r="X35" s="8">
        <v>18.0244</v>
      </c>
    </row>
    <row r="36" spans="2:24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2:24" x14ac:dyDescent="0.25">
      <c r="C37" s="5"/>
      <c r="D37" s="5">
        <v>630409</v>
      </c>
      <c r="E37" s="8"/>
      <c r="F37" s="5"/>
      <c r="G37" s="5"/>
      <c r="H37" s="5"/>
      <c r="I37" s="5"/>
      <c r="J37" s="5"/>
      <c r="K37" s="5"/>
      <c r="L37" s="5"/>
      <c r="O37" s="8"/>
      <c r="P37" s="8">
        <v>19.571999999999999</v>
      </c>
      <c r="Q37" s="8"/>
      <c r="R37" s="8"/>
      <c r="S37" s="8"/>
      <c r="T37" s="8"/>
      <c r="U37" s="8"/>
      <c r="V37" s="8"/>
      <c r="W37" s="8"/>
      <c r="X37" s="8"/>
    </row>
    <row r="38" spans="2:24" x14ac:dyDescent="0.25">
      <c r="C38" s="5"/>
      <c r="D38" s="5"/>
      <c r="E38" s="5"/>
      <c r="F38" s="5"/>
      <c r="G38" s="5"/>
      <c r="H38" s="5"/>
      <c r="I38" s="5">
        <v>3921083</v>
      </c>
      <c r="J38" s="5">
        <v>53976757</v>
      </c>
      <c r="K38" s="5">
        <v>16074566</v>
      </c>
      <c r="L38" s="5"/>
      <c r="O38" s="8"/>
      <c r="P38" s="8"/>
      <c r="Q38" s="8"/>
      <c r="R38" s="8"/>
      <c r="S38" s="8"/>
      <c r="T38" s="8"/>
      <c r="U38" s="8">
        <v>23.247499999999999</v>
      </c>
      <c r="V38" s="8">
        <v>34.597099999999998</v>
      </c>
      <c r="W38" s="8">
        <v>34.134</v>
      </c>
      <c r="X38" s="8"/>
    </row>
    <row r="39" spans="2:24" x14ac:dyDescent="0.25">
      <c r="B39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N39" t="s">
        <v>35</v>
      </c>
      <c r="O39" s="7">
        <v>2.4949300000000001</v>
      </c>
      <c r="P39" s="7">
        <v>4.9372600000000002</v>
      </c>
      <c r="Q39" s="7">
        <v>3.2135699999999998</v>
      </c>
      <c r="R39" s="7">
        <v>16.709599999999998</v>
      </c>
      <c r="S39" s="7">
        <v>8.5355699999999999</v>
      </c>
      <c r="T39" s="7">
        <v>5.7419099999999998</v>
      </c>
      <c r="U39" s="7">
        <v>12.0494</v>
      </c>
      <c r="V39" s="7">
        <v>7.5149100000000004</v>
      </c>
      <c r="W39" s="7">
        <v>8.5066199999999998</v>
      </c>
      <c r="X39" s="7">
        <v>4.9939600000000004</v>
      </c>
    </row>
    <row r="40" spans="2:24" x14ac:dyDescent="0.25">
      <c r="C40" s="6">
        <v>14425</v>
      </c>
      <c r="D40" s="6">
        <v>12312</v>
      </c>
      <c r="E40" s="6">
        <v>24662</v>
      </c>
      <c r="F40" s="6">
        <v>23307</v>
      </c>
      <c r="G40" s="6">
        <v>13693</v>
      </c>
      <c r="H40" s="6">
        <v>18091</v>
      </c>
      <c r="I40" s="6">
        <v>16686</v>
      </c>
      <c r="J40" s="6">
        <v>8042</v>
      </c>
      <c r="K40" s="6">
        <v>20560</v>
      </c>
      <c r="L40" s="6">
        <v>15114</v>
      </c>
      <c r="O40" s="7">
        <v>15.7019</v>
      </c>
      <c r="P40" s="7">
        <v>11.395099999999999</v>
      </c>
      <c r="Q40" s="7">
        <v>18.065799999999999</v>
      </c>
      <c r="R40" s="7">
        <v>18.669899999999998</v>
      </c>
      <c r="S40" s="7">
        <v>14.885199999999999</v>
      </c>
      <c r="T40" s="7">
        <v>25.200099999999999</v>
      </c>
      <c r="U40" s="7">
        <v>12.8443</v>
      </c>
      <c r="V40" s="7">
        <v>16.801200000000001</v>
      </c>
      <c r="W40" s="7">
        <v>14.616099999999999</v>
      </c>
      <c r="X40" s="7">
        <v>32.756900000000002</v>
      </c>
    </row>
    <row r="41" spans="2:24" x14ac:dyDescent="0.25">
      <c r="C41" s="6">
        <v>59537</v>
      </c>
      <c r="D41" s="6">
        <v>28716</v>
      </c>
      <c r="E41" s="6">
        <v>26321</v>
      </c>
      <c r="F41" s="6">
        <v>36049</v>
      </c>
      <c r="G41" s="6">
        <v>31987</v>
      </c>
      <c r="H41" s="6">
        <v>23803</v>
      </c>
      <c r="I41" s="6">
        <v>31454</v>
      </c>
      <c r="J41" s="6">
        <v>23077</v>
      </c>
      <c r="K41" s="6">
        <v>24015</v>
      </c>
      <c r="L41" s="6">
        <v>30538</v>
      </c>
      <c r="O41" s="7">
        <v>33.901400000000002</v>
      </c>
      <c r="P41" s="7">
        <v>32.073500000000003</v>
      </c>
      <c r="Q41" s="7">
        <v>31.414400000000001</v>
      </c>
      <c r="R41" s="7">
        <v>24.118200000000002</v>
      </c>
      <c r="S41" s="7">
        <v>36.572200000000002</v>
      </c>
      <c r="T41" s="7">
        <v>37.42</v>
      </c>
      <c r="U41" s="7">
        <v>21.475000000000001</v>
      </c>
      <c r="V41" s="7">
        <v>40.128500000000003</v>
      </c>
      <c r="W41" s="7">
        <v>35.729599999999998</v>
      </c>
      <c r="X41" s="7">
        <v>23.021599999999999</v>
      </c>
    </row>
    <row r="42" spans="2:24" x14ac:dyDescent="0.25">
      <c r="C42" s="6">
        <v>11828</v>
      </c>
      <c r="D42" s="6">
        <v>19848</v>
      </c>
      <c r="E42" s="6">
        <v>17385</v>
      </c>
      <c r="F42" s="6">
        <v>22441</v>
      </c>
      <c r="G42" s="6">
        <v>13452</v>
      </c>
      <c r="H42" s="6">
        <v>20936</v>
      </c>
      <c r="I42" s="6">
        <v>10777</v>
      </c>
      <c r="J42" s="6">
        <v>8080</v>
      </c>
      <c r="K42" s="6">
        <v>9027</v>
      </c>
      <c r="L42" s="6">
        <v>8841</v>
      </c>
      <c r="O42" s="7">
        <v>8.9921699999999998</v>
      </c>
      <c r="P42" s="7">
        <v>10.950699999999999</v>
      </c>
      <c r="Q42" s="7">
        <v>9.5810099999999991</v>
      </c>
      <c r="R42" s="7">
        <v>11.5069</v>
      </c>
      <c r="S42" s="7">
        <v>5.2673899999999998</v>
      </c>
      <c r="T42" s="7">
        <v>9.5836400000000008</v>
      </c>
      <c r="U42" s="7">
        <v>11.1966</v>
      </c>
      <c r="V42" s="7">
        <v>3.2394500000000002</v>
      </c>
      <c r="W42" s="7">
        <v>9.97607</v>
      </c>
      <c r="X42" s="7">
        <v>7.2598399999999996</v>
      </c>
    </row>
    <row r="43" spans="2:24" x14ac:dyDescent="0.25">
      <c r="C43" s="6">
        <v>99833</v>
      </c>
      <c r="D43" s="6">
        <v>33333</v>
      </c>
      <c r="E43" s="6">
        <v>71503</v>
      </c>
      <c r="F43" s="6">
        <v>55177</v>
      </c>
      <c r="G43" s="6">
        <v>42777</v>
      </c>
      <c r="H43" s="6">
        <v>33990</v>
      </c>
      <c r="I43" s="6">
        <v>159805</v>
      </c>
      <c r="J43" s="6">
        <v>38816</v>
      </c>
      <c r="K43" s="6">
        <v>34192</v>
      </c>
      <c r="L43" s="6">
        <v>46274</v>
      </c>
      <c r="O43" s="7">
        <v>18.631900000000002</v>
      </c>
      <c r="P43" s="7">
        <v>11.798500000000001</v>
      </c>
      <c r="Q43" s="7">
        <v>31.759899999999998</v>
      </c>
      <c r="R43" s="7">
        <v>24.784300000000002</v>
      </c>
      <c r="S43" s="7">
        <v>19.930199999999999</v>
      </c>
      <c r="T43" s="7">
        <v>25.482299999999999</v>
      </c>
      <c r="U43" s="7">
        <v>23.453099999999999</v>
      </c>
      <c r="V43" s="7">
        <v>23.666899999999998</v>
      </c>
      <c r="W43" s="7">
        <v>13.3988</v>
      </c>
      <c r="X43" s="7">
        <v>22.200399999999998</v>
      </c>
    </row>
    <row r="44" spans="2:24" x14ac:dyDescent="0.25">
      <c r="C44" s="6">
        <v>19064</v>
      </c>
      <c r="D44" s="6">
        <v>67896</v>
      </c>
      <c r="E44" s="6">
        <v>150350</v>
      </c>
      <c r="F44" s="6">
        <v>169864</v>
      </c>
      <c r="G44" s="6">
        <v>93815</v>
      </c>
      <c r="H44" s="6">
        <v>40011</v>
      </c>
      <c r="I44" s="6">
        <v>244635</v>
      </c>
      <c r="J44" s="6">
        <v>43777</v>
      </c>
      <c r="K44" s="6">
        <v>59226</v>
      </c>
      <c r="L44" s="6">
        <v>65107</v>
      </c>
      <c r="O44" s="7">
        <v>34.758200000000002</v>
      </c>
      <c r="P44" s="7">
        <v>21.743099999999998</v>
      </c>
      <c r="Q44" s="7">
        <v>29.131</v>
      </c>
      <c r="R44" s="7">
        <v>42.124000000000002</v>
      </c>
      <c r="S44" s="7">
        <v>40.127499999999998</v>
      </c>
      <c r="T44" s="7">
        <v>35.344099999999997</v>
      </c>
      <c r="U44" s="7">
        <v>32.821199999999997</v>
      </c>
      <c r="V44" s="7">
        <v>29.692499999999999</v>
      </c>
      <c r="W44" s="7">
        <v>36.234299999999998</v>
      </c>
      <c r="X44" s="7">
        <v>26.491399999999999</v>
      </c>
    </row>
    <row r="45" spans="2:24" x14ac:dyDescent="0.25">
      <c r="C45" s="6">
        <v>8779</v>
      </c>
      <c r="D45" s="6">
        <v>84462</v>
      </c>
      <c r="E45" s="6">
        <v>53037</v>
      </c>
      <c r="F45" s="6">
        <v>187268</v>
      </c>
      <c r="G45" s="6">
        <v>26411</v>
      </c>
      <c r="H45" s="6">
        <v>194851</v>
      </c>
      <c r="I45" s="6">
        <v>43380</v>
      </c>
      <c r="J45" s="6">
        <v>10450</v>
      </c>
      <c r="K45" s="6">
        <v>58485</v>
      </c>
      <c r="L45" s="6">
        <v>37518</v>
      </c>
      <c r="O45" s="7">
        <v>2.3584800000000001</v>
      </c>
      <c r="P45" s="7">
        <v>11.314500000000001</v>
      </c>
      <c r="Q45" s="7">
        <v>20.995899999999999</v>
      </c>
      <c r="R45" s="7">
        <v>16.364699999999999</v>
      </c>
      <c r="S45" s="7">
        <v>13.4589</v>
      </c>
      <c r="T45" s="7">
        <v>19.242799999999999</v>
      </c>
      <c r="U45" s="7">
        <v>16.726199999999999</v>
      </c>
      <c r="V45" s="7">
        <v>13.344900000000001</v>
      </c>
      <c r="W45" s="7">
        <v>20.392700000000001</v>
      </c>
      <c r="X45" s="7">
        <v>10.912000000000001</v>
      </c>
    </row>
    <row r="46" spans="2:24" x14ac:dyDescent="0.25">
      <c r="C46" s="6">
        <v>214477</v>
      </c>
      <c r="D46" s="6">
        <v>96732</v>
      </c>
      <c r="E46" s="6">
        <v>406301</v>
      </c>
      <c r="F46" s="6">
        <v>467543</v>
      </c>
      <c r="G46" s="6">
        <v>29544</v>
      </c>
      <c r="H46" s="6">
        <v>261271</v>
      </c>
      <c r="I46" s="6">
        <v>322046</v>
      </c>
      <c r="J46" s="6">
        <v>111267</v>
      </c>
      <c r="K46" s="6">
        <v>106491</v>
      </c>
      <c r="L46" s="6">
        <v>49443</v>
      </c>
      <c r="O46" s="7">
        <v>20.275700000000001</v>
      </c>
      <c r="P46" s="7">
        <v>20.2409</v>
      </c>
      <c r="Q46" s="7">
        <v>21.846800000000002</v>
      </c>
      <c r="R46" s="7">
        <v>16.583600000000001</v>
      </c>
      <c r="S46" s="7">
        <v>15.7372</v>
      </c>
      <c r="T46" s="7">
        <v>16.5928</v>
      </c>
      <c r="U46" s="7">
        <v>18.132200000000001</v>
      </c>
      <c r="V46" s="7">
        <v>18.9452</v>
      </c>
      <c r="W46" s="7">
        <v>12.819000000000001</v>
      </c>
      <c r="X46" s="7">
        <v>24.039300000000001</v>
      </c>
    </row>
    <row r="47" spans="2:24" x14ac:dyDescent="0.25">
      <c r="C47" s="6">
        <v>942517</v>
      </c>
      <c r="D47" s="6">
        <v>504113</v>
      </c>
      <c r="E47" s="6">
        <v>826251</v>
      </c>
      <c r="F47" s="6">
        <v>6026044</v>
      </c>
      <c r="G47" s="6">
        <v>90533</v>
      </c>
      <c r="H47" s="6">
        <v>189749</v>
      </c>
      <c r="I47" s="6">
        <v>6298384</v>
      </c>
      <c r="J47" s="6">
        <v>866245</v>
      </c>
      <c r="K47" s="6">
        <v>182380</v>
      </c>
      <c r="L47" s="6">
        <v>360455</v>
      </c>
      <c r="O47" s="7">
        <v>38.7746</v>
      </c>
      <c r="P47" s="7">
        <v>22.072600000000001</v>
      </c>
      <c r="Q47" s="7">
        <v>26.085999999999999</v>
      </c>
      <c r="R47" s="7">
        <v>38.005800000000001</v>
      </c>
      <c r="S47" s="7">
        <v>18.704999999999998</v>
      </c>
      <c r="T47" s="7">
        <v>31.393000000000001</v>
      </c>
      <c r="U47" s="7">
        <v>38.599200000000003</v>
      </c>
      <c r="V47" s="7">
        <v>26.421099999999999</v>
      </c>
      <c r="W47" s="7">
        <v>33.479700000000001</v>
      </c>
      <c r="X47" s="7">
        <v>24.778300000000002</v>
      </c>
    </row>
    <row r="48" spans="2:24" x14ac:dyDescent="0.25">
      <c r="C48" s="6">
        <v>21808</v>
      </c>
      <c r="D48" s="6">
        <v>195395</v>
      </c>
      <c r="E48" s="6">
        <v>83173</v>
      </c>
      <c r="F48" s="6">
        <v>569679</v>
      </c>
      <c r="G48" s="6">
        <v>263589</v>
      </c>
      <c r="H48" s="6">
        <v>1790490</v>
      </c>
      <c r="I48" s="6">
        <v>91569</v>
      </c>
      <c r="J48" s="6">
        <v>26270</v>
      </c>
      <c r="K48" s="6">
        <v>854997</v>
      </c>
      <c r="L48" s="6">
        <v>59090</v>
      </c>
      <c r="O48" s="7">
        <v>16.913699999999999</v>
      </c>
      <c r="P48" s="7">
        <v>17.410699999999999</v>
      </c>
      <c r="Q48" s="7">
        <v>31.117100000000001</v>
      </c>
      <c r="R48" s="7">
        <v>28.232399999999998</v>
      </c>
      <c r="S48" s="7">
        <v>21.868600000000001</v>
      </c>
      <c r="T48" s="7">
        <v>22.011600000000001</v>
      </c>
      <c r="U48" s="7">
        <v>32.492100000000001</v>
      </c>
      <c r="V48" s="7">
        <v>35.126800000000003</v>
      </c>
      <c r="W48" s="7">
        <v>26.175599999999999</v>
      </c>
      <c r="X48" s="7">
        <v>20.394200000000001</v>
      </c>
    </row>
    <row r="49" spans="3:53" x14ac:dyDescent="0.25">
      <c r="C49" s="6">
        <v>333682</v>
      </c>
      <c r="D49" s="6">
        <v>4438478</v>
      </c>
      <c r="E49" s="6">
        <v>1874062362</v>
      </c>
      <c r="F49" s="6">
        <v>432076277</v>
      </c>
      <c r="G49" s="6">
        <v>652740</v>
      </c>
      <c r="H49" s="6">
        <v>11564120</v>
      </c>
      <c r="I49" s="6">
        <v>3548805</v>
      </c>
      <c r="J49" s="6">
        <v>22079980</v>
      </c>
      <c r="K49" s="6">
        <v>56759</v>
      </c>
      <c r="L49" s="6">
        <v>38895782</v>
      </c>
      <c r="O49" s="7">
        <v>14.190099999999999</v>
      </c>
      <c r="P49" s="7">
        <v>29.6797</v>
      </c>
      <c r="Q49" s="7">
        <v>54.840499999999999</v>
      </c>
      <c r="R49" s="7">
        <v>59.222200000000001</v>
      </c>
      <c r="S49" s="7">
        <v>16.254799999999999</v>
      </c>
      <c r="T49" s="7">
        <v>48.068399999999997</v>
      </c>
      <c r="U49" s="7">
        <v>24.8584</v>
      </c>
      <c r="V49" s="7">
        <v>52.570099999999996</v>
      </c>
      <c r="W49" s="7">
        <v>19.431699999999999</v>
      </c>
      <c r="X49" s="7">
        <v>50.845199999999998</v>
      </c>
    </row>
    <row r="50" spans="3:53" x14ac:dyDescent="0.25">
      <c r="C50" s="6">
        <v>43803035</v>
      </c>
      <c r="D50" s="6">
        <v>554334</v>
      </c>
      <c r="E50" s="6"/>
      <c r="F50" s="6">
        <v>1291866286</v>
      </c>
      <c r="G50" s="6">
        <v>629040</v>
      </c>
      <c r="H50" s="6">
        <v>884182</v>
      </c>
      <c r="I50" s="6">
        <v>300270441</v>
      </c>
      <c r="J50" s="6">
        <v>3139167</v>
      </c>
      <c r="K50" s="6">
        <v>380245</v>
      </c>
      <c r="L50" s="6">
        <v>375562402</v>
      </c>
      <c r="O50" s="7">
        <v>72.910899999999998</v>
      </c>
      <c r="P50" s="7">
        <v>52.507199999999997</v>
      </c>
      <c r="Q50" s="7"/>
      <c r="R50" s="7">
        <v>71.753900000000002</v>
      </c>
      <c r="S50" s="7">
        <v>75.889700000000005</v>
      </c>
      <c r="T50" s="7">
        <v>62.102400000000003</v>
      </c>
      <c r="U50" s="7">
        <v>79.650599999999997</v>
      </c>
      <c r="V50" s="7">
        <v>69.8215</v>
      </c>
      <c r="W50" s="7">
        <v>71.121399999999994</v>
      </c>
      <c r="X50" s="7">
        <v>53.493699999999997</v>
      </c>
    </row>
    <row r="56" spans="3:53" x14ac:dyDescent="0.25">
      <c r="AA56" s="21" t="s">
        <v>48</v>
      </c>
      <c r="BA56" s="21" t="s">
        <v>48</v>
      </c>
    </row>
    <row r="57" spans="3:53" x14ac:dyDescent="0.25">
      <c r="C57" s="7" t="str">
        <f t="shared" ref="C57:L57" si="0">IF(ISBLANK(C3),"",_xlfn.RANK.AVG(C3,$C$3:$L$50))</f>
        <v/>
      </c>
      <c r="D57" s="7" t="str">
        <f t="shared" si="0"/>
        <v/>
      </c>
      <c r="E57" s="7" t="str">
        <f t="shared" si="0"/>
        <v/>
      </c>
      <c r="F57" s="7" t="str">
        <f t="shared" si="0"/>
        <v/>
      </c>
      <c r="G57" s="7" t="str">
        <f t="shared" si="0"/>
        <v/>
      </c>
      <c r="H57" s="7" t="str">
        <f t="shared" si="0"/>
        <v/>
      </c>
      <c r="I57" s="7" t="str">
        <f t="shared" si="0"/>
        <v/>
      </c>
      <c r="J57" s="7" t="str">
        <f t="shared" si="0"/>
        <v/>
      </c>
      <c r="K57" s="7" t="str">
        <f t="shared" si="0"/>
        <v/>
      </c>
      <c r="L57" s="7" t="str">
        <f t="shared" si="0"/>
        <v/>
      </c>
      <c r="O57" s="7"/>
      <c r="P57" s="7"/>
      <c r="Q57" s="7"/>
      <c r="R57" s="7"/>
      <c r="S57" s="7"/>
      <c r="T57" s="7"/>
      <c r="U57" s="7"/>
      <c r="V57" s="7"/>
      <c r="W57" s="7"/>
      <c r="X57" s="7"/>
      <c r="Z57">
        <v>3</v>
      </c>
      <c r="AA57" s="21">
        <f>CORREL($C57:$L65,O57:X65)</f>
        <v>0.6463063233486438</v>
      </c>
      <c r="AC57" s="7" t="str">
        <f>IF(ISBLANK(C3),"",_xlfn.RANK.AVG(C3,$C$3:$L$39))</f>
        <v/>
      </c>
      <c r="AD57" s="7" t="str">
        <f t="shared" ref="AD57:AL57" si="1">IF(ISBLANK(D3),"",_xlfn.RANK.AVG(D3,$C$3:$L$39))</f>
        <v/>
      </c>
      <c r="AE57" s="7" t="str">
        <f t="shared" si="1"/>
        <v/>
      </c>
      <c r="AF57" s="7" t="str">
        <f t="shared" si="1"/>
        <v/>
      </c>
      <c r="AG57" s="7" t="str">
        <f t="shared" si="1"/>
        <v/>
      </c>
      <c r="AH57" s="7" t="str">
        <f t="shared" si="1"/>
        <v/>
      </c>
      <c r="AI57" s="7" t="str">
        <f t="shared" si="1"/>
        <v/>
      </c>
      <c r="AJ57" s="7" t="str">
        <f t="shared" si="1"/>
        <v/>
      </c>
      <c r="AK57" s="7" t="str">
        <f t="shared" si="1"/>
        <v/>
      </c>
      <c r="AL57" s="7" t="str">
        <f t="shared" si="1"/>
        <v/>
      </c>
      <c r="AO57" s="7" t="str">
        <f>IF(ISBLANK(O3),"",_xlfn.RANK.AVG(O3,$O$3:$X$38))</f>
        <v/>
      </c>
      <c r="AP57" s="7" t="str">
        <f t="shared" ref="AP57:AX57" si="2">IF(ISBLANK(P3),"",_xlfn.RANK.AVG(P3,$O$3:$X$38))</f>
        <v/>
      </c>
      <c r="AQ57" s="7" t="str">
        <f t="shared" si="2"/>
        <v/>
      </c>
      <c r="AR57" s="7" t="str">
        <f t="shared" si="2"/>
        <v/>
      </c>
      <c r="AS57" s="7" t="str">
        <f t="shared" si="2"/>
        <v/>
      </c>
      <c r="AT57" s="7" t="str">
        <f t="shared" si="2"/>
        <v/>
      </c>
      <c r="AU57" s="7" t="str">
        <f t="shared" si="2"/>
        <v/>
      </c>
      <c r="AV57" s="7" t="str">
        <f t="shared" si="2"/>
        <v/>
      </c>
      <c r="AW57" s="7" t="str">
        <f t="shared" si="2"/>
        <v/>
      </c>
      <c r="AX57" s="7" t="str">
        <f t="shared" si="2"/>
        <v/>
      </c>
      <c r="AZ57">
        <v>3</v>
      </c>
      <c r="BA57" s="21">
        <f>CORREL($C57:$L65,AO57:AX65)</f>
        <v>0.6681430186955537</v>
      </c>
    </row>
    <row r="58" spans="3:53" x14ac:dyDescent="0.25">
      <c r="C58" s="7">
        <f>IF(ISBLANK(C4),"",_xlfn.RANK.AVG(C4,$C$3:$L$50))</f>
        <v>282</v>
      </c>
      <c r="D58" s="7">
        <f t="shared" ref="D58:L58" si="3">IF(ISBLANK(D4),"",_xlfn.RANK.AVG(D4,$C$3:$L$50))</f>
        <v>293</v>
      </c>
      <c r="E58" s="7">
        <f t="shared" si="3"/>
        <v>289</v>
      </c>
      <c r="F58" s="7">
        <f t="shared" si="3"/>
        <v>285</v>
      </c>
      <c r="G58" s="7">
        <f t="shared" si="3"/>
        <v>257</v>
      </c>
      <c r="H58" s="7">
        <f t="shared" si="3"/>
        <v>276</v>
      </c>
      <c r="I58" s="7">
        <f t="shared" si="3"/>
        <v>287</v>
      </c>
      <c r="J58" s="7">
        <f t="shared" si="3"/>
        <v>237</v>
      </c>
      <c r="K58" s="7">
        <f t="shared" si="3"/>
        <v>273</v>
      </c>
      <c r="L58" s="7">
        <f t="shared" si="3"/>
        <v>242</v>
      </c>
      <c r="O58" s="7">
        <f t="shared" ref="O58:X58" si="4">IF(ISBLANK(O4),"",_xlfn.RANK.AVG(O4,$O$3:$X$50))</f>
        <v>295</v>
      </c>
      <c r="P58" s="7">
        <f t="shared" si="4"/>
        <v>297</v>
      </c>
      <c r="Q58" s="7">
        <f t="shared" si="4"/>
        <v>303</v>
      </c>
      <c r="R58" s="7">
        <f t="shared" si="4"/>
        <v>280</v>
      </c>
      <c r="S58" s="7">
        <f t="shared" si="4"/>
        <v>266</v>
      </c>
      <c r="T58" s="7">
        <f t="shared" si="4"/>
        <v>262</v>
      </c>
      <c r="U58" s="7">
        <f t="shared" si="4"/>
        <v>281</v>
      </c>
      <c r="V58" s="7">
        <f t="shared" si="4"/>
        <v>269</v>
      </c>
      <c r="W58" s="7">
        <f t="shared" si="4"/>
        <v>300</v>
      </c>
      <c r="X58" s="7">
        <f t="shared" si="4"/>
        <v>212</v>
      </c>
      <c r="Z58">
        <v>3.5</v>
      </c>
      <c r="AA58" s="21">
        <f>CORREL($C66:$L74,O66:X74)</f>
        <v>0.60354772771888532</v>
      </c>
      <c r="AC58" s="7">
        <f t="shared" ref="AC58:AC92" si="5">IF(ISBLANK(C4),"",_xlfn.RANK.AVG(C4,$C$3:$L$39))</f>
        <v>173</v>
      </c>
      <c r="AD58" s="7">
        <f t="shared" ref="AD58:AD92" si="6">IF(ISBLANK(D4),"",_xlfn.RANK.AVG(D4,$C$3:$L$39))</f>
        <v>184</v>
      </c>
      <c r="AE58" s="7">
        <f t="shared" ref="AE58:AE92" si="7">IF(ISBLANK(E4),"",_xlfn.RANK.AVG(E4,$C$3:$L$39))</f>
        <v>180</v>
      </c>
      <c r="AF58" s="7">
        <f t="shared" ref="AF58:AF92" si="8">IF(ISBLANK(F4),"",_xlfn.RANK.AVG(F4,$C$3:$L$39))</f>
        <v>176</v>
      </c>
      <c r="AG58" s="7">
        <f t="shared" ref="AG58:AG92" si="9">IF(ISBLANK(G4),"",_xlfn.RANK.AVG(G4,$C$3:$L$39))</f>
        <v>157</v>
      </c>
      <c r="AH58" s="7">
        <f t="shared" ref="AH58:AH92" si="10">IF(ISBLANK(H4),"",_xlfn.RANK.AVG(H4,$C$3:$L$39))</f>
        <v>167</v>
      </c>
      <c r="AI58" s="7">
        <f t="shared" ref="AI58:AI92" si="11">IF(ISBLANK(I4),"",_xlfn.RANK.AVG(I4,$C$3:$L$39))</f>
        <v>178</v>
      </c>
      <c r="AJ58" s="7">
        <f t="shared" ref="AJ58:AJ92" si="12">IF(ISBLANK(J4),"",_xlfn.RANK.AVG(J4,$C$3:$L$39))</f>
        <v>143</v>
      </c>
      <c r="AK58" s="7">
        <f t="shared" ref="AK58:AK92" si="13">IF(ISBLANK(K4),"",_xlfn.RANK.AVG(K4,$C$3:$L$39))</f>
        <v>166</v>
      </c>
      <c r="AL58" s="7">
        <f t="shared" ref="AL58:AL92" si="14">IF(ISBLANK(L4),"",_xlfn.RANK.AVG(L4,$C$3:$L$39))</f>
        <v>146</v>
      </c>
      <c r="AO58" s="7">
        <f t="shared" ref="AO58:AO92" si="15">IF(ISBLANK(O4),"",_xlfn.RANK.AVG(O4,$O$3:$X$38))</f>
        <v>177</v>
      </c>
      <c r="AP58" s="7">
        <f t="shared" ref="AP58:AP92" si="16">IF(ISBLANK(P4),"",_xlfn.RANK.AVG(P4,$O$3:$X$38))</f>
        <v>179</v>
      </c>
      <c r="AQ58" s="7">
        <f t="shared" ref="AQ58:AQ92" si="17">IF(ISBLANK(Q4),"",_xlfn.RANK.AVG(Q4,$O$3:$X$38))</f>
        <v>184</v>
      </c>
      <c r="AR58" s="7">
        <f t="shared" ref="AR58:AR92" si="18">IF(ISBLANK(R4),"",_xlfn.RANK.AVG(R4,$O$3:$X$38))</f>
        <v>165</v>
      </c>
      <c r="AS58" s="7">
        <f t="shared" ref="AS58:AS92" si="19">IF(ISBLANK(S4),"",_xlfn.RANK.AVG(S4,$O$3:$X$38))</f>
        <v>155</v>
      </c>
      <c r="AT58" s="7">
        <f t="shared" ref="AT58:AT92" si="20">IF(ISBLANK(T4),"",_xlfn.RANK.AVG(T4,$O$3:$X$38))</f>
        <v>152</v>
      </c>
      <c r="AU58" s="7">
        <f t="shared" ref="AU58:AU92" si="21">IF(ISBLANK(U4),"",_xlfn.RANK.AVG(U4,$O$3:$X$38))</f>
        <v>166</v>
      </c>
      <c r="AV58" s="7">
        <f t="shared" ref="AV58:AV92" si="22">IF(ISBLANK(V4),"",_xlfn.RANK.AVG(V4,$O$3:$X$38))</f>
        <v>158</v>
      </c>
      <c r="AW58" s="7">
        <f t="shared" ref="AW58:AW92" si="23">IF(ISBLANK(W4),"",_xlfn.RANK.AVG(W4,$O$3:$X$38))</f>
        <v>181</v>
      </c>
      <c r="AX58" s="7">
        <f t="shared" ref="AX58:AX92" si="24">IF(ISBLANK(X4),"",_xlfn.RANK.AVG(X4,$O$3:$X$38))</f>
        <v>115</v>
      </c>
      <c r="AZ58">
        <v>3.5</v>
      </c>
      <c r="BA58" s="21">
        <f>CORREL($C66:$L74,AO66:AX74)</f>
        <v>0.62246221765977661</v>
      </c>
    </row>
    <row r="59" spans="3:53" x14ac:dyDescent="0.25">
      <c r="C59" s="7">
        <f t="shared" ref="C59:L59" si="25">IF(ISBLANK(C5),"",_xlfn.RANK.AVG(C5,$C$3:$L$50))</f>
        <v>286</v>
      </c>
      <c r="D59" s="7">
        <f t="shared" si="25"/>
        <v>227</v>
      </c>
      <c r="E59" s="7">
        <f t="shared" si="25"/>
        <v>280</v>
      </c>
      <c r="F59" s="7">
        <f t="shared" si="25"/>
        <v>266</v>
      </c>
      <c r="G59" s="7">
        <f t="shared" si="25"/>
        <v>290</v>
      </c>
      <c r="H59" s="7">
        <f t="shared" si="25"/>
        <v>291</v>
      </c>
      <c r="I59" s="7">
        <f t="shared" si="25"/>
        <v>284</v>
      </c>
      <c r="J59" s="7">
        <f t="shared" si="25"/>
        <v>272</v>
      </c>
      <c r="K59" s="7">
        <f t="shared" si="25"/>
        <v>288</v>
      </c>
      <c r="L59" s="7">
        <f t="shared" si="25"/>
        <v>279</v>
      </c>
      <c r="O59" s="7">
        <f t="shared" ref="O59:X59" si="26">IF(ISBLANK(O5),"",_xlfn.RANK.AVG(O5,$O$3:$X$50))</f>
        <v>302</v>
      </c>
      <c r="P59" s="7">
        <f t="shared" si="26"/>
        <v>288</v>
      </c>
      <c r="Q59" s="7">
        <f t="shared" si="26"/>
        <v>272</v>
      </c>
      <c r="R59" s="7">
        <f t="shared" si="26"/>
        <v>282</v>
      </c>
      <c r="S59" s="7">
        <f t="shared" si="26"/>
        <v>283</v>
      </c>
      <c r="T59" s="7">
        <f t="shared" si="26"/>
        <v>296</v>
      </c>
      <c r="U59" s="7">
        <f t="shared" si="26"/>
        <v>285</v>
      </c>
      <c r="V59" s="7">
        <f t="shared" si="26"/>
        <v>291</v>
      </c>
      <c r="W59" s="7">
        <f t="shared" si="26"/>
        <v>270</v>
      </c>
      <c r="X59" s="7">
        <f t="shared" si="26"/>
        <v>301</v>
      </c>
      <c r="Z59">
        <v>4</v>
      </c>
      <c r="AA59" s="21">
        <f>CORREL($C75:$L83,O75:X83)</f>
        <v>0.81712614621628754</v>
      </c>
      <c r="AC59" s="7">
        <f t="shared" si="5"/>
        <v>177</v>
      </c>
      <c r="AD59" s="7">
        <f t="shared" si="6"/>
        <v>135</v>
      </c>
      <c r="AE59" s="7">
        <f t="shared" si="7"/>
        <v>171</v>
      </c>
      <c r="AF59" s="7">
        <f t="shared" si="8"/>
        <v>162</v>
      </c>
      <c r="AG59" s="7">
        <f t="shared" si="9"/>
        <v>181</v>
      </c>
      <c r="AH59" s="7">
        <f t="shared" si="10"/>
        <v>182</v>
      </c>
      <c r="AI59" s="7">
        <f t="shared" si="11"/>
        <v>175</v>
      </c>
      <c r="AJ59" s="7">
        <f t="shared" si="12"/>
        <v>165</v>
      </c>
      <c r="AK59" s="7">
        <f t="shared" si="13"/>
        <v>179</v>
      </c>
      <c r="AL59" s="7">
        <f t="shared" si="14"/>
        <v>170</v>
      </c>
      <c r="AO59" s="7">
        <f t="shared" si="15"/>
        <v>183</v>
      </c>
      <c r="AP59" s="7">
        <f t="shared" si="16"/>
        <v>172</v>
      </c>
      <c r="AQ59" s="7">
        <f t="shared" si="17"/>
        <v>161</v>
      </c>
      <c r="AR59" s="7">
        <f t="shared" si="18"/>
        <v>167</v>
      </c>
      <c r="AS59" s="7">
        <f t="shared" si="19"/>
        <v>168</v>
      </c>
      <c r="AT59" s="7">
        <f t="shared" si="20"/>
        <v>178</v>
      </c>
      <c r="AU59" s="7">
        <f t="shared" si="21"/>
        <v>170</v>
      </c>
      <c r="AV59" s="7">
        <f t="shared" si="22"/>
        <v>174</v>
      </c>
      <c r="AW59" s="7">
        <f t="shared" si="23"/>
        <v>159</v>
      </c>
      <c r="AX59" s="7">
        <f t="shared" si="24"/>
        <v>182</v>
      </c>
      <c r="AZ59">
        <v>4</v>
      </c>
      <c r="BA59" s="21">
        <f>CORREL($C75:$L83,AO75:AX83)</f>
        <v>0.82559743157532017</v>
      </c>
    </row>
    <row r="60" spans="3:53" x14ac:dyDescent="0.25">
      <c r="C60" s="7" t="str">
        <f t="shared" ref="C60:L60" si="27">IF(ISBLANK(C6),"",_xlfn.RANK.AVG(C6,$C$3:$L$50))</f>
        <v/>
      </c>
      <c r="D60" s="7" t="str">
        <f t="shared" si="27"/>
        <v/>
      </c>
      <c r="E60" s="7" t="str">
        <f t="shared" si="27"/>
        <v/>
      </c>
      <c r="F60" s="7" t="str">
        <f t="shared" si="27"/>
        <v/>
      </c>
      <c r="G60" s="7" t="str">
        <f t="shared" si="27"/>
        <v/>
      </c>
      <c r="H60" s="7" t="str">
        <f t="shared" si="27"/>
        <v/>
      </c>
      <c r="I60" s="7" t="str">
        <f t="shared" si="27"/>
        <v/>
      </c>
      <c r="J60" s="7" t="str">
        <f t="shared" si="27"/>
        <v/>
      </c>
      <c r="K60" s="7" t="str">
        <f t="shared" si="27"/>
        <v/>
      </c>
      <c r="L60" s="7" t="str">
        <f t="shared" si="27"/>
        <v/>
      </c>
      <c r="O60" s="7" t="str">
        <f t="shared" ref="O60:X60" si="28">IF(ISBLANK(O6),"",_xlfn.RANK.AVG(O6,$O$3:$X$50))</f>
        <v/>
      </c>
      <c r="P60" s="7" t="str">
        <f t="shared" si="28"/>
        <v/>
      </c>
      <c r="Q60" s="7" t="str">
        <f t="shared" si="28"/>
        <v/>
      </c>
      <c r="R60" s="7" t="str">
        <f t="shared" si="28"/>
        <v/>
      </c>
      <c r="S60" s="7" t="str">
        <f t="shared" si="28"/>
        <v/>
      </c>
      <c r="T60" s="7" t="str">
        <f t="shared" si="28"/>
        <v/>
      </c>
      <c r="U60" s="7" t="str">
        <f t="shared" si="28"/>
        <v/>
      </c>
      <c r="V60" s="7" t="str">
        <f t="shared" si="28"/>
        <v/>
      </c>
      <c r="W60" s="7" t="str">
        <f t="shared" si="28"/>
        <v/>
      </c>
      <c r="X60" s="7" t="str">
        <f t="shared" si="28"/>
        <v/>
      </c>
      <c r="Z60">
        <v>4.2699999999999996</v>
      </c>
      <c r="AA60" s="21">
        <f>CORREL($C84:$L92,O84:X92)</f>
        <v>0.71667907473940884</v>
      </c>
      <c r="AC60" s="7" t="str">
        <f t="shared" si="5"/>
        <v/>
      </c>
      <c r="AD60" s="7" t="str">
        <f t="shared" si="6"/>
        <v/>
      </c>
      <c r="AE60" s="7" t="str">
        <f t="shared" si="7"/>
        <v/>
      </c>
      <c r="AF60" s="7" t="str">
        <f t="shared" si="8"/>
        <v/>
      </c>
      <c r="AG60" s="7" t="str">
        <f t="shared" si="9"/>
        <v/>
      </c>
      <c r="AH60" s="7" t="str">
        <f t="shared" si="10"/>
        <v/>
      </c>
      <c r="AI60" s="7" t="str">
        <f t="shared" si="11"/>
        <v/>
      </c>
      <c r="AJ60" s="7" t="str">
        <f t="shared" si="12"/>
        <v/>
      </c>
      <c r="AK60" s="7" t="str">
        <f t="shared" si="13"/>
        <v/>
      </c>
      <c r="AL60" s="7" t="str">
        <f t="shared" si="14"/>
        <v/>
      </c>
      <c r="AO60" s="7" t="str">
        <f t="shared" si="15"/>
        <v/>
      </c>
      <c r="AP60" s="7" t="str">
        <f t="shared" si="16"/>
        <v/>
      </c>
      <c r="AQ60" s="7" t="str">
        <f t="shared" si="17"/>
        <v/>
      </c>
      <c r="AR60" s="7" t="str">
        <f t="shared" si="18"/>
        <v/>
      </c>
      <c r="AS60" s="7" t="str">
        <f t="shared" si="19"/>
        <v/>
      </c>
      <c r="AT60" s="7" t="str">
        <f t="shared" si="20"/>
        <v/>
      </c>
      <c r="AU60" s="7" t="str">
        <f t="shared" si="21"/>
        <v/>
      </c>
      <c r="AV60" s="7" t="str">
        <f t="shared" si="22"/>
        <v/>
      </c>
      <c r="AW60" s="7" t="str">
        <f t="shared" si="23"/>
        <v/>
      </c>
      <c r="AX60" s="7" t="str">
        <f t="shared" si="24"/>
        <v/>
      </c>
      <c r="AZ60">
        <v>4.2699999999999996</v>
      </c>
      <c r="BA60" s="21">
        <f>CORREL($C84:$L92,AO84:AX92)</f>
        <v>0.72216305656081081</v>
      </c>
    </row>
    <row r="61" spans="3:53" x14ac:dyDescent="0.25">
      <c r="C61" s="7">
        <f t="shared" ref="C61:L61" si="29">IF(ISBLANK(C7),"",_xlfn.RANK.AVG(C7,$C$3:$L$50))</f>
        <v>248</v>
      </c>
      <c r="D61" s="7">
        <f t="shared" si="29"/>
        <v>191</v>
      </c>
      <c r="E61" s="7">
        <f t="shared" si="29"/>
        <v>188</v>
      </c>
      <c r="F61" s="7">
        <f t="shared" si="29"/>
        <v>262</v>
      </c>
      <c r="G61" s="7">
        <f t="shared" si="29"/>
        <v>184</v>
      </c>
      <c r="H61" s="7">
        <f t="shared" si="29"/>
        <v>283</v>
      </c>
      <c r="I61" s="7">
        <f t="shared" si="29"/>
        <v>229</v>
      </c>
      <c r="J61" s="7">
        <f t="shared" si="29"/>
        <v>256</v>
      </c>
      <c r="K61" s="7">
        <f t="shared" si="29"/>
        <v>243</v>
      </c>
      <c r="L61" s="7">
        <f t="shared" si="29"/>
        <v>134</v>
      </c>
      <c r="O61" s="7">
        <f t="shared" ref="O61:X61" si="30">IF(ISBLANK(O7),"",_xlfn.RANK.AVG(O7,$O$3:$X$50))</f>
        <v>153</v>
      </c>
      <c r="P61" s="7">
        <f t="shared" si="30"/>
        <v>203</v>
      </c>
      <c r="Q61" s="7">
        <f t="shared" si="30"/>
        <v>140</v>
      </c>
      <c r="R61" s="7">
        <f t="shared" si="30"/>
        <v>255</v>
      </c>
      <c r="S61" s="7">
        <f t="shared" si="30"/>
        <v>171</v>
      </c>
      <c r="T61" s="7">
        <f t="shared" si="30"/>
        <v>205</v>
      </c>
      <c r="U61" s="7">
        <f t="shared" si="30"/>
        <v>259</v>
      </c>
      <c r="V61" s="7">
        <f t="shared" si="30"/>
        <v>230</v>
      </c>
      <c r="W61" s="7">
        <f t="shared" si="30"/>
        <v>245</v>
      </c>
      <c r="X61" s="7">
        <f t="shared" si="30"/>
        <v>237</v>
      </c>
      <c r="Z61" t="s">
        <v>36</v>
      </c>
      <c r="AA61" s="21">
        <f>CORREL($C57:$L92,O57:X92)</f>
        <v>0.68621219562619684</v>
      </c>
      <c r="AC61" s="7">
        <f t="shared" si="5"/>
        <v>151</v>
      </c>
      <c r="AD61" s="7">
        <f t="shared" si="6"/>
        <v>112</v>
      </c>
      <c r="AE61" s="7">
        <f t="shared" si="7"/>
        <v>111</v>
      </c>
      <c r="AF61" s="7">
        <f t="shared" si="8"/>
        <v>160</v>
      </c>
      <c r="AG61" s="7">
        <f t="shared" si="9"/>
        <v>109</v>
      </c>
      <c r="AH61" s="7">
        <f t="shared" si="10"/>
        <v>174</v>
      </c>
      <c r="AI61" s="7">
        <f t="shared" si="11"/>
        <v>137</v>
      </c>
      <c r="AJ61" s="7">
        <f t="shared" si="12"/>
        <v>156</v>
      </c>
      <c r="AK61" s="7">
        <f t="shared" si="13"/>
        <v>147</v>
      </c>
      <c r="AL61" s="7">
        <f t="shared" si="14"/>
        <v>79</v>
      </c>
      <c r="AO61" s="7">
        <f t="shared" si="15"/>
        <v>75</v>
      </c>
      <c r="AP61" s="7">
        <f t="shared" si="16"/>
        <v>108</v>
      </c>
      <c r="AQ61" s="7">
        <f t="shared" si="17"/>
        <v>66</v>
      </c>
      <c r="AR61" s="7">
        <f t="shared" si="18"/>
        <v>146</v>
      </c>
      <c r="AS61" s="7">
        <f t="shared" si="19"/>
        <v>86</v>
      </c>
      <c r="AT61" s="7">
        <f t="shared" si="20"/>
        <v>110</v>
      </c>
      <c r="AU61" s="7">
        <f t="shared" si="21"/>
        <v>150</v>
      </c>
      <c r="AV61" s="7">
        <f t="shared" si="22"/>
        <v>127</v>
      </c>
      <c r="AW61" s="7">
        <f t="shared" si="23"/>
        <v>139</v>
      </c>
      <c r="AX61" s="7">
        <f t="shared" si="24"/>
        <v>133</v>
      </c>
      <c r="AZ61" t="s">
        <v>36</v>
      </c>
      <c r="BA61" s="21">
        <f>CORREL($C57:$L92,AO57:AX92)</f>
        <v>0.69348190094827133</v>
      </c>
    </row>
    <row r="62" spans="3:53" x14ac:dyDescent="0.25">
      <c r="C62" s="7">
        <f t="shared" ref="C62:L62" si="31">IF(ISBLANK(C8),"",_xlfn.RANK.AVG(C8,$C$3:$L$50))</f>
        <v>217</v>
      </c>
      <c r="D62" s="7">
        <f t="shared" si="31"/>
        <v>258</v>
      </c>
      <c r="E62" s="7">
        <f t="shared" si="31"/>
        <v>254</v>
      </c>
      <c r="F62" s="7">
        <f t="shared" si="31"/>
        <v>255</v>
      </c>
      <c r="G62" s="7">
        <f t="shared" si="31"/>
        <v>216</v>
      </c>
      <c r="H62" s="7">
        <f t="shared" si="31"/>
        <v>203</v>
      </c>
      <c r="I62" s="7">
        <f t="shared" si="31"/>
        <v>250</v>
      </c>
      <c r="J62" s="7">
        <f t="shared" si="31"/>
        <v>233</v>
      </c>
      <c r="K62" s="7">
        <f t="shared" si="31"/>
        <v>246</v>
      </c>
      <c r="L62" s="7">
        <f t="shared" si="31"/>
        <v>263</v>
      </c>
      <c r="O62" s="7">
        <f t="shared" ref="O62:X62" si="32">IF(ISBLANK(O8),"",_xlfn.RANK.AVG(O8,$O$3:$X$50))</f>
        <v>261</v>
      </c>
      <c r="P62" s="7">
        <f t="shared" si="32"/>
        <v>161</v>
      </c>
      <c r="Q62" s="7">
        <f t="shared" si="32"/>
        <v>242</v>
      </c>
      <c r="R62" s="7">
        <f t="shared" si="32"/>
        <v>258</v>
      </c>
      <c r="S62" s="7">
        <f t="shared" si="32"/>
        <v>226</v>
      </c>
      <c r="T62" s="7">
        <f t="shared" si="32"/>
        <v>233</v>
      </c>
      <c r="U62" s="7">
        <f t="shared" si="32"/>
        <v>254</v>
      </c>
      <c r="V62" s="7">
        <f t="shared" si="32"/>
        <v>220</v>
      </c>
      <c r="W62" s="7">
        <f t="shared" si="32"/>
        <v>231</v>
      </c>
      <c r="X62" s="7">
        <f t="shared" si="32"/>
        <v>249</v>
      </c>
      <c r="Z62" t="s">
        <v>35</v>
      </c>
      <c r="AA62" s="21">
        <f>CORREL($C93:$L104,O93:X104)</f>
        <v>0.59852384024444982</v>
      </c>
      <c r="AC62" s="7">
        <f t="shared" si="5"/>
        <v>129</v>
      </c>
      <c r="AD62" s="7">
        <f t="shared" si="6"/>
        <v>158</v>
      </c>
      <c r="AE62" s="7">
        <f t="shared" si="7"/>
        <v>154</v>
      </c>
      <c r="AF62" s="7">
        <f t="shared" si="8"/>
        <v>155</v>
      </c>
      <c r="AG62" s="7">
        <f t="shared" si="9"/>
        <v>128</v>
      </c>
      <c r="AH62" s="7">
        <f t="shared" si="10"/>
        <v>121</v>
      </c>
      <c r="AI62" s="7">
        <f t="shared" si="11"/>
        <v>153</v>
      </c>
      <c r="AJ62" s="7">
        <f t="shared" si="12"/>
        <v>140</v>
      </c>
      <c r="AK62" s="7">
        <f t="shared" si="13"/>
        <v>150</v>
      </c>
      <c r="AL62" s="7">
        <f t="shared" si="14"/>
        <v>161</v>
      </c>
      <c r="AO62" s="7">
        <f t="shared" si="15"/>
        <v>151</v>
      </c>
      <c r="AP62" s="7">
        <f t="shared" si="16"/>
        <v>78</v>
      </c>
      <c r="AQ62" s="7">
        <f t="shared" si="17"/>
        <v>136</v>
      </c>
      <c r="AR62" s="7">
        <f t="shared" si="18"/>
        <v>149</v>
      </c>
      <c r="AS62" s="7">
        <f t="shared" si="19"/>
        <v>123</v>
      </c>
      <c r="AT62" s="7">
        <f t="shared" si="20"/>
        <v>130</v>
      </c>
      <c r="AU62" s="7">
        <f t="shared" si="21"/>
        <v>145</v>
      </c>
      <c r="AV62" s="7">
        <f t="shared" si="22"/>
        <v>119</v>
      </c>
      <c r="AW62" s="7">
        <f t="shared" si="23"/>
        <v>128</v>
      </c>
      <c r="AX62" s="7">
        <f t="shared" si="24"/>
        <v>142</v>
      </c>
      <c r="BA62" s="21"/>
    </row>
    <row r="63" spans="3:53" x14ac:dyDescent="0.25">
      <c r="C63" s="7" t="str">
        <f t="shared" ref="C63:L63" si="33">IF(ISBLANK(C9),"",_xlfn.RANK.AVG(C9,$C$3:$L$50))</f>
        <v/>
      </c>
      <c r="D63" s="7" t="str">
        <f t="shared" si="33"/>
        <v/>
      </c>
      <c r="E63" s="7" t="str">
        <f t="shared" si="33"/>
        <v/>
      </c>
      <c r="F63" s="7" t="str">
        <f t="shared" si="33"/>
        <v/>
      </c>
      <c r="G63" s="7" t="str">
        <f t="shared" si="33"/>
        <v/>
      </c>
      <c r="H63" s="7" t="str">
        <f t="shared" si="33"/>
        <v/>
      </c>
      <c r="I63" s="7" t="str">
        <f t="shared" si="33"/>
        <v/>
      </c>
      <c r="J63" s="7" t="str">
        <f t="shared" si="33"/>
        <v/>
      </c>
      <c r="K63" s="7" t="str">
        <f t="shared" si="33"/>
        <v/>
      </c>
      <c r="L63" s="7" t="str">
        <f t="shared" si="33"/>
        <v/>
      </c>
      <c r="O63" s="7" t="str">
        <f t="shared" ref="O63:X63" si="34">IF(ISBLANK(O9),"",_xlfn.RANK.AVG(O9,$O$3:$X$50))</f>
        <v/>
      </c>
      <c r="P63" s="7" t="str">
        <f t="shared" si="34"/>
        <v/>
      </c>
      <c r="Q63" s="7" t="str">
        <f t="shared" si="34"/>
        <v/>
      </c>
      <c r="R63" s="7" t="str">
        <f t="shared" si="34"/>
        <v/>
      </c>
      <c r="S63" s="7" t="str">
        <f t="shared" si="34"/>
        <v/>
      </c>
      <c r="T63" s="7" t="str">
        <f t="shared" si="34"/>
        <v/>
      </c>
      <c r="U63" s="7" t="str">
        <f t="shared" si="34"/>
        <v/>
      </c>
      <c r="V63" s="7" t="str">
        <f t="shared" si="34"/>
        <v/>
      </c>
      <c r="W63" s="7" t="str">
        <f t="shared" si="34"/>
        <v/>
      </c>
      <c r="X63" s="7" t="str">
        <f t="shared" si="34"/>
        <v/>
      </c>
      <c r="Z63" t="s">
        <v>32</v>
      </c>
      <c r="AA63" s="21">
        <f>CORREL($C57:$L104,O57:X104)</f>
        <v>0.65543266287328117</v>
      </c>
      <c r="AC63" s="7" t="str">
        <f t="shared" si="5"/>
        <v/>
      </c>
      <c r="AD63" s="7" t="str">
        <f t="shared" si="6"/>
        <v/>
      </c>
      <c r="AE63" s="7" t="str">
        <f t="shared" si="7"/>
        <v/>
      </c>
      <c r="AF63" s="7" t="str">
        <f t="shared" si="8"/>
        <v/>
      </c>
      <c r="AG63" s="7" t="str">
        <f t="shared" si="9"/>
        <v/>
      </c>
      <c r="AH63" s="7" t="str">
        <f t="shared" si="10"/>
        <v/>
      </c>
      <c r="AI63" s="7" t="str">
        <f t="shared" si="11"/>
        <v/>
      </c>
      <c r="AJ63" s="7" t="str">
        <f t="shared" si="12"/>
        <v/>
      </c>
      <c r="AK63" s="7" t="str">
        <f t="shared" si="13"/>
        <v/>
      </c>
      <c r="AL63" s="7" t="str">
        <f t="shared" si="14"/>
        <v/>
      </c>
      <c r="AO63" s="7" t="str">
        <f t="shared" si="15"/>
        <v/>
      </c>
      <c r="AP63" s="7" t="str">
        <f t="shared" si="16"/>
        <v/>
      </c>
      <c r="AQ63" s="7" t="str">
        <f t="shared" si="17"/>
        <v/>
      </c>
      <c r="AR63" s="7" t="str">
        <f t="shared" si="18"/>
        <v/>
      </c>
      <c r="AS63" s="7" t="str">
        <f t="shared" si="19"/>
        <v/>
      </c>
      <c r="AT63" s="7" t="str">
        <f t="shared" si="20"/>
        <v/>
      </c>
      <c r="AU63" s="7" t="str">
        <f t="shared" si="21"/>
        <v/>
      </c>
      <c r="AV63" s="7" t="str">
        <f t="shared" si="22"/>
        <v/>
      </c>
      <c r="AW63" s="7" t="str">
        <f t="shared" si="23"/>
        <v/>
      </c>
      <c r="AX63" s="7" t="str">
        <f t="shared" si="24"/>
        <v/>
      </c>
      <c r="BA63" s="21"/>
    </row>
    <row r="64" spans="3:53" x14ac:dyDescent="0.25">
      <c r="C64" s="7">
        <f t="shared" ref="C64:L64" si="35">IF(ISBLANK(C10),"",_xlfn.RANK.AVG(C10,$C$3:$L$50))</f>
        <v>151</v>
      </c>
      <c r="D64" s="7">
        <f t="shared" si="35"/>
        <v>179</v>
      </c>
      <c r="E64" s="7">
        <f t="shared" si="35"/>
        <v>222</v>
      </c>
      <c r="F64" s="7">
        <f t="shared" si="35"/>
        <v>194</v>
      </c>
      <c r="G64" s="7">
        <f t="shared" si="35"/>
        <v>161</v>
      </c>
      <c r="H64" s="7">
        <f t="shared" si="35"/>
        <v>207</v>
      </c>
      <c r="I64" s="7">
        <f t="shared" si="35"/>
        <v>221</v>
      </c>
      <c r="J64" s="7">
        <f t="shared" si="35"/>
        <v>232</v>
      </c>
      <c r="K64" s="7">
        <f t="shared" si="35"/>
        <v>171</v>
      </c>
      <c r="L64" s="7">
        <f t="shared" si="35"/>
        <v>154</v>
      </c>
      <c r="O64" s="7">
        <f t="shared" ref="O64:X64" si="36">IF(ISBLANK(O10),"",_xlfn.RANK.AVG(O10,$O$3:$X$50))</f>
        <v>77</v>
      </c>
      <c r="P64" s="7">
        <f t="shared" si="36"/>
        <v>84</v>
      </c>
      <c r="Q64" s="7">
        <f t="shared" si="36"/>
        <v>172</v>
      </c>
      <c r="R64" s="7">
        <f t="shared" si="36"/>
        <v>232</v>
      </c>
      <c r="S64" s="7">
        <f t="shared" si="36"/>
        <v>208</v>
      </c>
      <c r="T64" s="7">
        <f t="shared" si="36"/>
        <v>49</v>
      </c>
      <c r="U64" s="7">
        <f t="shared" si="36"/>
        <v>221</v>
      </c>
      <c r="V64" s="7">
        <f t="shared" si="36"/>
        <v>123</v>
      </c>
      <c r="W64" s="7">
        <f t="shared" si="36"/>
        <v>134</v>
      </c>
      <c r="X64" s="7">
        <f t="shared" si="36"/>
        <v>162</v>
      </c>
      <c r="AC64" s="7">
        <f t="shared" si="5"/>
        <v>88</v>
      </c>
      <c r="AD64" s="7">
        <f t="shared" si="6"/>
        <v>105</v>
      </c>
      <c r="AE64" s="7">
        <f t="shared" si="7"/>
        <v>133</v>
      </c>
      <c r="AF64" s="7">
        <f t="shared" si="8"/>
        <v>115</v>
      </c>
      <c r="AG64" s="7">
        <f t="shared" si="9"/>
        <v>94</v>
      </c>
      <c r="AH64" s="7">
        <f t="shared" si="10"/>
        <v>123</v>
      </c>
      <c r="AI64" s="7">
        <f t="shared" si="11"/>
        <v>132</v>
      </c>
      <c r="AJ64" s="7">
        <f t="shared" si="12"/>
        <v>139</v>
      </c>
      <c r="AK64" s="7">
        <f t="shared" si="13"/>
        <v>100</v>
      </c>
      <c r="AL64" s="7">
        <f t="shared" si="14"/>
        <v>90</v>
      </c>
      <c r="AO64" s="7">
        <f t="shared" si="15"/>
        <v>27</v>
      </c>
      <c r="AP64" s="7">
        <f t="shared" si="16"/>
        <v>31</v>
      </c>
      <c r="AQ64" s="7">
        <f t="shared" si="17"/>
        <v>87</v>
      </c>
      <c r="AR64" s="7">
        <f t="shared" si="18"/>
        <v>129</v>
      </c>
      <c r="AS64" s="7">
        <f t="shared" si="19"/>
        <v>112</v>
      </c>
      <c r="AT64" s="7">
        <f t="shared" si="20"/>
        <v>12</v>
      </c>
      <c r="AU64" s="7">
        <f t="shared" si="21"/>
        <v>120</v>
      </c>
      <c r="AV64" s="7">
        <f t="shared" si="22"/>
        <v>55</v>
      </c>
      <c r="AW64" s="7">
        <f t="shared" si="23"/>
        <v>62</v>
      </c>
      <c r="AX64" s="7">
        <f t="shared" si="24"/>
        <v>79</v>
      </c>
    </row>
    <row r="65" spans="3:50" x14ac:dyDescent="0.25">
      <c r="C65" s="7">
        <f t="shared" ref="C65:L65" si="37">IF(ISBLANK(C11),"",_xlfn.RANK.AVG(C11,$C$3:$L$50))</f>
        <v>165</v>
      </c>
      <c r="D65" s="7">
        <f t="shared" si="37"/>
        <v>163</v>
      </c>
      <c r="E65" s="7">
        <f t="shared" si="37"/>
        <v>145</v>
      </c>
      <c r="F65" s="7">
        <f t="shared" si="37"/>
        <v>193</v>
      </c>
      <c r="G65" s="7">
        <f t="shared" si="37"/>
        <v>239</v>
      </c>
      <c r="H65" s="7">
        <f t="shared" si="37"/>
        <v>235</v>
      </c>
      <c r="I65" s="7">
        <f t="shared" si="37"/>
        <v>205</v>
      </c>
      <c r="J65" s="7">
        <f t="shared" si="37"/>
        <v>225</v>
      </c>
      <c r="K65" s="7">
        <f t="shared" si="37"/>
        <v>202</v>
      </c>
      <c r="L65" s="7">
        <f t="shared" si="37"/>
        <v>180</v>
      </c>
      <c r="O65" s="7">
        <f t="shared" ref="O65:X65" si="38">IF(ISBLANK(O11),"",_xlfn.RANK.AVG(O11,$O$3:$X$50))</f>
        <v>176</v>
      </c>
      <c r="P65" s="7">
        <f t="shared" si="38"/>
        <v>169</v>
      </c>
      <c r="Q65" s="7">
        <f t="shared" si="38"/>
        <v>179</v>
      </c>
      <c r="R65" s="7">
        <f t="shared" si="38"/>
        <v>111</v>
      </c>
      <c r="S65" s="7">
        <f t="shared" si="38"/>
        <v>68</v>
      </c>
      <c r="T65" s="7">
        <f t="shared" si="38"/>
        <v>240</v>
      </c>
      <c r="U65" s="7">
        <f t="shared" si="38"/>
        <v>36</v>
      </c>
      <c r="V65" s="7">
        <f t="shared" si="38"/>
        <v>219</v>
      </c>
      <c r="W65" s="7">
        <f t="shared" si="38"/>
        <v>190</v>
      </c>
      <c r="X65" s="7">
        <f t="shared" si="38"/>
        <v>147</v>
      </c>
      <c r="AC65" s="7">
        <f t="shared" si="5"/>
        <v>96</v>
      </c>
      <c r="AD65" s="7">
        <f t="shared" si="6"/>
        <v>95</v>
      </c>
      <c r="AE65" s="7">
        <f t="shared" si="7"/>
        <v>83</v>
      </c>
      <c r="AF65" s="7">
        <f t="shared" si="8"/>
        <v>114</v>
      </c>
      <c r="AG65" s="7">
        <f t="shared" si="9"/>
        <v>144</v>
      </c>
      <c r="AH65" s="7">
        <f t="shared" si="10"/>
        <v>141</v>
      </c>
      <c r="AI65" s="7">
        <f t="shared" si="11"/>
        <v>122</v>
      </c>
      <c r="AJ65" s="7">
        <f t="shared" si="12"/>
        <v>134</v>
      </c>
      <c r="AK65" s="7">
        <f t="shared" si="13"/>
        <v>120</v>
      </c>
      <c r="AL65" s="7">
        <f t="shared" si="14"/>
        <v>106</v>
      </c>
      <c r="AO65" s="7">
        <f t="shared" si="15"/>
        <v>89</v>
      </c>
      <c r="AP65" s="7">
        <f t="shared" si="16"/>
        <v>84</v>
      </c>
      <c r="AQ65" s="7">
        <f t="shared" si="17"/>
        <v>92</v>
      </c>
      <c r="AR65" s="7">
        <f t="shared" si="18"/>
        <v>48</v>
      </c>
      <c r="AS65" s="7">
        <f t="shared" si="19"/>
        <v>22</v>
      </c>
      <c r="AT65" s="7">
        <f t="shared" si="20"/>
        <v>134</v>
      </c>
      <c r="AU65" s="7">
        <f t="shared" si="21"/>
        <v>9</v>
      </c>
      <c r="AV65" s="7">
        <f t="shared" si="22"/>
        <v>118</v>
      </c>
      <c r="AW65" s="7">
        <f t="shared" si="23"/>
        <v>100</v>
      </c>
      <c r="AX65" s="7">
        <f t="shared" si="24"/>
        <v>71</v>
      </c>
    </row>
    <row r="66" spans="3:50" x14ac:dyDescent="0.25">
      <c r="C66" s="8" t="str">
        <f t="shared" ref="C66:L66" si="39">IF(ISBLANK(C12),"",_xlfn.RANK.AVG(C12,$C$3:$L$50))</f>
        <v/>
      </c>
      <c r="D66" s="8" t="str">
        <f t="shared" si="39"/>
        <v/>
      </c>
      <c r="E66" s="8" t="str">
        <f t="shared" si="39"/>
        <v/>
      </c>
      <c r="F66" s="8" t="str">
        <f t="shared" si="39"/>
        <v/>
      </c>
      <c r="G66" s="8" t="str">
        <f t="shared" si="39"/>
        <v/>
      </c>
      <c r="H66" s="8" t="str">
        <f t="shared" si="39"/>
        <v/>
      </c>
      <c r="I66" s="8" t="str">
        <f t="shared" si="39"/>
        <v/>
      </c>
      <c r="J66" s="8" t="str">
        <f t="shared" si="39"/>
        <v/>
      </c>
      <c r="K66" s="8" t="str">
        <f t="shared" si="39"/>
        <v/>
      </c>
      <c r="L66" s="8" t="str">
        <f t="shared" si="39"/>
        <v/>
      </c>
      <c r="O66" s="8" t="str">
        <f t="shared" ref="O66:X66" si="40">IF(ISBLANK(O12),"",_xlfn.RANK.AVG(O12,$O$3:$X$50))</f>
        <v/>
      </c>
      <c r="P66" s="8" t="str">
        <f t="shared" si="40"/>
        <v/>
      </c>
      <c r="Q66" s="8" t="str">
        <f t="shared" si="40"/>
        <v/>
      </c>
      <c r="R66" s="8" t="str">
        <f t="shared" si="40"/>
        <v/>
      </c>
      <c r="S66" s="8" t="str">
        <f t="shared" si="40"/>
        <v/>
      </c>
      <c r="T66" s="8" t="str">
        <f t="shared" si="40"/>
        <v/>
      </c>
      <c r="U66" s="8" t="str">
        <f t="shared" si="40"/>
        <v/>
      </c>
      <c r="V66" s="8" t="str">
        <f t="shared" si="40"/>
        <v/>
      </c>
      <c r="W66" s="8" t="str">
        <f t="shared" si="40"/>
        <v/>
      </c>
      <c r="X66" s="8" t="str">
        <f t="shared" si="40"/>
        <v/>
      </c>
      <c r="AC66" s="7" t="str">
        <f t="shared" si="5"/>
        <v/>
      </c>
      <c r="AD66" s="7" t="str">
        <f t="shared" si="6"/>
        <v/>
      </c>
      <c r="AE66" s="7" t="str">
        <f t="shared" si="7"/>
        <v/>
      </c>
      <c r="AF66" s="7" t="str">
        <f t="shared" si="8"/>
        <v/>
      </c>
      <c r="AG66" s="7" t="str">
        <f t="shared" si="9"/>
        <v/>
      </c>
      <c r="AH66" s="7" t="str">
        <f t="shared" si="10"/>
        <v/>
      </c>
      <c r="AI66" s="7" t="str">
        <f t="shared" si="11"/>
        <v/>
      </c>
      <c r="AJ66" s="7" t="str">
        <f t="shared" si="12"/>
        <v/>
      </c>
      <c r="AK66" s="7" t="str">
        <f t="shared" si="13"/>
        <v/>
      </c>
      <c r="AL66" s="7" t="str">
        <f t="shared" si="14"/>
        <v/>
      </c>
      <c r="AO66" s="7" t="str">
        <f t="shared" si="15"/>
        <v/>
      </c>
      <c r="AP66" s="7" t="str">
        <f t="shared" si="16"/>
        <v/>
      </c>
      <c r="AQ66" s="7" t="str">
        <f t="shared" si="17"/>
        <v/>
      </c>
      <c r="AR66" s="7" t="str">
        <f t="shared" si="18"/>
        <v/>
      </c>
      <c r="AS66" s="7" t="str">
        <f t="shared" si="19"/>
        <v/>
      </c>
      <c r="AT66" s="7" t="str">
        <f t="shared" si="20"/>
        <v/>
      </c>
      <c r="AU66" s="7" t="str">
        <f t="shared" si="21"/>
        <v/>
      </c>
      <c r="AV66" s="7" t="str">
        <f t="shared" si="22"/>
        <v/>
      </c>
      <c r="AW66" s="7" t="str">
        <f t="shared" si="23"/>
        <v/>
      </c>
      <c r="AX66" s="7" t="str">
        <f t="shared" si="24"/>
        <v/>
      </c>
    </row>
    <row r="67" spans="3:50" x14ac:dyDescent="0.25">
      <c r="C67" s="8">
        <f t="shared" ref="C67:L67" si="41">IF(ISBLANK(C13),"",_xlfn.RANK.AVG(C13,$C$3:$L$50))</f>
        <v>277</v>
      </c>
      <c r="D67" s="8">
        <f t="shared" si="41"/>
        <v>269</v>
      </c>
      <c r="E67" s="8">
        <f t="shared" si="41"/>
        <v>281</v>
      </c>
      <c r="F67" s="8">
        <f t="shared" si="41"/>
        <v>187</v>
      </c>
      <c r="G67" s="8">
        <f t="shared" si="41"/>
        <v>167</v>
      </c>
      <c r="H67" s="8">
        <f t="shared" si="41"/>
        <v>267</v>
      </c>
      <c r="I67" s="8">
        <f t="shared" si="41"/>
        <v>195</v>
      </c>
      <c r="J67" s="8">
        <f t="shared" si="41"/>
        <v>133</v>
      </c>
      <c r="K67" s="8">
        <f t="shared" si="41"/>
        <v>261</v>
      </c>
      <c r="L67" s="8">
        <f t="shared" si="41"/>
        <v>192</v>
      </c>
      <c r="O67" s="8">
        <f t="shared" ref="O67:X67" si="42">IF(ISBLANK(O13),"",_xlfn.RANK.AVG(O13,$O$3:$X$50))</f>
        <v>293</v>
      </c>
      <c r="P67" s="8">
        <f t="shared" si="42"/>
        <v>299</v>
      </c>
      <c r="Q67" s="8">
        <f t="shared" si="42"/>
        <v>290</v>
      </c>
      <c r="R67" s="8">
        <f t="shared" si="42"/>
        <v>256</v>
      </c>
      <c r="S67" s="8">
        <f t="shared" si="42"/>
        <v>223</v>
      </c>
      <c r="T67" s="8">
        <f t="shared" si="42"/>
        <v>110</v>
      </c>
      <c r="U67" s="8">
        <f t="shared" si="42"/>
        <v>274</v>
      </c>
      <c r="V67" s="8">
        <f t="shared" si="42"/>
        <v>244</v>
      </c>
      <c r="W67" s="8">
        <f t="shared" si="42"/>
        <v>284</v>
      </c>
      <c r="X67" s="8">
        <f t="shared" si="42"/>
        <v>236</v>
      </c>
      <c r="AC67" s="7">
        <f t="shared" si="5"/>
        <v>168</v>
      </c>
      <c r="AD67" s="7">
        <f t="shared" si="6"/>
        <v>164</v>
      </c>
      <c r="AE67" s="7">
        <f t="shared" si="7"/>
        <v>172</v>
      </c>
      <c r="AF67" s="7">
        <f t="shared" si="8"/>
        <v>110</v>
      </c>
      <c r="AG67" s="7">
        <f t="shared" si="9"/>
        <v>97</v>
      </c>
      <c r="AH67" s="7">
        <f t="shared" si="10"/>
        <v>163</v>
      </c>
      <c r="AI67" s="7">
        <f t="shared" si="11"/>
        <v>116</v>
      </c>
      <c r="AJ67" s="7">
        <f t="shared" si="12"/>
        <v>78</v>
      </c>
      <c r="AK67" s="7">
        <f t="shared" si="13"/>
        <v>159</v>
      </c>
      <c r="AL67" s="7">
        <f t="shared" si="14"/>
        <v>113</v>
      </c>
      <c r="AO67" s="7">
        <f t="shared" si="15"/>
        <v>176</v>
      </c>
      <c r="AP67" s="7">
        <f t="shared" si="16"/>
        <v>180</v>
      </c>
      <c r="AQ67" s="7">
        <f t="shared" si="17"/>
        <v>173</v>
      </c>
      <c r="AR67" s="7">
        <f t="shared" si="18"/>
        <v>147</v>
      </c>
      <c r="AS67" s="7">
        <f t="shared" si="19"/>
        <v>121</v>
      </c>
      <c r="AT67" s="7">
        <f t="shared" si="20"/>
        <v>47</v>
      </c>
      <c r="AU67" s="7">
        <f t="shared" si="21"/>
        <v>162</v>
      </c>
      <c r="AV67" s="7">
        <f t="shared" si="22"/>
        <v>138</v>
      </c>
      <c r="AW67" s="7">
        <f t="shared" si="23"/>
        <v>169</v>
      </c>
      <c r="AX67" s="7">
        <f t="shared" si="24"/>
        <v>132</v>
      </c>
    </row>
    <row r="68" spans="3:50" x14ac:dyDescent="0.25">
      <c r="C68" s="8">
        <f t="shared" ref="C68:L68" si="43">IF(ISBLANK(C14),"",_xlfn.RANK.AVG(C14,$C$3:$L$50))</f>
        <v>292</v>
      </c>
      <c r="D68" s="8">
        <f t="shared" si="43"/>
        <v>174</v>
      </c>
      <c r="E68" s="8">
        <f t="shared" si="43"/>
        <v>196</v>
      </c>
      <c r="F68" s="8">
        <f t="shared" si="43"/>
        <v>177</v>
      </c>
      <c r="G68" s="8">
        <f t="shared" si="43"/>
        <v>249</v>
      </c>
      <c r="H68" s="8">
        <f t="shared" si="43"/>
        <v>278</v>
      </c>
      <c r="I68" s="8">
        <f t="shared" si="43"/>
        <v>209</v>
      </c>
      <c r="J68" s="8">
        <f t="shared" si="43"/>
        <v>170</v>
      </c>
      <c r="K68" s="8">
        <f t="shared" si="43"/>
        <v>218</v>
      </c>
      <c r="L68" s="8">
        <f t="shared" si="43"/>
        <v>198</v>
      </c>
      <c r="O68" s="8">
        <f t="shared" ref="O68:X68" si="44">IF(ISBLANK(O14),"",_xlfn.RANK.AVG(O14,$O$3:$X$50))</f>
        <v>265</v>
      </c>
      <c r="P68" s="8">
        <f t="shared" si="44"/>
        <v>159</v>
      </c>
      <c r="Q68" s="8">
        <f t="shared" si="44"/>
        <v>121</v>
      </c>
      <c r="R68" s="8">
        <f t="shared" si="44"/>
        <v>182</v>
      </c>
      <c r="S68" s="8">
        <f t="shared" si="44"/>
        <v>252</v>
      </c>
      <c r="T68" s="8">
        <f t="shared" si="44"/>
        <v>292</v>
      </c>
      <c r="U68" s="8">
        <f t="shared" si="44"/>
        <v>275</v>
      </c>
      <c r="V68" s="8">
        <f t="shared" si="44"/>
        <v>108</v>
      </c>
      <c r="W68" s="8">
        <f t="shared" si="44"/>
        <v>279</v>
      </c>
      <c r="X68" s="8">
        <f t="shared" si="44"/>
        <v>246</v>
      </c>
      <c r="AC68" s="7">
        <f t="shared" si="5"/>
        <v>183</v>
      </c>
      <c r="AD68" s="7">
        <f t="shared" si="6"/>
        <v>103</v>
      </c>
      <c r="AE68" s="7">
        <f t="shared" si="7"/>
        <v>117</v>
      </c>
      <c r="AF68" s="7">
        <f t="shared" si="8"/>
        <v>104</v>
      </c>
      <c r="AG68" s="7">
        <f t="shared" si="9"/>
        <v>152</v>
      </c>
      <c r="AH68" s="7">
        <f t="shared" si="10"/>
        <v>169</v>
      </c>
      <c r="AI68" s="7">
        <f t="shared" si="11"/>
        <v>124</v>
      </c>
      <c r="AJ68" s="7">
        <f t="shared" si="12"/>
        <v>99</v>
      </c>
      <c r="AK68" s="7">
        <f t="shared" si="13"/>
        <v>130</v>
      </c>
      <c r="AL68" s="7">
        <f t="shared" si="14"/>
        <v>119</v>
      </c>
      <c r="AO68" s="7">
        <f t="shared" si="15"/>
        <v>154</v>
      </c>
      <c r="AP68" s="7">
        <f t="shared" si="16"/>
        <v>77</v>
      </c>
      <c r="AQ68" s="7">
        <f t="shared" si="17"/>
        <v>53</v>
      </c>
      <c r="AR68" s="7">
        <f t="shared" si="18"/>
        <v>94</v>
      </c>
      <c r="AS68" s="7">
        <f t="shared" si="19"/>
        <v>143</v>
      </c>
      <c r="AT68" s="7">
        <f t="shared" si="20"/>
        <v>175</v>
      </c>
      <c r="AU68" s="7">
        <f t="shared" si="21"/>
        <v>163</v>
      </c>
      <c r="AV68" s="7">
        <f t="shared" si="22"/>
        <v>46</v>
      </c>
      <c r="AW68" s="7">
        <f t="shared" si="23"/>
        <v>164</v>
      </c>
      <c r="AX68" s="7">
        <f t="shared" si="24"/>
        <v>140</v>
      </c>
    </row>
    <row r="69" spans="3:50" x14ac:dyDescent="0.25">
      <c r="C69" s="8" t="str">
        <f t="shared" ref="C69:L69" si="45">IF(ISBLANK(C15),"",_xlfn.RANK.AVG(C15,$C$3:$L$50))</f>
        <v/>
      </c>
      <c r="D69" s="8" t="str">
        <f t="shared" si="45"/>
        <v/>
      </c>
      <c r="E69" s="8" t="str">
        <f t="shared" si="45"/>
        <v/>
      </c>
      <c r="F69" s="8" t="str">
        <f t="shared" si="45"/>
        <v/>
      </c>
      <c r="G69" s="8" t="str">
        <f t="shared" si="45"/>
        <v/>
      </c>
      <c r="H69" s="8" t="str">
        <f t="shared" si="45"/>
        <v/>
      </c>
      <c r="I69" s="8" t="str">
        <f t="shared" si="45"/>
        <v/>
      </c>
      <c r="J69" s="8" t="str">
        <f t="shared" si="45"/>
        <v/>
      </c>
      <c r="K69" s="8" t="str">
        <f t="shared" si="45"/>
        <v/>
      </c>
      <c r="L69" s="8" t="str">
        <f t="shared" si="45"/>
        <v/>
      </c>
      <c r="O69" s="8" t="str">
        <f t="shared" ref="O69:X69" si="46">IF(ISBLANK(O15),"",_xlfn.RANK.AVG(O15,$O$3:$X$50))</f>
        <v/>
      </c>
      <c r="P69" s="8" t="str">
        <f t="shared" si="46"/>
        <v/>
      </c>
      <c r="Q69" s="8" t="str">
        <f t="shared" si="46"/>
        <v/>
      </c>
      <c r="R69" s="8" t="str">
        <f t="shared" si="46"/>
        <v/>
      </c>
      <c r="S69" s="8" t="str">
        <f t="shared" si="46"/>
        <v/>
      </c>
      <c r="T69" s="8" t="str">
        <f t="shared" si="46"/>
        <v/>
      </c>
      <c r="U69" s="8" t="str">
        <f t="shared" si="46"/>
        <v/>
      </c>
      <c r="V69" s="8" t="str">
        <f t="shared" si="46"/>
        <v/>
      </c>
      <c r="W69" s="8" t="str">
        <f t="shared" si="46"/>
        <v/>
      </c>
      <c r="X69" s="8" t="str">
        <f t="shared" si="46"/>
        <v/>
      </c>
      <c r="AC69" s="7" t="str">
        <f t="shared" si="5"/>
        <v/>
      </c>
      <c r="AD69" s="7" t="str">
        <f t="shared" si="6"/>
        <v/>
      </c>
      <c r="AE69" s="7" t="str">
        <f t="shared" si="7"/>
        <v/>
      </c>
      <c r="AF69" s="7" t="str">
        <f t="shared" si="8"/>
        <v/>
      </c>
      <c r="AG69" s="7" t="str">
        <f t="shared" si="9"/>
        <v/>
      </c>
      <c r="AH69" s="7" t="str">
        <f t="shared" si="10"/>
        <v/>
      </c>
      <c r="AI69" s="7" t="str">
        <f t="shared" si="11"/>
        <v/>
      </c>
      <c r="AJ69" s="7" t="str">
        <f t="shared" si="12"/>
        <v/>
      </c>
      <c r="AK69" s="7" t="str">
        <f t="shared" si="13"/>
        <v/>
      </c>
      <c r="AL69" s="7" t="str">
        <f t="shared" si="14"/>
        <v/>
      </c>
      <c r="AO69" s="7" t="str">
        <f t="shared" si="15"/>
        <v/>
      </c>
      <c r="AP69" s="7" t="str">
        <f t="shared" si="16"/>
        <v/>
      </c>
      <c r="AQ69" s="7" t="str">
        <f t="shared" si="17"/>
        <v/>
      </c>
      <c r="AR69" s="7" t="str">
        <f t="shared" si="18"/>
        <v/>
      </c>
      <c r="AS69" s="7" t="str">
        <f t="shared" si="19"/>
        <v/>
      </c>
      <c r="AT69" s="7" t="str">
        <f t="shared" si="20"/>
        <v/>
      </c>
      <c r="AU69" s="7" t="str">
        <f t="shared" si="21"/>
        <v/>
      </c>
      <c r="AV69" s="7" t="str">
        <f t="shared" si="22"/>
        <v/>
      </c>
      <c r="AW69" s="7" t="str">
        <f t="shared" si="23"/>
        <v/>
      </c>
      <c r="AX69" s="7" t="str">
        <f t="shared" si="24"/>
        <v/>
      </c>
    </row>
    <row r="70" spans="3:50" x14ac:dyDescent="0.25">
      <c r="C70" s="8">
        <f t="shared" ref="C70:L70" si="47">IF(ISBLANK(C16),"",_xlfn.RANK.AVG(C16,$C$3:$L$50))</f>
        <v>89</v>
      </c>
      <c r="D70" s="8">
        <f t="shared" si="47"/>
        <v>153</v>
      </c>
      <c r="E70" s="8">
        <f t="shared" si="47"/>
        <v>220</v>
      </c>
      <c r="F70" s="8">
        <f t="shared" si="47"/>
        <v>215</v>
      </c>
      <c r="G70" s="8">
        <f t="shared" si="47"/>
        <v>213</v>
      </c>
      <c r="H70" s="8">
        <f t="shared" si="47"/>
        <v>197</v>
      </c>
      <c r="I70" s="8">
        <f t="shared" si="47"/>
        <v>169</v>
      </c>
      <c r="J70" s="8">
        <f t="shared" si="47"/>
        <v>148</v>
      </c>
      <c r="K70" s="8">
        <f t="shared" si="47"/>
        <v>146</v>
      </c>
      <c r="L70" s="8">
        <f t="shared" si="47"/>
        <v>182</v>
      </c>
      <c r="O70" s="8">
        <f t="shared" ref="O70:X70" si="48">IF(ISBLANK(O16),"",_xlfn.RANK.AVG(O16,$O$3:$X$50))</f>
        <v>97</v>
      </c>
      <c r="P70" s="8">
        <f t="shared" si="48"/>
        <v>138</v>
      </c>
      <c r="Q70" s="8">
        <f t="shared" si="48"/>
        <v>209</v>
      </c>
      <c r="R70" s="8">
        <f t="shared" si="48"/>
        <v>47</v>
      </c>
      <c r="S70" s="8">
        <f t="shared" si="48"/>
        <v>146</v>
      </c>
      <c r="T70" s="8">
        <f t="shared" si="48"/>
        <v>186</v>
      </c>
      <c r="U70" s="8">
        <f t="shared" si="48"/>
        <v>73</v>
      </c>
      <c r="V70" s="8">
        <f t="shared" si="48"/>
        <v>197</v>
      </c>
      <c r="W70" s="8">
        <f t="shared" si="48"/>
        <v>125</v>
      </c>
      <c r="X70" s="8">
        <f t="shared" si="48"/>
        <v>187</v>
      </c>
      <c r="AC70" s="7">
        <f t="shared" si="5"/>
        <v>47</v>
      </c>
      <c r="AD70" s="7">
        <f t="shared" si="6"/>
        <v>89</v>
      </c>
      <c r="AE70" s="7">
        <f t="shared" si="7"/>
        <v>131</v>
      </c>
      <c r="AF70" s="7">
        <f t="shared" si="8"/>
        <v>127</v>
      </c>
      <c r="AG70" s="7">
        <f t="shared" si="9"/>
        <v>126</v>
      </c>
      <c r="AH70" s="7">
        <f t="shared" si="10"/>
        <v>118</v>
      </c>
      <c r="AI70" s="7">
        <f t="shared" si="11"/>
        <v>98</v>
      </c>
      <c r="AJ70" s="7">
        <f t="shared" si="12"/>
        <v>85</v>
      </c>
      <c r="AK70" s="7">
        <f t="shared" si="13"/>
        <v>84</v>
      </c>
      <c r="AL70" s="7">
        <f t="shared" si="14"/>
        <v>108</v>
      </c>
      <c r="AO70" s="7">
        <f t="shared" si="15"/>
        <v>41</v>
      </c>
      <c r="AP70" s="7">
        <f t="shared" si="16"/>
        <v>64</v>
      </c>
      <c r="AQ70" s="7">
        <f t="shared" si="17"/>
        <v>113</v>
      </c>
      <c r="AR70" s="7">
        <f t="shared" si="18"/>
        <v>11</v>
      </c>
      <c r="AS70" s="7">
        <f t="shared" si="19"/>
        <v>70</v>
      </c>
      <c r="AT70" s="7">
        <f t="shared" si="20"/>
        <v>97</v>
      </c>
      <c r="AU70" s="7">
        <f t="shared" si="21"/>
        <v>26</v>
      </c>
      <c r="AV70" s="7">
        <f t="shared" si="22"/>
        <v>104</v>
      </c>
      <c r="AW70" s="7">
        <f t="shared" si="23"/>
        <v>56</v>
      </c>
      <c r="AX70" s="7">
        <f t="shared" si="24"/>
        <v>98</v>
      </c>
    </row>
    <row r="71" spans="3:50" x14ac:dyDescent="0.25">
      <c r="C71" s="8">
        <f t="shared" ref="C71:L71" si="49">IF(ISBLANK(C17),"",_xlfn.RANK.AVG(C17,$C$3:$L$50))</f>
        <v>240</v>
      </c>
      <c r="D71" s="8">
        <f t="shared" si="49"/>
        <v>117</v>
      </c>
      <c r="E71" s="8">
        <f t="shared" si="49"/>
        <v>210</v>
      </c>
      <c r="F71" s="8">
        <f t="shared" si="49"/>
        <v>131</v>
      </c>
      <c r="G71" s="8">
        <f t="shared" si="49"/>
        <v>118</v>
      </c>
      <c r="H71" s="8">
        <f t="shared" si="49"/>
        <v>95</v>
      </c>
      <c r="I71" s="8">
        <f t="shared" si="49"/>
        <v>141</v>
      </c>
      <c r="J71" s="8">
        <f t="shared" si="49"/>
        <v>128</v>
      </c>
      <c r="K71" s="8">
        <f t="shared" si="49"/>
        <v>81</v>
      </c>
      <c r="L71" s="8">
        <f t="shared" si="49"/>
        <v>181</v>
      </c>
      <c r="O71" s="8">
        <f t="shared" ref="O71:X71" si="50">IF(ISBLANK(O17),"",_xlfn.RANK.AVG(O17,$O$3:$X$50))</f>
        <v>131</v>
      </c>
      <c r="P71" s="8">
        <f t="shared" si="50"/>
        <v>151</v>
      </c>
      <c r="Q71" s="8">
        <f t="shared" si="50"/>
        <v>193</v>
      </c>
      <c r="R71" s="8">
        <f t="shared" si="50"/>
        <v>80</v>
      </c>
      <c r="S71" s="8">
        <f t="shared" si="50"/>
        <v>206</v>
      </c>
      <c r="T71" s="8">
        <f t="shared" si="50"/>
        <v>154</v>
      </c>
      <c r="U71" s="8">
        <f t="shared" si="50"/>
        <v>199</v>
      </c>
      <c r="V71" s="8">
        <f t="shared" si="50"/>
        <v>69</v>
      </c>
      <c r="W71" s="8">
        <f t="shared" si="50"/>
        <v>66</v>
      </c>
      <c r="X71" s="8">
        <f t="shared" si="50"/>
        <v>192</v>
      </c>
      <c r="AC71" s="7">
        <f t="shared" si="5"/>
        <v>145</v>
      </c>
      <c r="AD71" s="7">
        <f t="shared" si="6"/>
        <v>67</v>
      </c>
      <c r="AE71" s="7">
        <f t="shared" si="7"/>
        <v>125</v>
      </c>
      <c r="AF71" s="7">
        <f t="shared" si="8"/>
        <v>76</v>
      </c>
      <c r="AG71" s="7">
        <f t="shared" si="9"/>
        <v>68</v>
      </c>
      <c r="AH71" s="7">
        <f t="shared" si="10"/>
        <v>52</v>
      </c>
      <c r="AI71" s="7">
        <f t="shared" si="11"/>
        <v>81</v>
      </c>
      <c r="AJ71" s="7">
        <f t="shared" si="12"/>
        <v>75</v>
      </c>
      <c r="AK71" s="7">
        <f t="shared" si="13"/>
        <v>41</v>
      </c>
      <c r="AL71" s="7">
        <f t="shared" si="14"/>
        <v>107</v>
      </c>
      <c r="AO71" s="7">
        <f t="shared" si="15"/>
        <v>60</v>
      </c>
      <c r="AP71" s="7">
        <f t="shared" si="16"/>
        <v>74</v>
      </c>
      <c r="AQ71" s="7">
        <f t="shared" si="17"/>
        <v>103</v>
      </c>
      <c r="AR71" s="7">
        <f t="shared" si="18"/>
        <v>29</v>
      </c>
      <c r="AS71" s="7">
        <f t="shared" si="19"/>
        <v>111</v>
      </c>
      <c r="AT71" s="7">
        <f t="shared" si="20"/>
        <v>76</v>
      </c>
      <c r="AU71" s="7">
        <f t="shared" si="21"/>
        <v>105</v>
      </c>
      <c r="AV71" s="7">
        <f t="shared" si="22"/>
        <v>23</v>
      </c>
      <c r="AW71" s="7">
        <f t="shared" si="23"/>
        <v>21</v>
      </c>
      <c r="AX71" s="7">
        <f t="shared" si="24"/>
        <v>102</v>
      </c>
    </row>
    <row r="72" spans="3:50" x14ac:dyDescent="0.25">
      <c r="C72" s="8" t="str">
        <f t="shared" ref="C72:L72" si="51">IF(ISBLANK(C18),"",_xlfn.RANK.AVG(C18,$C$3:$L$50))</f>
        <v/>
      </c>
      <c r="D72" s="8" t="str">
        <f t="shared" si="51"/>
        <v/>
      </c>
      <c r="E72" s="8" t="str">
        <f t="shared" si="51"/>
        <v/>
      </c>
      <c r="F72" s="8" t="str">
        <f t="shared" si="51"/>
        <v/>
      </c>
      <c r="G72" s="8" t="str">
        <f t="shared" si="51"/>
        <v/>
      </c>
      <c r="H72" s="8" t="str">
        <f t="shared" si="51"/>
        <v/>
      </c>
      <c r="I72" s="8" t="str">
        <f t="shared" si="51"/>
        <v/>
      </c>
      <c r="J72" s="8" t="str">
        <f t="shared" si="51"/>
        <v/>
      </c>
      <c r="K72" s="8" t="str">
        <f t="shared" si="51"/>
        <v/>
      </c>
      <c r="L72" s="8" t="str">
        <f t="shared" si="51"/>
        <v/>
      </c>
      <c r="O72" s="8" t="str">
        <f t="shared" ref="O72:X72" si="52">IF(ISBLANK(O18),"",_xlfn.RANK.AVG(O18,$O$3:$X$50))</f>
        <v/>
      </c>
      <c r="P72" s="8" t="str">
        <f t="shared" si="52"/>
        <v/>
      </c>
      <c r="Q72" s="8" t="str">
        <f t="shared" si="52"/>
        <v/>
      </c>
      <c r="R72" s="8" t="str">
        <f t="shared" si="52"/>
        <v/>
      </c>
      <c r="S72" s="8" t="str">
        <f t="shared" si="52"/>
        <v/>
      </c>
      <c r="T72" s="8" t="str">
        <f t="shared" si="52"/>
        <v/>
      </c>
      <c r="U72" s="8" t="str">
        <f t="shared" si="52"/>
        <v/>
      </c>
      <c r="V72" s="8" t="str">
        <f t="shared" si="52"/>
        <v/>
      </c>
      <c r="W72" s="8" t="str">
        <f t="shared" si="52"/>
        <v/>
      </c>
      <c r="X72" s="8" t="str">
        <f t="shared" si="52"/>
        <v/>
      </c>
      <c r="AC72" s="7" t="str">
        <f t="shared" si="5"/>
        <v/>
      </c>
      <c r="AD72" s="7" t="str">
        <f t="shared" si="6"/>
        <v/>
      </c>
      <c r="AE72" s="7" t="str">
        <f t="shared" si="7"/>
        <v/>
      </c>
      <c r="AF72" s="7" t="str">
        <f t="shared" si="8"/>
        <v/>
      </c>
      <c r="AG72" s="7" t="str">
        <f t="shared" si="9"/>
        <v/>
      </c>
      <c r="AH72" s="7" t="str">
        <f t="shared" si="10"/>
        <v/>
      </c>
      <c r="AI72" s="7" t="str">
        <f t="shared" si="11"/>
        <v/>
      </c>
      <c r="AJ72" s="7" t="str">
        <f t="shared" si="12"/>
        <v/>
      </c>
      <c r="AK72" s="7" t="str">
        <f t="shared" si="13"/>
        <v/>
      </c>
      <c r="AL72" s="7" t="str">
        <f t="shared" si="14"/>
        <v/>
      </c>
      <c r="AO72" s="7" t="str">
        <f t="shared" si="15"/>
        <v/>
      </c>
      <c r="AP72" s="7" t="str">
        <f t="shared" si="16"/>
        <v/>
      </c>
      <c r="AQ72" s="7" t="str">
        <f t="shared" si="17"/>
        <v/>
      </c>
      <c r="AR72" s="7" t="str">
        <f t="shared" si="18"/>
        <v/>
      </c>
      <c r="AS72" s="7" t="str">
        <f t="shared" si="19"/>
        <v/>
      </c>
      <c r="AT72" s="7" t="str">
        <f t="shared" si="20"/>
        <v/>
      </c>
      <c r="AU72" s="7" t="str">
        <f t="shared" si="21"/>
        <v/>
      </c>
      <c r="AV72" s="7" t="str">
        <f t="shared" si="22"/>
        <v/>
      </c>
      <c r="AW72" s="7" t="str">
        <f t="shared" si="23"/>
        <v/>
      </c>
      <c r="AX72" s="7" t="str">
        <f t="shared" si="24"/>
        <v/>
      </c>
    </row>
    <row r="73" spans="3:50" x14ac:dyDescent="0.25">
      <c r="C73" s="8">
        <f t="shared" ref="C73:L73" si="53">IF(ISBLANK(C19),"",_xlfn.RANK.AVG(C19,$C$3:$L$50))</f>
        <v>62</v>
      </c>
      <c r="D73" s="8">
        <f t="shared" si="53"/>
        <v>103</v>
      </c>
      <c r="E73" s="8">
        <f t="shared" si="53"/>
        <v>97</v>
      </c>
      <c r="F73" s="8">
        <f t="shared" si="53"/>
        <v>90</v>
      </c>
      <c r="G73" s="8">
        <f t="shared" si="53"/>
        <v>173</v>
      </c>
      <c r="H73" s="8">
        <f t="shared" si="53"/>
        <v>94</v>
      </c>
      <c r="I73" s="8">
        <f t="shared" si="53"/>
        <v>96</v>
      </c>
      <c r="J73" s="8">
        <f t="shared" si="53"/>
        <v>92</v>
      </c>
      <c r="K73" s="8">
        <f t="shared" si="53"/>
        <v>86</v>
      </c>
      <c r="L73" s="8">
        <f t="shared" si="53"/>
        <v>160</v>
      </c>
      <c r="O73" s="8">
        <f t="shared" ref="O73:X73" si="54">IF(ISBLANK(O19),"",_xlfn.RANK.AVG(O19,$O$3:$X$50))</f>
        <v>145</v>
      </c>
      <c r="P73" s="8">
        <f t="shared" si="54"/>
        <v>163</v>
      </c>
      <c r="Q73" s="8">
        <f t="shared" si="54"/>
        <v>178</v>
      </c>
      <c r="R73" s="8">
        <f t="shared" si="54"/>
        <v>59</v>
      </c>
      <c r="S73" s="8">
        <f t="shared" si="54"/>
        <v>21</v>
      </c>
      <c r="T73" s="8">
        <f t="shared" si="54"/>
        <v>129</v>
      </c>
      <c r="U73" s="8">
        <f t="shared" si="54"/>
        <v>98</v>
      </c>
      <c r="V73" s="8">
        <f t="shared" si="54"/>
        <v>87</v>
      </c>
      <c r="W73" s="8">
        <f t="shared" si="54"/>
        <v>57</v>
      </c>
      <c r="X73" s="8">
        <f t="shared" si="54"/>
        <v>99</v>
      </c>
      <c r="AC73" s="7">
        <f t="shared" si="5"/>
        <v>29</v>
      </c>
      <c r="AD73" s="7">
        <f t="shared" si="6"/>
        <v>60</v>
      </c>
      <c r="AE73" s="7">
        <f t="shared" si="7"/>
        <v>54</v>
      </c>
      <c r="AF73" s="7">
        <f t="shared" si="8"/>
        <v>48</v>
      </c>
      <c r="AG73" s="7">
        <f t="shared" si="9"/>
        <v>102</v>
      </c>
      <c r="AH73" s="7">
        <f t="shared" si="10"/>
        <v>51</v>
      </c>
      <c r="AI73" s="7">
        <f t="shared" si="11"/>
        <v>53</v>
      </c>
      <c r="AJ73" s="7">
        <f t="shared" si="12"/>
        <v>49</v>
      </c>
      <c r="AK73" s="7">
        <f t="shared" si="13"/>
        <v>45</v>
      </c>
      <c r="AL73" s="7">
        <f t="shared" si="14"/>
        <v>93</v>
      </c>
      <c r="AO73" s="7">
        <f t="shared" si="15"/>
        <v>69</v>
      </c>
      <c r="AP73" s="7">
        <f t="shared" si="16"/>
        <v>80</v>
      </c>
      <c r="AQ73" s="7">
        <f t="shared" si="17"/>
        <v>91</v>
      </c>
      <c r="AR73" s="7">
        <f t="shared" si="18"/>
        <v>18</v>
      </c>
      <c r="AS73" s="7">
        <f t="shared" si="19"/>
        <v>2</v>
      </c>
      <c r="AT73" s="7">
        <f t="shared" si="20"/>
        <v>59</v>
      </c>
      <c r="AU73" s="7">
        <f t="shared" si="21"/>
        <v>42</v>
      </c>
      <c r="AV73" s="7">
        <f t="shared" si="22"/>
        <v>33</v>
      </c>
      <c r="AW73" s="7">
        <f t="shared" si="23"/>
        <v>16</v>
      </c>
      <c r="AX73" s="7">
        <f t="shared" si="24"/>
        <v>43</v>
      </c>
    </row>
    <row r="74" spans="3:50" x14ac:dyDescent="0.25">
      <c r="C74" s="8">
        <f t="shared" ref="C74:L74" si="55">IF(ISBLANK(C20),"",_xlfn.RANK.AVG(C20,$C$3:$L$50))</f>
        <v>122</v>
      </c>
      <c r="D74" s="8">
        <f t="shared" si="55"/>
        <v>132</v>
      </c>
      <c r="E74" s="8">
        <f t="shared" si="55"/>
        <v>150</v>
      </c>
      <c r="F74" s="8">
        <f t="shared" si="55"/>
        <v>61</v>
      </c>
      <c r="G74" s="8">
        <f t="shared" si="55"/>
        <v>114</v>
      </c>
      <c r="H74" s="8">
        <f t="shared" si="55"/>
        <v>124</v>
      </c>
      <c r="I74" s="8">
        <f t="shared" si="55"/>
        <v>107</v>
      </c>
      <c r="J74" s="8">
        <f t="shared" si="55"/>
        <v>158</v>
      </c>
      <c r="K74" s="8">
        <f t="shared" si="55"/>
        <v>93</v>
      </c>
      <c r="L74" s="8">
        <f t="shared" si="55"/>
        <v>83</v>
      </c>
      <c r="O74" s="8">
        <f t="shared" ref="O74:X74" si="56">IF(ISBLANK(O20),"",_xlfn.RANK.AVG(O20,$O$3:$X$50))</f>
        <v>142</v>
      </c>
      <c r="P74" s="8">
        <f t="shared" si="56"/>
        <v>50</v>
      </c>
      <c r="Q74" s="8">
        <f t="shared" si="56"/>
        <v>116</v>
      </c>
      <c r="R74" s="8">
        <f t="shared" si="56"/>
        <v>127</v>
      </c>
      <c r="S74" s="8">
        <f t="shared" si="56"/>
        <v>180</v>
      </c>
      <c r="T74" s="8">
        <f t="shared" si="56"/>
        <v>170</v>
      </c>
      <c r="U74" s="8">
        <f t="shared" si="56"/>
        <v>94</v>
      </c>
      <c r="V74" s="8">
        <f t="shared" si="56"/>
        <v>113</v>
      </c>
      <c r="W74" s="8">
        <f t="shared" si="56"/>
        <v>149</v>
      </c>
      <c r="X74" s="8">
        <f t="shared" si="56"/>
        <v>82</v>
      </c>
      <c r="AC74" s="7">
        <f t="shared" si="5"/>
        <v>70</v>
      </c>
      <c r="AD74" s="7">
        <f t="shared" si="6"/>
        <v>77</v>
      </c>
      <c r="AE74" s="7">
        <f t="shared" si="7"/>
        <v>87</v>
      </c>
      <c r="AF74" s="7">
        <f t="shared" si="8"/>
        <v>28</v>
      </c>
      <c r="AG74" s="7">
        <f t="shared" si="9"/>
        <v>66</v>
      </c>
      <c r="AH74" s="7">
        <f t="shared" si="10"/>
        <v>72</v>
      </c>
      <c r="AI74" s="7">
        <f t="shared" si="11"/>
        <v>62</v>
      </c>
      <c r="AJ74" s="7">
        <f t="shared" si="12"/>
        <v>92</v>
      </c>
      <c r="AK74" s="7">
        <f t="shared" si="13"/>
        <v>50</v>
      </c>
      <c r="AL74" s="7">
        <f t="shared" si="14"/>
        <v>43</v>
      </c>
      <c r="AO74" s="7">
        <f t="shared" si="15"/>
        <v>67</v>
      </c>
      <c r="AP74" s="7">
        <f t="shared" si="16"/>
        <v>13</v>
      </c>
      <c r="AQ74" s="7">
        <f t="shared" si="17"/>
        <v>51</v>
      </c>
      <c r="AR74" s="7">
        <f t="shared" si="18"/>
        <v>57</v>
      </c>
      <c r="AS74" s="7">
        <f t="shared" si="19"/>
        <v>93</v>
      </c>
      <c r="AT74" s="7">
        <f t="shared" si="20"/>
        <v>85</v>
      </c>
      <c r="AU74" s="7">
        <f t="shared" si="21"/>
        <v>39</v>
      </c>
      <c r="AV74" s="7">
        <f t="shared" si="22"/>
        <v>50</v>
      </c>
      <c r="AW74" s="7">
        <f t="shared" si="23"/>
        <v>73</v>
      </c>
      <c r="AX74" s="7">
        <f t="shared" si="24"/>
        <v>30</v>
      </c>
    </row>
    <row r="75" spans="3:50" x14ac:dyDescent="0.25">
      <c r="C75" s="7" t="str">
        <f t="shared" ref="C75:L75" si="57">IF(ISBLANK(C21),"",_xlfn.RANK.AVG(C21,$C$3:$L$50))</f>
        <v/>
      </c>
      <c r="D75" s="7" t="str">
        <f t="shared" si="57"/>
        <v/>
      </c>
      <c r="E75" s="7" t="str">
        <f t="shared" si="57"/>
        <v/>
      </c>
      <c r="F75" s="7" t="str">
        <f t="shared" si="57"/>
        <v/>
      </c>
      <c r="G75" s="7" t="str">
        <f t="shared" si="57"/>
        <v/>
      </c>
      <c r="H75" s="7" t="str">
        <f t="shared" si="57"/>
        <v/>
      </c>
      <c r="I75" s="7" t="str">
        <f t="shared" si="57"/>
        <v/>
      </c>
      <c r="J75" s="7" t="str">
        <f t="shared" si="57"/>
        <v/>
      </c>
      <c r="K75" s="7" t="str">
        <f t="shared" si="57"/>
        <v/>
      </c>
      <c r="L75" s="7" t="str">
        <f t="shared" si="57"/>
        <v/>
      </c>
      <c r="O75" s="7" t="str">
        <f t="shared" ref="O75:X75" si="58">IF(ISBLANK(O21),"",_xlfn.RANK.AVG(O21,$O$3:$X$50))</f>
        <v/>
      </c>
      <c r="P75" s="7" t="str">
        <f t="shared" si="58"/>
        <v/>
      </c>
      <c r="Q75" s="7" t="str">
        <f t="shared" si="58"/>
        <v/>
      </c>
      <c r="R75" s="7" t="str">
        <f t="shared" si="58"/>
        <v/>
      </c>
      <c r="S75" s="7" t="str">
        <f t="shared" si="58"/>
        <v/>
      </c>
      <c r="T75" s="7" t="str">
        <f t="shared" si="58"/>
        <v/>
      </c>
      <c r="U75" s="7" t="str">
        <f t="shared" si="58"/>
        <v/>
      </c>
      <c r="V75" s="7" t="str">
        <f t="shared" si="58"/>
        <v/>
      </c>
      <c r="W75" s="7" t="str">
        <f t="shared" si="58"/>
        <v/>
      </c>
      <c r="X75" s="7" t="str">
        <f t="shared" si="58"/>
        <v/>
      </c>
      <c r="AC75" s="7" t="str">
        <f t="shared" si="5"/>
        <v/>
      </c>
      <c r="AD75" s="7" t="str">
        <f t="shared" si="6"/>
        <v/>
      </c>
      <c r="AE75" s="7" t="str">
        <f t="shared" si="7"/>
        <v/>
      </c>
      <c r="AF75" s="7" t="str">
        <f t="shared" si="8"/>
        <v/>
      </c>
      <c r="AG75" s="7" t="str">
        <f t="shared" si="9"/>
        <v/>
      </c>
      <c r="AH75" s="7" t="str">
        <f t="shared" si="10"/>
        <v/>
      </c>
      <c r="AI75" s="7" t="str">
        <f t="shared" si="11"/>
        <v/>
      </c>
      <c r="AJ75" s="7" t="str">
        <f t="shared" si="12"/>
        <v/>
      </c>
      <c r="AK75" s="7" t="str">
        <f t="shared" si="13"/>
        <v/>
      </c>
      <c r="AL75" s="7" t="str">
        <f t="shared" si="14"/>
        <v/>
      </c>
      <c r="AO75" s="7" t="str">
        <f t="shared" si="15"/>
        <v/>
      </c>
      <c r="AP75" s="7" t="str">
        <f t="shared" si="16"/>
        <v/>
      </c>
      <c r="AQ75" s="7" t="str">
        <f t="shared" si="17"/>
        <v/>
      </c>
      <c r="AR75" s="7" t="str">
        <f t="shared" si="18"/>
        <v/>
      </c>
      <c r="AS75" s="7" t="str">
        <f t="shared" si="19"/>
        <v/>
      </c>
      <c r="AT75" s="7" t="str">
        <f t="shared" si="20"/>
        <v/>
      </c>
      <c r="AU75" s="7" t="str">
        <f t="shared" si="21"/>
        <v/>
      </c>
      <c r="AV75" s="7" t="str">
        <f t="shared" si="22"/>
        <v/>
      </c>
      <c r="AW75" s="7" t="str">
        <f t="shared" si="23"/>
        <v/>
      </c>
      <c r="AX75" s="7" t="str">
        <f t="shared" si="24"/>
        <v/>
      </c>
    </row>
    <row r="76" spans="3:50" x14ac:dyDescent="0.25">
      <c r="C76" s="7">
        <f t="shared" ref="C76:L76" si="59">IF(ISBLANK(C22),"",_xlfn.RANK.AVG(C22,$C$3:$L$50))</f>
        <v>85</v>
      </c>
      <c r="D76" s="7">
        <f t="shared" si="59"/>
        <v>245</v>
      </c>
      <c r="E76" s="7">
        <f t="shared" si="59"/>
        <v>138</v>
      </c>
      <c r="F76" s="7">
        <f t="shared" si="59"/>
        <v>79</v>
      </c>
      <c r="G76" s="7" t="str">
        <f t="shared" si="59"/>
        <v/>
      </c>
      <c r="H76" s="7">
        <f t="shared" si="59"/>
        <v>231</v>
      </c>
      <c r="I76" s="7">
        <f t="shared" si="59"/>
        <v>99</v>
      </c>
      <c r="J76" s="7">
        <f t="shared" si="59"/>
        <v>126</v>
      </c>
      <c r="K76" s="7" t="str">
        <f t="shared" si="59"/>
        <v/>
      </c>
      <c r="L76" s="7" t="str">
        <f t="shared" si="59"/>
        <v/>
      </c>
      <c r="O76" s="7">
        <f t="shared" ref="O76:X76" si="60">IF(ISBLANK(O22),"",_xlfn.RANK.AVG(O22,$O$3:$X$50))</f>
        <v>267</v>
      </c>
      <c r="P76" s="7">
        <f t="shared" si="60"/>
        <v>253</v>
      </c>
      <c r="Q76" s="7">
        <f t="shared" si="60"/>
        <v>268</v>
      </c>
      <c r="R76" s="7">
        <f t="shared" si="60"/>
        <v>188</v>
      </c>
      <c r="S76" s="7" t="str">
        <f t="shared" si="60"/>
        <v/>
      </c>
      <c r="T76" s="7">
        <f t="shared" si="60"/>
        <v>271</v>
      </c>
      <c r="U76" s="7">
        <f t="shared" si="60"/>
        <v>216</v>
      </c>
      <c r="V76" s="7">
        <f t="shared" si="60"/>
        <v>215</v>
      </c>
      <c r="W76" s="7" t="str">
        <f t="shared" si="60"/>
        <v/>
      </c>
      <c r="X76" s="7" t="str">
        <f t="shared" si="60"/>
        <v/>
      </c>
      <c r="AC76" s="7">
        <f t="shared" si="5"/>
        <v>44</v>
      </c>
      <c r="AD76" s="7">
        <f t="shared" si="6"/>
        <v>149</v>
      </c>
      <c r="AE76" s="7">
        <f t="shared" si="7"/>
        <v>80</v>
      </c>
      <c r="AF76" s="7">
        <f t="shared" si="8"/>
        <v>40</v>
      </c>
      <c r="AG76" s="7" t="str">
        <f t="shared" si="9"/>
        <v/>
      </c>
      <c r="AH76" s="7">
        <f t="shared" si="10"/>
        <v>138</v>
      </c>
      <c r="AI76" s="7">
        <f t="shared" si="11"/>
        <v>56</v>
      </c>
      <c r="AJ76" s="7">
        <f t="shared" si="12"/>
        <v>74</v>
      </c>
      <c r="AK76" s="7" t="str">
        <f t="shared" si="13"/>
        <v/>
      </c>
      <c r="AL76" s="7" t="str">
        <f t="shared" si="14"/>
        <v/>
      </c>
      <c r="AO76" s="7">
        <f t="shared" si="15"/>
        <v>156</v>
      </c>
      <c r="AP76" s="7">
        <f t="shared" si="16"/>
        <v>144</v>
      </c>
      <c r="AQ76" s="7">
        <f t="shared" si="17"/>
        <v>157</v>
      </c>
      <c r="AR76" s="7">
        <f t="shared" si="18"/>
        <v>99</v>
      </c>
      <c r="AS76" s="7" t="str">
        <f t="shared" si="19"/>
        <v/>
      </c>
      <c r="AT76" s="7">
        <f t="shared" si="20"/>
        <v>160</v>
      </c>
      <c r="AU76" s="7">
        <f t="shared" si="21"/>
        <v>117</v>
      </c>
      <c r="AV76" s="7">
        <f t="shared" si="22"/>
        <v>116</v>
      </c>
      <c r="AW76" s="7" t="str">
        <f t="shared" si="23"/>
        <v/>
      </c>
      <c r="AX76" s="7" t="str">
        <f t="shared" si="24"/>
        <v/>
      </c>
    </row>
    <row r="77" spans="3:50" x14ac:dyDescent="0.25">
      <c r="C77" s="7">
        <f t="shared" ref="C77:L77" si="61">IF(ISBLANK(C23),"",_xlfn.RANK.AVG(C23,$C$3:$L$50))</f>
        <v>244</v>
      </c>
      <c r="D77" s="7" t="str">
        <f t="shared" si="61"/>
        <v/>
      </c>
      <c r="E77" s="7">
        <f t="shared" si="61"/>
        <v>172</v>
      </c>
      <c r="F77" s="7">
        <f t="shared" si="61"/>
        <v>101</v>
      </c>
      <c r="G77" s="7" t="str">
        <f t="shared" si="61"/>
        <v/>
      </c>
      <c r="H77" s="7">
        <f t="shared" si="61"/>
        <v>68</v>
      </c>
      <c r="I77" s="7">
        <f t="shared" si="61"/>
        <v>144</v>
      </c>
      <c r="J77" s="7" t="str">
        <f t="shared" si="61"/>
        <v/>
      </c>
      <c r="K77" s="7">
        <f t="shared" si="61"/>
        <v>119</v>
      </c>
      <c r="L77" s="7">
        <f t="shared" si="61"/>
        <v>125</v>
      </c>
      <c r="O77" s="7">
        <f t="shared" ref="O77:X77" si="62">IF(ISBLANK(O23),"",_xlfn.RANK.AVG(O23,$O$3:$X$50))</f>
        <v>286</v>
      </c>
      <c r="P77" s="7" t="str">
        <f t="shared" si="62"/>
        <v/>
      </c>
      <c r="Q77" s="7">
        <f t="shared" si="62"/>
        <v>202</v>
      </c>
      <c r="R77" s="7">
        <f t="shared" si="62"/>
        <v>185</v>
      </c>
      <c r="S77" s="7" t="str">
        <f t="shared" si="62"/>
        <v/>
      </c>
      <c r="T77" s="7">
        <f t="shared" si="62"/>
        <v>177</v>
      </c>
      <c r="U77" s="7">
        <f t="shared" si="62"/>
        <v>229</v>
      </c>
      <c r="V77" s="7" t="str">
        <f t="shared" si="62"/>
        <v/>
      </c>
      <c r="W77" s="7">
        <f t="shared" si="62"/>
        <v>204</v>
      </c>
      <c r="X77" s="7">
        <f t="shared" si="62"/>
        <v>227</v>
      </c>
      <c r="AC77" s="7">
        <f t="shared" si="5"/>
        <v>148</v>
      </c>
      <c r="AD77" s="7" t="str">
        <f t="shared" si="6"/>
        <v/>
      </c>
      <c r="AE77" s="7">
        <f t="shared" si="7"/>
        <v>101</v>
      </c>
      <c r="AF77" s="7">
        <f t="shared" si="8"/>
        <v>58</v>
      </c>
      <c r="AG77" s="7" t="str">
        <f t="shared" si="9"/>
        <v/>
      </c>
      <c r="AH77" s="7">
        <f t="shared" si="10"/>
        <v>34</v>
      </c>
      <c r="AI77" s="7">
        <f t="shared" si="11"/>
        <v>82</v>
      </c>
      <c r="AJ77" s="7" t="str">
        <f t="shared" si="12"/>
        <v/>
      </c>
      <c r="AK77" s="7">
        <f t="shared" si="13"/>
        <v>69</v>
      </c>
      <c r="AL77" s="7">
        <f t="shared" si="14"/>
        <v>73</v>
      </c>
      <c r="AO77" s="7">
        <f t="shared" si="15"/>
        <v>171</v>
      </c>
      <c r="AP77" s="7" t="str">
        <f t="shared" si="16"/>
        <v/>
      </c>
      <c r="AQ77" s="7">
        <f t="shared" si="17"/>
        <v>107</v>
      </c>
      <c r="AR77" s="7">
        <f t="shared" si="18"/>
        <v>96</v>
      </c>
      <c r="AS77" s="7" t="str">
        <f t="shared" si="19"/>
        <v/>
      </c>
      <c r="AT77" s="7">
        <f t="shared" si="20"/>
        <v>90</v>
      </c>
      <c r="AU77" s="7">
        <f t="shared" si="21"/>
        <v>126</v>
      </c>
      <c r="AV77" s="7" t="str">
        <f t="shared" si="22"/>
        <v/>
      </c>
      <c r="AW77" s="7">
        <f t="shared" si="23"/>
        <v>109</v>
      </c>
      <c r="AX77" s="7">
        <f t="shared" si="24"/>
        <v>124</v>
      </c>
    </row>
    <row r="78" spans="3:50" x14ac:dyDescent="0.25">
      <c r="C78" s="7" t="str">
        <f t="shared" ref="C78:L78" si="63">IF(ISBLANK(C24),"",_xlfn.RANK.AVG(C24,$C$3:$L$50))</f>
        <v/>
      </c>
      <c r="D78" s="7" t="str">
        <f t="shared" si="63"/>
        <v/>
      </c>
      <c r="E78" s="7" t="str">
        <f t="shared" si="63"/>
        <v/>
      </c>
      <c r="F78" s="7" t="str">
        <f t="shared" si="63"/>
        <v/>
      </c>
      <c r="G78" s="7" t="str">
        <f t="shared" si="63"/>
        <v/>
      </c>
      <c r="H78" s="7" t="str">
        <f t="shared" si="63"/>
        <v/>
      </c>
      <c r="I78" s="7" t="str">
        <f t="shared" si="63"/>
        <v/>
      </c>
      <c r="J78" s="7" t="str">
        <f t="shared" si="63"/>
        <v/>
      </c>
      <c r="K78" s="7" t="str">
        <f t="shared" si="63"/>
        <v/>
      </c>
      <c r="L78" s="7" t="str">
        <f t="shared" si="63"/>
        <v/>
      </c>
      <c r="O78" s="7" t="str">
        <f t="shared" ref="O78:X78" si="64">IF(ISBLANK(O24),"",_xlfn.RANK.AVG(O24,$O$3:$X$50))</f>
        <v/>
      </c>
      <c r="P78" s="7" t="str">
        <f t="shared" si="64"/>
        <v/>
      </c>
      <c r="Q78" s="7" t="str">
        <f t="shared" si="64"/>
        <v/>
      </c>
      <c r="R78" s="7" t="str">
        <f t="shared" si="64"/>
        <v/>
      </c>
      <c r="S78" s="7" t="str">
        <f t="shared" si="64"/>
        <v/>
      </c>
      <c r="T78" s="7" t="str">
        <f t="shared" si="64"/>
        <v/>
      </c>
      <c r="U78" s="7" t="str">
        <f t="shared" si="64"/>
        <v/>
      </c>
      <c r="V78" s="7" t="str">
        <f t="shared" si="64"/>
        <v/>
      </c>
      <c r="W78" s="7" t="str">
        <f t="shared" si="64"/>
        <v/>
      </c>
      <c r="X78" s="7" t="str">
        <f t="shared" si="64"/>
        <v/>
      </c>
      <c r="AC78" s="7" t="str">
        <f t="shared" si="5"/>
        <v/>
      </c>
      <c r="AD78" s="7" t="str">
        <f t="shared" si="6"/>
        <v/>
      </c>
      <c r="AE78" s="7" t="str">
        <f t="shared" si="7"/>
        <v/>
      </c>
      <c r="AF78" s="7" t="str">
        <f t="shared" si="8"/>
        <v/>
      </c>
      <c r="AG78" s="7" t="str">
        <f t="shared" si="9"/>
        <v/>
      </c>
      <c r="AH78" s="7" t="str">
        <f t="shared" si="10"/>
        <v/>
      </c>
      <c r="AI78" s="7" t="str">
        <f t="shared" si="11"/>
        <v/>
      </c>
      <c r="AJ78" s="7" t="str">
        <f t="shared" si="12"/>
        <v/>
      </c>
      <c r="AK78" s="7" t="str">
        <f t="shared" si="13"/>
        <v/>
      </c>
      <c r="AL78" s="7" t="str">
        <f t="shared" si="14"/>
        <v/>
      </c>
      <c r="AO78" s="7" t="str">
        <f t="shared" si="15"/>
        <v/>
      </c>
      <c r="AP78" s="7" t="str">
        <f t="shared" si="16"/>
        <v/>
      </c>
      <c r="AQ78" s="7" t="str">
        <f t="shared" si="17"/>
        <v/>
      </c>
      <c r="AR78" s="7" t="str">
        <f t="shared" si="18"/>
        <v/>
      </c>
      <c r="AS78" s="7" t="str">
        <f t="shared" si="19"/>
        <v/>
      </c>
      <c r="AT78" s="7" t="str">
        <f t="shared" si="20"/>
        <v/>
      </c>
      <c r="AU78" s="7" t="str">
        <f t="shared" si="21"/>
        <v/>
      </c>
      <c r="AV78" s="7" t="str">
        <f t="shared" si="22"/>
        <v/>
      </c>
      <c r="AW78" s="7" t="str">
        <f t="shared" si="23"/>
        <v/>
      </c>
      <c r="AX78" s="7" t="str">
        <f t="shared" si="24"/>
        <v/>
      </c>
    </row>
    <row r="79" spans="3:50" x14ac:dyDescent="0.25">
      <c r="C79" s="7" t="str">
        <f t="shared" ref="C79:L79" si="65">IF(ISBLANK(C25),"",_xlfn.RANK.AVG(C25,$C$3:$L$50))</f>
        <v/>
      </c>
      <c r="D79" s="7" t="str">
        <f t="shared" si="65"/>
        <v/>
      </c>
      <c r="E79" s="7">
        <f t="shared" si="65"/>
        <v>100</v>
      </c>
      <c r="F79" s="7" t="str">
        <f t="shared" si="65"/>
        <v/>
      </c>
      <c r="G79" s="7">
        <f t="shared" si="65"/>
        <v>58</v>
      </c>
      <c r="H79" s="7">
        <f t="shared" si="65"/>
        <v>112</v>
      </c>
      <c r="I79" s="7">
        <f t="shared" si="65"/>
        <v>57</v>
      </c>
      <c r="J79" s="7">
        <f t="shared" si="65"/>
        <v>98</v>
      </c>
      <c r="K79" s="7">
        <f t="shared" si="65"/>
        <v>104</v>
      </c>
      <c r="L79" s="7">
        <f t="shared" si="65"/>
        <v>102</v>
      </c>
      <c r="O79" s="7" t="str">
        <f t="shared" ref="O79:X79" si="66">IF(ISBLANK(O25),"",_xlfn.RANK.AVG(O25,$O$3:$X$50))</f>
        <v/>
      </c>
      <c r="P79" s="7" t="str">
        <f t="shared" si="66"/>
        <v/>
      </c>
      <c r="Q79" s="7">
        <f t="shared" si="66"/>
        <v>210</v>
      </c>
      <c r="R79" s="7" t="str">
        <f t="shared" si="66"/>
        <v/>
      </c>
      <c r="S79" s="7">
        <f t="shared" si="66"/>
        <v>105</v>
      </c>
      <c r="T79" s="7">
        <f t="shared" si="66"/>
        <v>225</v>
      </c>
      <c r="U79" s="7">
        <f t="shared" si="66"/>
        <v>132</v>
      </c>
      <c r="V79" s="7">
        <f t="shared" si="66"/>
        <v>166</v>
      </c>
      <c r="W79" s="7">
        <f t="shared" si="66"/>
        <v>112</v>
      </c>
      <c r="X79" s="7">
        <f t="shared" si="66"/>
        <v>139</v>
      </c>
      <c r="AC79" s="7" t="str">
        <f t="shared" si="5"/>
        <v/>
      </c>
      <c r="AD79" s="7" t="str">
        <f t="shared" si="6"/>
        <v/>
      </c>
      <c r="AE79" s="7">
        <f t="shared" si="7"/>
        <v>57</v>
      </c>
      <c r="AF79" s="7" t="str">
        <f t="shared" si="8"/>
        <v/>
      </c>
      <c r="AG79" s="7">
        <f t="shared" si="9"/>
        <v>27</v>
      </c>
      <c r="AH79" s="7">
        <f t="shared" si="10"/>
        <v>65</v>
      </c>
      <c r="AI79" s="7">
        <f t="shared" si="11"/>
        <v>26</v>
      </c>
      <c r="AJ79" s="7">
        <f t="shared" si="12"/>
        <v>55</v>
      </c>
      <c r="AK79" s="7">
        <f t="shared" si="13"/>
        <v>61</v>
      </c>
      <c r="AL79" s="7">
        <f t="shared" si="14"/>
        <v>59</v>
      </c>
      <c r="AO79" s="7" t="str">
        <f t="shared" si="15"/>
        <v/>
      </c>
      <c r="AP79" s="7" t="str">
        <f t="shared" si="16"/>
        <v/>
      </c>
      <c r="AQ79" s="7">
        <f t="shared" si="17"/>
        <v>114</v>
      </c>
      <c r="AR79" s="7" t="str">
        <f t="shared" si="18"/>
        <v/>
      </c>
      <c r="AS79" s="7">
        <f t="shared" si="19"/>
        <v>44</v>
      </c>
      <c r="AT79" s="7">
        <f t="shared" si="20"/>
        <v>122</v>
      </c>
      <c r="AU79" s="7">
        <f t="shared" si="21"/>
        <v>61</v>
      </c>
      <c r="AV79" s="7">
        <f t="shared" si="22"/>
        <v>82</v>
      </c>
      <c r="AW79" s="7">
        <f t="shared" si="23"/>
        <v>49</v>
      </c>
      <c r="AX79" s="7">
        <f t="shared" si="24"/>
        <v>65</v>
      </c>
    </row>
    <row r="80" spans="3:50" x14ac:dyDescent="0.25">
      <c r="C80" s="7">
        <f t="shared" ref="C80:L80" si="67">IF(ISBLANK(C26),"",_xlfn.RANK.AVG(C26,$C$3:$L$50))</f>
        <v>29</v>
      </c>
      <c r="D80" s="7">
        <f t="shared" si="67"/>
        <v>47</v>
      </c>
      <c r="E80" s="7">
        <f t="shared" si="67"/>
        <v>76</v>
      </c>
      <c r="F80" s="7">
        <f t="shared" si="67"/>
        <v>54</v>
      </c>
      <c r="G80" s="7">
        <f t="shared" si="67"/>
        <v>41</v>
      </c>
      <c r="H80" s="7" t="str">
        <f t="shared" si="67"/>
        <v/>
      </c>
      <c r="I80" s="7">
        <f t="shared" si="67"/>
        <v>73</v>
      </c>
      <c r="J80" s="7">
        <f t="shared" si="67"/>
        <v>155</v>
      </c>
      <c r="K80" s="7">
        <f t="shared" si="67"/>
        <v>10</v>
      </c>
      <c r="L80" s="7">
        <f t="shared" si="67"/>
        <v>149</v>
      </c>
      <c r="O80" s="7">
        <f t="shared" ref="O80:X80" si="68">IF(ISBLANK(O26),"",_xlfn.RANK.AVG(O26,$O$3:$X$50))</f>
        <v>71</v>
      </c>
      <c r="P80" s="7">
        <f t="shared" si="68"/>
        <v>148</v>
      </c>
      <c r="Q80" s="7">
        <f t="shared" si="68"/>
        <v>119</v>
      </c>
      <c r="R80" s="7">
        <f t="shared" si="68"/>
        <v>70</v>
      </c>
      <c r="S80" s="7">
        <f t="shared" si="68"/>
        <v>54</v>
      </c>
      <c r="T80" s="7" t="str">
        <f t="shared" si="68"/>
        <v/>
      </c>
      <c r="U80" s="7">
        <f t="shared" si="68"/>
        <v>191</v>
      </c>
      <c r="V80" s="7">
        <f t="shared" si="68"/>
        <v>201</v>
      </c>
      <c r="W80" s="7">
        <f t="shared" si="68"/>
        <v>32</v>
      </c>
      <c r="X80" s="7">
        <f t="shared" si="68"/>
        <v>174</v>
      </c>
      <c r="AC80" s="7">
        <f t="shared" si="5"/>
        <v>14</v>
      </c>
      <c r="AD80" s="7">
        <f t="shared" si="6"/>
        <v>21</v>
      </c>
      <c r="AE80" s="7">
        <f t="shared" si="7"/>
        <v>39</v>
      </c>
      <c r="AF80" s="7">
        <f t="shared" si="8"/>
        <v>25</v>
      </c>
      <c r="AG80" s="7">
        <f t="shared" si="9"/>
        <v>19</v>
      </c>
      <c r="AH80" s="7" t="str">
        <f t="shared" si="10"/>
        <v/>
      </c>
      <c r="AI80" s="7">
        <f t="shared" si="11"/>
        <v>38</v>
      </c>
      <c r="AJ80" s="7">
        <f t="shared" si="12"/>
        <v>91</v>
      </c>
      <c r="AK80" s="7">
        <f t="shared" si="13"/>
        <v>3</v>
      </c>
      <c r="AL80" s="7">
        <f t="shared" si="14"/>
        <v>86</v>
      </c>
      <c r="AO80" s="7">
        <f t="shared" si="15"/>
        <v>25</v>
      </c>
      <c r="AP80" s="7">
        <f t="shared" si="16"/>
        <v>72</v>
      </c>
      <c r="AQ80" s="7">
        <f t="shared" si="17"/>
        <v>52</v>
      </c>
      <c r="AR80" s="7">
        <f t="shared" si="18"/>
        <v>24</v>
      </c>
      <c r="AS80" s="7">
        <f t="shared" si="19"/>
        <v>15</v>
      </c>
      <c r="AT80" s="7" t="str">
        <f t="shared" si="20"/>
        <v/>
      </c>
      <c r="AU80" s="7">
        <f t="shared" si="21"/>
        <v>101</v>
      </c>
      <c r="AV80" s="7">
        <f t="shared" si="22"/>
        <v>106</v>
      </c>
      <c r="AW80" s="7">
        <f t="shared" si="23"/>
        <v>6</v>
      </c>
      <c r="AX80" s="7">
        <f t="shared" si="24"/>
        <v>88</v>
      </c>
    </row>
    <row r="81" spans="3:50" x14ac:dyDescent="0.25">
      <c r="C81" s="7" t="str">
        <f t="shared" ref="C81:L81" si="69">IF(ISBLANK(C27),"",_xlfn.RANK.AVG(C27,$C$3:$L$50))</f>
        <v/>
      </c>
      <c r="D81" s="7" t="str">
        <f t="shared" si="69"/>
        <v/>
      </c>
      <c r="E81" s="7" t="str">
        <f t="shared" si="69"/>
        <v/>
      </c>
      <c r="F81" s="7" t="str">
        <f t="shared" si="69"/>
        <v/>
      </c>
      <c r="G81" s="7" t="str">
        <f t="shared" si="69"/>
        <v/>
      </c>
      <c r="H81" s="7" t="str">
        <f t="shared" si="69"/>
        <v/>
      </c>
      <c r="I81" s="7" t="str">
        <f t="shared" si="69"/>
        <v/>
      </c>
      <c r="J81" s="7" t="str">
        <f t="shared" si="69"/>
        <v/>
      </c>
      <c r="K81" s="7" t="str">
        <f t="shared" si="69"/>
        <v/>
      </c>
      <c r="L81" s="7" t="str">
        <f t="shared" si="69"/>
        <v/>
      </c>
      <c r="O81" s="7" t="str">
        <f t="shared" ref="O81:X81" si="70">IF(ISBLANK(O27),"",_xlfn.RANK.AVG(O27,$O$3:$X$50))</f>
        <v/>
      </c>
      <c r="P81" s="7" t="str">
        <f t="shared" si="70"/>
        <v/>
      </c>
      <c r="Q81" s="7" t="str">
        <f t="shared" si="70"/>
        <v/>
      </c>
      <c r="R81" s="7" t="str">
        <f t="shared" si="70"/>
        <v/>
      </c>
      <c r="S81" s="7" t="str">
        <f t="shared" si="70"/>
        <v/>
      </c>
      <c r="T81" s="7" t="str">
        <f t="shared" si="70"/>
        <v/>
      </c>
      <c r="U81" s="7" t="str">
        <f t="shared" si="70"/>
        <v/>
      </c>
      <c r="V81" s="7" t="str">
        <f t="shared" si="70"/>
        <v/>
      </c>
      <c r="W81" s="7" t="str">
        <f t="shared" si="70"/>
        <v/>
      </c>
      <c r="X81" s="7" t="str">
        <f t="shared" si="70"/>
        <v/>
      </c>
      <c r="AC81" s="7" t="str">
        <f t="shared" si="5"/>
        <v/>
      </c>
      <c r="AD81" s="7" t="str">
        <f t="shared" si="6"/>
        <v/>
      </c>
      <c r="AE81" s="7" t="str">
        <f t="shared" si="7"/>
        <v/>
      </c>
      <c r="AF81" s="7" t="str">
        <f t="shared" si="8"/>
        <v/>
      </c>
      <c r="AG81" s="7" t="str">
        <f t="shared" si="9"/>
        <v/>
      </c>
      <c r="AH81" s="7" t="str">
        <f t="shared" si="10"/>
        <v/>
      </c>
      <c r="AI81" s="7" t="str">
        <f t="shared" si="11"/>
        <v/>
      </c>
      <c r="AJ81" s="7" t="str">
        <f t="shared" si="12"/>
        <v/>
      </c>
      <c r="AK81" s="7" t="str">
        <f t="shared" si="13"/>
        <v/>
      </c>
      <c r="AL81" s="7" t="str">
        <f t="shared" si="14"/>
        <v/>
      </c>
      <c r="AO81" s="7" t="str">
        <f t="shared" si="15"/>
        <v/>
      </c>
      <c r="AP81" s="7" t="str">
        <f t="shared" si="16"/>
        <v/>
      </c>
      <c r="AQ81" s="7" t="str">
        <f t="shared" si="17"/>
        <v/>
      </c>
      <c r="AR81" s="7" t="str">
        <f t="shared" si="18"/>
        <v/>
      </c>
      <c r="AS81" s="7" t="str">
        <f t="shared" si="19"/>
        <v/>
      </c>
      <c r="AT81" s="7" t="str">
        <f t="shared" si="20"/>
        <v/>
      </c>
      <c r="AU81" s="7" t="str">
        <f t="shared" si="21"/>
        <v/>
      </c>
      <c r="AV81" s="7" t="str">
        <f t="shared" si="22"/>
        <v/>
      </c>
      <c r="AW81" s="7" t="str">
        <f t="shared" si="23"/>
        <v/>
      </c>
      <c r="AX81" s="7" t="str">
        <f t="shared" si="24"/>
        <v/>
      </c>
    </row>
    <row r="82" spans="3:50" x14ac:dyDescent="0.25">
      <c r="C82" s="7">
        <f t="shared" ref="C82:L82" si="71">IF(ISBLANK(C28),"",_xlfn.RANK.AVG(C28,$C$3:$L$50))</f>
        <v>31</v>
      </c>
      <c r="D82" s="7">
        <f t="shared" si="71"/>
        <v>64</v>
      </c>
      <c r="E82" s="7">
        <f t="shared" si="71"/>
        <v>22</v>
      </c>
      <c r="F82" s="7">
        <f t="shared" si="71"/>
        <v>15</v>
      </c>
      <c r="G82" s="7">
        <f t="shared" si="71"/>
        <v>67</v>
      </c>
      <c r="H82" s="7" t="str">
        <f t="shared" si="71"/>
        <v/>
      </c>
      <c r="I82" s="7">
        <f t="shared" si="71"/>
        <v>26</v>
      </c>
      <c r="J82" s="7">
        <f t="shared" si="71"/>
        <v>52</v>
      </c>
      <c r="K82" s="7" t="str">
        <f t="shared" si="71"/>
        <v/>
      </c>
      <c r="L82" s="7" t="str">
        <f t="shared" si="71"/>
        <v/>
      </c>
      <c r="O82" s="7">
        <f t="shared" ref="O82:X82" si="72">IF(ISBLANK(O28),"",_xlfn.RANK.AVG(O28,$O$3:$X$50))</f>
        <v>78</v>
      </c>
      <c r="P82" s="7">
        <f t="shared" si="72"/>
        <v>53</v>
      </c>
      <c r="Q82" s="7">
        <f t="shared" si="72"/>
        <v>31</v>
      </c>
      <c r="R82" s="7">
        <f t="shared" si="72"/>
        <v>43</v>
      </c>
      <c r="S82" s="7">
        <f t="shared" si="72"/>
        <v>167.5</v>
      </c>
      <c r="T82" s="7" t="str">
        <f t="shared" si="72"/>
        <v/>
      </c>
      <c r="U82" s="7">
        <f t="shared" si="72"/>
        <v>24</v>
      </c>
      <c r="V82" s="7">
        <f t="shared" si="72"/>
        <v>85</v>
      </c>
      <c r="W82" s="7" t="str">
        <f t="shared" si="72"/>
        <v/>
      </c>
      <c r="X82" s="7" t="str">
        <f t="shared" si="72"/>
        <v/>
      </c>
      <c r="AC82" s="7">
        <f t="shared" si="5"/>
        <v>15</v>
      </c>
      <c r="AD82" s="7">
        <f t="shared" si="6"/>
        <v>31</v>
      </c>
      <c r="AE82" s="7">
        <f t="shared" si="7"/>
        <v>8</v>
      </c>
      <c r="AF82" s="7">
        <f t="shared" si="8"/>
        <v>6</v>
      </c>
      <c r="AG82" s="7">
        <f t="shared" si="9"/>
        <v>33</v>
      </c>
      <c r="AH82" s="7" t="str">
        <f t="shared" si="10"/>
        <v/>
      </c>
      <c r="AI82" s="7">
        <f t="shared" si="11"/>
        <v>11</v>
      </c>
      <c r="AJ82" s="7">
        <f t="shared" si="12"/>
        <v>24</v>
      </c>
      <c r="AK82" s="7" t="str">
        <f t="shared" si="13"/>
        <v/>
      </c>
      <c r="AL82" s="7" t="str">
        <f t="shared" si="14"/>
        <v/>
      </c>
      <c r="AO82" s="7">
        <f t="shared" si="15"/>
        <v>28</v>
      </c>
      <c r="AP82" s="7">
        <f t="shared" si="16"/>
        <v>14</v>
      </c>
      <c r="AQ82" s="7">
        <f t="shared" si="17"/>
        <v>5</v>
      </c>
      <c r="AR82" s="7">
        <f t="shared" si="18"/>
        <v>10</v>
      </c>
      <c r="AS82" s="7">
        <f t="shared" si="19"/>
        <v>83</v>
      </c>
      <c r="AT82" s="7" t="str">
        <f t="shared" si="20"/>
        <v/>
      </c>
      <c r="AU82" s="7">
        <f t="shared" si="21"/>
        <v>3</v>
      </c>
      <c r="AV82" s="7">
        <f t="shared" si="22"/>
        <v>32</v>
      </c>
      <c r="AW82" s="7" t="str">
        <f t="shared" si="23"/>
        <v/>
      </c>
      <c r="AX82" s="7" t="str">
        <f t="shared" si="24"/>
        <v/>
      </c>
    </row>
    <row r="83" spans="3:50" x14ac:dyDescent="0.25">
      <c r="C83" s="7">
        <f t="shared" ref="C83:L83" si="73">IF(ISBLANK(C29),"",_xlfn.RANK.AVG(C29,$C$3:$L$50))</f>
        <v>25</v>
      </c>
      <c r="D83" s="7">
        <f t="shared" si="73"/>
        <v>27</v>
      </c>
      <c r="E83" s="7">
        <f t="shared" si="73"/>
        <v>7</v>
      </c>
      <c r="F83" s="7">
        <f t="shared" si="73"/>
        <v>37</v>
      </c>
      <c r="G83" s="7">
        <f t="shared" si="73"/>
        <v>51</v>
      </c>
      <c r="H83" s="7">
        <f t="shared" si="73"/>
        <v>49</v>
      </c>
      <c r="I83" s="7">
        <f t="shared" si="73"/>
        <v>70</v>
      </c>
      <c r="J83" s="7">
        <f t="shared" si="73"/>
        <v>82</v>
      </c>
      <c r="K83" s="7">
        <f t="shared" si="73"/>
        <v>66</v>
      </c>
      <c r="L83" s="7">
        <f t="shared" si="73"/>
        <v>24</v>
      </c>
      <c r="O83" s="7">
        <f t="shared" ref="O83:X83" si="74">IF(ISBLANK(O29),"",_xlfn.RANK.AVG(O29,$O$3:$X$50))</f>
        <v>89</v>
      </c>
      <c r="P83" s="7">
        <f t="shared" si="74"/>
        <v>15</v>
      </c>
      <c r="Q83" s="7">
        <f t="shared" si="74"/>
        <v>60</v>
      </c>
      <c r="R83" s="7">
        <f t="shared" si="74"/>
        <v>137</v>
      </c>
      <c r="S83" s="7">
        <f t="shared" si="74"/>
        <v>95</v>
      </c>
      <c r="T83" s="7">
        <f t="shared" si="74"/>
        <v>92</v>
      </c>
      <c r="U83" s="7">
        <f t="shared" si="74"/>
        <v>91</v>
      </c>
      <c r="V83" s="7">
        <f t="shared" si="74"/>
        <v>58</v>
      </c>
      <c r="W83" s="7">
        <f t="shared" si="74"/>
        <v>62</v>
      </c>
      <c r="X83" s="7">
        <f t="shared" si="74"/>
        <v>26</v>
      </c>
      <c r="AC83" s="7">
        <f t="shared" si="5"/>
        <v>10</v>
      </c>
      <c r="AD83" s="7">
        <f t="shared" si="6"/>
        <v>12</v>
      </c>
      <c r="AE83" s="7">
        <f t="shared" si="7"/>
        <v>2</v>
      </c>
      <c r="AF83" s="7">
        <f t="shared" si="8"/>
        <v>17</v>
      </c>
      <c r="AG83" s="7">
        <f t="shared" si="9"/>
        <v>23</v>
      </c>
      <c r="AH83" s="7">
        <f t="shared" si="10"/>
        <v>22</v>
      </c>
      <c r="AI83" s="7">
        <f t="shared" si="11"/>
        <v>35</v>
      </c>
      <c r="AJ83" s="7">
        <f t="shared" si="12"/>
        <v>42</v>
      </c>
      <c r="AK83" s="7">
        <f t="shared" si="13"/>
        <v>32</v>
      </c>
      <c r="AL83" s="7">
        <f t="shared" si="14"/>
        <v>9</v>
      </c>
      <c r="AO83" s="7">
        <f t="shared" si="15"/>
        <v>35</v>
      </c>
      <c r="AP83" s="7">
        <f t="shared" si="16"/>
        <v>1</v>
      </c>
      <c r="AQ83" s="7">
        <f t="shared" si="17"/>
        <v>19</v>
      </c>
      <c r="AR83" s="7">
        <f t="shared" si="18"/>
        <v>63</v>
      </c>
      <c r="AS83" s="7">
        <f t="shared" si="19"/>
        <v>40</v>
      </c>
      <c r="AT83" s="7">
        <f t="shared" si="20"/>
        <v>37</v>
      </c>
      <c r="AU83" s="7">
        <f t="shared" si="21"/>
        <v>36</v>
      </c>
      <c r="AV83" s="7">
        <f t="shared" si="22"/>
        <v>17</v>
      </c>
      <c r="AW83" s="7">
        <f t="shared" si="23"/>
        <v>20</v>
      </c>
      <c r="AX83" s="7">
        <f t="shared" si="24"/>
        <v>4</v>
      </c>
    </row>
    <row r="84" spans="3:50" x14ac:dyDescent="0.25">
      <c r="C84" s="8" t="str">
        <f t="shared" ref="C84:L84" si="75">IF(ISBLANK(C30),"",_xlfn.RANK.AVG(C30,$C$3:$L$50))</f>
        <v/>
      </c>
      <c r="D84" s="8" t="str">
        <f t="shared" si="75"/>
        <v/>
      </c>
      <c r="E84" s="8" t="str">
        <f t="shared" si="75"/>
        <v/>
      </c>
      <c r="F84" s="8" t="str">
        <f t="shared" si="75"/>
        <v/>
      </c>
      <c r="G84" s="8" t="str">
        <f t="shared" si="75"/>
        <v/>
      </c>
      <c r="H84" s="8" t="str">
        <f t="shared" si="75"/>
        <v/>
      </c>
      <c r="I84" s="8" t="str">
        <f t="shared" si="75"/>
        <v/>
      </c>
      <c r="J84" s="8" t="str">
        <f t="shared" si="75"/>
        <v/>
      </c>
      <c r="K84" s="8" t="str">
        <f t="shared" si="75"/>
        <v/>
      </c>
      <c r="L84" s="8" t="str">
        <f t="shared" si="75"/>
        <v/>
      </c>
      <c r="O84" s="8" t="str">
        <f t="shared" ref="O84:X84" si="76">IF(ISBLANK(O30),"",_xlfn.RANK.AVG(O30,$O$3:$X$50))</f>
        <v/>
      </c>
      <c r="P84" s="8" t="str">
        <f t="shared" si="76"/>
        <v/>
      </c>
      <c r="Q84" s="8" t="str">
        <f t="shared" si="76"/>
        <v/>
      </c>
      <c r="R84" s="8" t="str">
        <f t="shared" si="76"/>
        <v/>
      </c>
      <c r="S84" s="8" t="str">
        <f t="shared" si="76"/>
        <v/>
      </c>
      <c r="T84" s="8" t="str">
        <f t="shared" si="76"/>
        <v/>
      </c>
      <c r="U84" s="8" t="str">
        <f t="shared" si="76"/>
        <v/>
      </c>
      <c r="V84" s="8" t="str">
        <f t="shared" si="76"/>
        <v/>
      </c>
      <c r="W84" s="8" t="str">
        <f t="shared" si="76"/>
        <v/>
      </c>
      <c r="X84" s="8" t="str">
        <f t="shared" si="76"/>
        <v/>
      </c>
      <c r="AC84" s="7" t="str">
        <f t="shared" si="5"/>
        <v/>
      </c>
      <c r="AD84" s="7" t="str">
        <f t="shared" si="6"/>
        <v/>
      </c>
      <c r="AE84" s="7" t="str">
        <f t="shared" si="7"/>
        <v/>
      </c>
      <c r="AF84" s="7" t="str">
        <f t="shared" si="8"/>
        <v/>
      </c>
      <c r="AG84" s="7" t="str">
        <f t="shared" si="9"/>
        <v/>
      </c>
      <c r="AH84" s="7" t="str">
        <f t="shared" si="10"/>
        <v/>
      </c>
      <c r="AI84" s="7" t="str">
        <f t="shared" si="11"/>
        <v/>
      </c>
      <c r="AJ84" s="7" t="str">
        <f t="shared" si="12"/>
        <v/>
      </c>
      <c r="AK84" s="7" t="str">
        <f t="shared" si="13"/>
        <v/>
      </c>
      <c r="AL84" s="7" t="str">
        <f t="shared" si="14"/>
        <v/>
      </c>
      <c r="AO84" s="7" t="str">
        <f t="shared" si="15"/>
        <v/>
      </c>
      <c r="AP84" s="7" t="str">
        <f t="shared" si="16"/>
        <v/>
      </c>
      <c r="AQ84" s="7" t="str">
        <f t="shared" si="17"/>
        <v/>
      </c>
      <c r="AR84" s="7" t="str">
        <f t="shared" si="18"/>
        <v/>
      </c>
      <c r="AS84" s="7" t="str">
        <f t="shared" si="19"/>
        <v/>
      </c>
      <c r="AT84" s="7" t="str">
        <f t="shared" si="20"/>
        <v/>
      </c>
      <c r="AU84" s="7" t="str">
        <f t="shared" si="21"/>
        <v/>
      </c>
      <c r="AV84" s="7" t="str">
        <f t="shared" si="22"/>
        <v/>
      </c>
      <c r="AW84" s="7" t="str">
        <f t="shared" si="23"/>
        <v/>
      </c>
      <c r="AX84" s="7" t="str">
        <f t="shared" si="24"/>
        <v/>
      </c>
    </row>
    <row r="85" spans="3:50" x14ac:dyDescent="0.25">
      <c r="C85" s="8">
        <f t="shared" ref="C85:L85" si="77">IF(ISBLANK(C31),"",_xlfn.RANK.AVG(C31,$C$3:$L$50))</f>
        <v>88</v>
      </c>
      <c r="D85" s="8">
        <f t="shared" si="77"/>
        <v>236</v>
      </c>
      <c r="E85" s="8">
        <f t="shared" si="77"/>
        <v>110</v>
      </c>
      <c r="F85" s="8" t="str">
        <f t="shared" si="77"/>
        <v/>
      </c>
      <c r="G85" s="8" t="str">
        <f t="shared" si="77"/>
        <v/>
      </c>
      <c r="H85" s="8" t="str">
        <f t="shared" si="77"/>
        <v/>
      </c>
      <c r="I85" s="8">
        <f t="shared" si="77"/>
        <v>111</v>
      </c>
      <c r="J85" s="8" t="str">
        <f t="shared" si="77"/>
        <v/>
      </c>
      <c r="K85" s="8" t="str">
        <f t="shared" si="77"/>
        <v/>
      </c>
      <c r="L85" s="8" t="str">
        <f t="shared" si="77"/>
        <v/>
      </c>
      <c r="O85" s="8">
        <f t="shared" ref="O85:X85" si="78">IF(ISBLANK(O31),"",_xlfn.RANK.AVG(O31,$O$3:$X$50))</f>
        <v>257</v>
      </c>
      <c r="P85" s="8">
        <f t="shared" si="78"/>
        <v>248</v>
      </c>
      <c r="Q85" s="8">
        <f t="shared" si="78"/>
        <v>241</v>
      </c>
      <c r="R85" s="8" t="str">
        <f t="shared" si="78"/>
        <v/>
      </c>
      <c r="S85" s="8" t="str">
        <f t="shared" si="78"/>
        <v/>
      </c>
      <c r="T85" s="8" t="str">
        <f t="shared" si="78"/>
        <v/>
      </c>
      <c r="U85" s="8">
        <f t="shared" si="78"/>
        <v>264</v>
      </c>
      <c r="V85" s="8" t="str">
        <f t="shared" si="78"/>
        <v/>
      </c>
      <c r="W85" s="8" t="str">
        <f t="shared" si="78"/>
        <v/>
      </c>
      <c r="X85" s="8" t="str">
        <f t="shared" si="78"/>
        <v/>
      </c>
      <c r="AC85" s="7">
        <f t="shared" si="5"/>
        <v>46</v>
      </c>
      <c r="AD85" s="7">
        <f t="shared" si="6"/>
        <v>142</v>
      </c>
      <c r="AE85" s="7">
        <f t="shared" si="7"/>
        <v>63</v>
      </c>
      <c r="AF85" s="7" t="str">
        <f t="shared" si="8"/>
        <v/>
      </c>
      <c r="AG85" s="7" t="str">
        <f t="shared" si="9"/>
        <v/>
      </c>
      <c r="AH85" s="7" t="str">
        <f t="shared" si="10"/>
        <v/>
      </c>
      <c r="AI85" s="7">
        <f t="shared" si="11"/>
        <v>64</v>
      </c>
      <c r="AJ85" s="7" t="str">
        <f t="shared" si="12"/>
        <v/>
      </c>
      <c r="AK85" s="7" t="str">
        <f t="shared" si="13"/>
        <v/>
      </c>
      <c r="AL85" s="7" t="str">
        <f t="shared" si="14"/>
        <v/>
      </c>
      <c r="AO85" s="7">
        <f t="shared" si="15"/>
        <v>148</v>
      </c>
      <c r="AP85" s="7">
        <f t="shared" si="16"/>
        <v>141</v>
      </c>
      <c r="AQ85" s="7">
        <f t="shared" si="17"/>
        <v>135</v>
      </c>
      <c r="AR85" s="7" t="str">
        <f t="shared" si="18"/>
        <v/>
      </c>
      <c r="AS85" s="7" t="str">
        <f t="shared" si="19"/>
        <v/>
      </c>
      <c r="AT85" s="7" t="str">
        <f t="shared" si="20"/>
        <v/>
      </c>
      <c r="AU85" s="7">
        <f t="shared" si="21"/>
        <v>153</v>
      </c>
      <c r="AV85" s="7" t="str">
        <f t="shared" si="22"/>
        <v/>
      </c>
      <c r="AW85" s="7" t="str">
        <f t="shared" si="23"/>
        <v/>
      </c>
      <c r="AX85" s="7" t="str">
        <f t="shared" si="24"/>
        <v/>
      </c>
    </row>
    <row r="86" spans="3:50" x14ac:dyDescent="0.25">
      <c r="C86" s="8" t="str">
        <f t="shared" ref="C86:L86" si="79">IF(ISBLANK(C32),"",_xlfn.RANK.AVG(C32,$C$3:$L$50))</f>
        <v/>
      </c>
      <c r="D86" s="8" t="str">
        <f t="shared" si="79"/>
        <v/>
      </c>
      <c r="E86" s="8">
        <f t="shared" si="79"/>
        <v>71</v>
      </c>
      <c r="F86" s="8" t="str">
        <f t="shared" si="79"/>
        <v/>
      </c>
      <c r="G86" s="8" t="str">
        <f t="shared" si="79"/>
        <v/>
      </c>
      <c r="H86" s="8" t="str">
        <f t="shared" si="79"/>
        <v/>
      </c>
      <c r="I86" s="8">
        <f t="shared" si="79"/>
        <v>228</v>
      </c>
      <c r="J86" s="8" t="str">
        <f t="shared" si="79"/>
        <v/>
      </c>
      <c r="K86" s="8">
        <f t="shared" si="79"/>
        <v>46</v>
      </c>
      <c r="L86" s="8" t="str">
        <f t="shared" si="79"/>
        <v/>
      </c>
      <c r="O86" s="8" t="str">
        <f t="shared" ref="O86:X86" si="80">IF(ISBLANK(O32),"",_xlfn.RANK.AVG(O32,$O$3:$X$50))</f>
        <v/>
      </c>
      <c r="P86" s="8" t="str">
        <f t="shared" si="80"/>
        <v/>
      </c>
      <c r="Q86" s="8">
        <f t="shared" si="80"/>
        <v>183</v>
      </c>
      <c r="R86" s="8" t="str">
        <f t="shared" si="80"/>
        <v/>
      </c>
      <c r="S86" s="8" t="str">
        <f t="shared" si="80"/>
        <v/>
      </c>
      <c r="T86" s="8" t="str">
        <f t="shared" si="80"/>
        <v/>
      </c>
      <c r="U86" s="8">
        <f t="shared" si="80"/>
        <v>235</v>
      </c>
      <c r="V86" s="8" t="str">
        <f t="shared" si="80"/>
        <v/>
      </c>
      <c r="W86" s="8">
        <f t="shared" si="80"/>
        <v>243</v>
      </c>
      <c r="X86" s="8" t="str">
        <f t="shared" si="80"/>
        <v/>
      </c>
      <c r="AC86" s="7" t="str">
        <f t="shared" si="5"/>
        <v/>
      </c>
      <c r="AD86" s="7" t="str">
        <f t="shared" si="6"/>
        <v/>
      </c>
      <c r="AE86" s="7">
        <f t="shared" si="7"/>
        <v>36</v>
      </c>
      <c r="AF86" s="7" t="str">
        <f t="shared" si="8"/>
        <v/>
      </c>
      <c r="AG86" s="7" t="str">
        <f t="shared" si="9"/>
        <v/>
      </c>
      <c r="AH86" s="7" t="str">
        <f t="shared" si="10"/>
        <v/>
      </c>
      <c r="AI86" s="7">
        <f t="shared" si="11"/>
        <v>136</v>
      </c>
      <c r="AJ86" s="7" t="str">
        <f t="shared" si="12"/>
        <v/>
      </c>
      <c r="AK86" s="7">
        <f t="shared" si="13"/>
        <v>20</v>
      </c>
      <c r="AL86" s="7" t="str">
        <f t="shared" si="14"/>
        <v/>
      </c>
      <c r="AO86" s="7" t="str">
        <f t="shared" si="15"/>
        <v/>
      </c>
      <c r="AP86" s="7" t="str">
        <f t="shared" si="16"/>
        <v/>
      </c>
      <c r="AQ86" s="7">
        <f t="shared" si="17"/>
        <v>95</v>
      </c>
      <c r="AR86" s="7" t="str">
        <f t="shared" si="18"/>
        <v/>
      </c>
      <c r="AS86" s="7" t="str">
        <f t="shared" si="19"/>
        <v/>
      </c>
      <c r="AT86" s="7" t="str">
        <f t="shared" si="20"/>
        <v/>
      </c>
      <c r="AU86" s="7">
        <f t="shared" si="21"/>
        <v>131</v>
      </c>
      <c r="AV86" s="7" t="str">
        <f t="shared" si="22"/>
        <v/>
      </c>
      <c r="AW86" s="7">
        <f t="shared" si="23"/>
        <v>137</v>
      </c>
      <c r="AX86" s="7" t="str">
        <f t="shared" si="24"/>
        <v/>
      </c>
    </row>
    <row r="87" spans="3:50" x14ac:dyDescent="0.25">
      <c r="C87" s="8" t="str">
        <f t="shared" ref="C87:L87" si="81">IF(ISBLANK(C33),"",_xlfn.RANK.AVG(C33,$C$3:$L$50))</f>
        <v/>
      </c>
      <c r="D87" s="8" t="str">
        <f t="shared" si="81"/>
        <v/>
      </c>
      <c r="E87" s="8" t="str">
        <f t="shared" si="81"/>
        <v/>
      </c>
      <c r="F87" s="8" t="str">
        <f t="shared" si="81"/>
        <v/>
      </c>
      <c r="G87" s="8" t="str">
        <f t="shared" si="81"/>
        <v/>
      </c>
      <c r="H87" s="8" t="str">
        <f t="shared" si="81"/>
        <v/>
      </c>
      <c r="I87" s="8" t="str">
        <f t="shared" si="81"/>
        <v/>
      </c>
      <c r="J87" s="8" t="str">
        <f t="shared" si="81"/>
        <v/>
      </c>
      <c r="K87" s="8" t="str">
        <f t="shared" si="81"/>
        <v/>
      </c>
      <c r="L87" s="8" t="str">
        <f t="shared" si="81"/>
        <v/>
      </c>
      <c r="O87" s="8" t="str">
        <f t="shared" ref="O87:X87" si="82">IF(ISBLANK(O33),"",_xlfn.RANK.AVG(O33,$O$3:$X$50))</f>
        <v/>
      </c>
      <c r="P87" s="8" t="str">
        <f t="shared" si="82"/>
        <v/>
      </c>
      <c r="Q87" s="8" t="str">
        <f t="shared" si="82"/>
        <v/>
      </c>
      <c r="R87" s="8" t="str">
        <f t="shared" si="82"/>
        <v/>
      </c>
      <c r="S87" s="8" t="str">
        <f t="shared" si="82"/>
        <v/>
      </c>
      <c r="T87" s="8" t="str">
        <f t="shared" si="82"/>
        <v/>
      </c>
      <c r="U87" s="8" t="str">
        <f t="shared" si="82"/>
        <v/>
      </c>
      <c r="V87" s="8" t="str">
        <f t="shared" si="82"/>
        <v/>
      </c>
      <c r="W87" s="8" t="str">
        <f t="shared" si="82"/>
        <v/>
      </c>
      <c r="X87" s="8" t="str">
        <f t="shared" si="82"/>
        <v/>
      </c>
      <c r="AC87" s="7" t="str">
        <f t="shared" si="5"/>
        <v/>
      </c>
      <c r="AD87" s="7" t="str">
        <f t="shared" si="6"/>
        <v/>
      </c>
      <c r="AE87" s="7" t="str">
        <f t="shared" si="7"/>
        <v/>
      </c>
      <c r="AF87" s="7" t="str">
        <f t="shared" si="8"/>
        <v/>
      </c>
      <c r="AG87" s="7" t="str">
        <f t="shared" si="9"/>
        <v/>
      </c>
      <c r="AH87" s="7" t="str">
        <f t="shared" si="10"/>
        <v/>
      </c>
      <c r="AI87" s="7" t="str">
        <f t="shared" si="11"/>
        <v/>
      </c>
      <c r="AJ87" s="7" t="str">
        <f t="shared" si="12"/>
        <v/>
      </c>
      <c r="AK87" s="7" t="str">
        <f t="shared" si="13"/>
        <v/>
      </c>
      <c r="AL87" s="7" t="str">
        <f t="shared" si="14"/>
        <v/>
      </c>
      <c r="AO87" s="7" t="str">
        <f t="shared" si="15"/>
        <v/>
      </c>
      <c r="AP87" s="7" t="str">
        <f t="shared" si="16"/>
        <v/>
      </c>
      <c r="AQ87" s="7" t="str">
        <f t="shared" si="17"/>
        <v/>
      </c>
      <c r="AR87" s="7" t="str">
        <f t="shared" si="18"/>
        <v/>
      </c>
      <c r="AS87" s="7" t="str">
        <f t="shared" si="19"/>
        <v/>
      </c>
      <c r="AT87" s="7" t="str">
        <f t="shared" si="20"/>
        <v/>
      </c>
      <c r="AU87" s="7" t="str">
        <f t="shared" si="21"/>
        <v/>
      </c>
      <c r="AV87" s="7" t="str">
        <f t="shared" si="22"/>
        <v/>
      </c>
      <c r="AW87" s="7" t="str">
        <f t="shared" si="23"/>
        <v/>
      </c>
      <c r="AX87" s="7" t="str">
        <f t="shared" si="24"/>
        <v/>
      </c>
    </row>
    <row r="88" spans="3:50" x14ac:dyDescent="0.25">
      <c r="C88" s="8" t="str">
        <f t="shared" ref="C88:L88" si="83">IF(ISBLANK(C34),"",_xlfn.RANK.AVG(C34,$C$3:$L$50))</f>
        <v/>
      </c>
      <c r="D88" s="8" t="str">
        <f t="shared" si="83"/>
        <v/>
      </c>
      <c r="E88" s="8" t="str">
        <f t="shared" si="83"/>
        <v/>
      </c>
      <c r="F88" s="8" t="str">
        <f t="shared" si="83"/>
        <v/>
      </c>
      <c r="G88" s="8" t="str">
        <f t="shared" si="83"/>
        <v/>
      </c>
      <c r="H88" s="8" t="str">
        <f t="shared" si="83"/>
        <v/>
      </c>
      <c r="I88" s="8">
        <f t="shared" si="83"/>
        <v>63</v>
      </c>
      <c r="J88" s="8">
        <f t="shared" si="83"/>
        <v>123</v>
      </c>
      <c r="K88" s="8" t="str">
        <f t="shared" si="83"/>
        <v/>
      </c>
      <c r="L88" s="8" t="str">
        <f t="shared" si="83"/>
        <v/>
      </c>
      <c r="O88" s="8" t="str">
        <f t="shared" ref="O88:X88" si="84">IF(ISBLANK(O34),"",_xlfn.RANK.AVG(O34,$O$3:$X$50))</f>
        <v/>
      </c>
      <c r="P88" s="8" t="str">
        <f t="shared" si="84"/>
        <v/>
      </c>
      <c r="Q88" s="8" t="str">
        <f t="shared" si="84"/>
        <v/>
      </c>
      <c r="R88" s="8" t="str">
        <f t="shared" si="84"/>
        <v/>
      </c>
      <c r="S88" s="8" t="str">
        <f t="shared" si="84"/>
        <v/>
      </c>
      <c r="T88" s="8" t="str">
        <f t="shared" si="84"/>
        <v/>
      </c>
      <c r="U88" s="8">
        <f t="shared" si="84"/>
        <v>107</v>
      </c>
      <c r="V88" s="8">
        <f t="shared" si="84"/>
        <v>228</v>
      </c>
      <c r="W88" s="8" t="str">
        <f t="shared" si="84"/>
        <v/>
      </c>
      <c r="X88" s="8" t="str">
        <f t="shared" si="84"/>
        <v/>
      </c>
      <c r="AC88" s="7" t="str">
        <f t="shared" si="5"/>
        <v/>
      </c>
      <c r="AD88" s="7" t="str">
        <f t="shared" si="6"/>
        <v/>
      </c>
      <c r="AE88" s="7" t="str">
        <f t="shared" si="7"/>
        <v/>
      </c>
      <c r="AF88" s="7" t="str">
        <f t="shared" si="8"/>
        <v/>
      </c>
      <c r="AG88" s="7" t="str">
        <f t="shared" si="9"/>
        <v/>
      </c>
      <c r="AH88" s="7" t="str">
        <f t="shared" si="10"/>
        <v/>
      </c>
      <c r="AI88" s="7">
        <f t="shared" si="11"/>
        <v>30</v>
      </c>
      <c r="AJ88" s="7">
        <f t="shared" si="12"/>
        <v>71</v>
      </c>
      <c r="AK88" s="7" t="str">
        <f t="shared" si="13"/>
        <v/>
      </c>
      <c r="AL88" s="7" t="str">
        <f t="shared" si="14"/>
        <v/>
      </c>
      <c r="AO88" s="7" t="str">
        <f t="shared" si="15"/>
        <v/>
      </c>
      <c r="AP88" s="7" t="str">
        <f t="shared" si="16"/>
        <v/>
      </c>
      <c r="AQ88" s="7" t="str">
        <f t="shared" si="17"/>
        <v/>
      </c>
      <c r="AR88" s="7" t="str">
        <f t="shared" si="18"/>
        <v/>
      </c>
      <c r="AS88" s="7" t="str">
        <f t="shared" si="19"/>
        <v/>
      </c>
      <c r="AT88" s="7" t="str">
        <f t="shared" si="20"/>
        <v/>
      </c>
      <c r="AU88" s="7">
        <f t="shared" si="21"/>
        <v>45</v>
      </c>
      <c r="AV88" s="7">
        <f t="shared" si="22"/>
        <v>125</v>
      </c>
      <c r="AW88" s="7" t="str">
        <f t="shared" si="23"/>
        <v/>
      </c>
      <c r="AX88" s="7" t="str">
        <f t="shared" si="24"/>
        <v/>
      </c>
    </row>
    <row r="89" spans="3:50" x14ac:dyDescent="0.25">
      <c r="C89" s="8" t="str">
        <f t="shared" ref="C89:L89" si="85">IF(ISBLANK(C35),"",_xlfn.RANK.AVG(C35,$C$3:$L$50))</f>
        <v/>
      </c>
      <c r="D89" s="8" t="str">
        <f t="shared" si="85"/>
        <v/>
      </c>
      <c r="E89" s="8" t="str">
        <f t="shared" si="85"/>
        <v/>
      </c>
      <c r="F89" s="8">
        <f t="shared" si="85"/>
        <v>28</v>
      </c>
      <c r="G89" s="8" t="str">
        <f t="shared" si="85"/>
        <v/>
      </c>
      <c r="H89" s="8" t="str">
        <f t="shared" si="85"/>
        <v/>
      </c>
      <c r="I89" s="8">
        <f t="shared" si="85"/>
        <v>32</v>
      </c>
      <c r="J89" s="8">
        <f t="shared" si="85"/>
        <v>72</v>
      </c>
      <c r="K89" s="8" t="str">
        <f t="shared" si="85"/>
        <v/>
      </c>
      <c r="L89" s="8">
        <f t="shared" si="85"/>
        <v>12</v>
      </c>
      <c r="O89" s="8" t="str">
        <f t="shared" ref="O89:X89" si="86">IF(ISBLANK(O35),"",_xlfn.RANK.AVG(O35,$O$3:$X$50))</f>
        <v/>
      </c>
      <c r="P89" s="8" t="str">
        <f t="shared" si="86"/>
        <v/>
      </c>
      <c r="Q89" s="8" t="str">
        <f t="shared" si="86"/>
        <v/>
      </c>
      <c r="R89" s="8">
        <f t="shared" si="86"/>
        <v>93</v>
      </c>
      <c r="S89" s="8" t="str">
        <f t="shared" si="86"/>
        <v/>
      </c>
      <c r="T89" s="8" t="str">
        <f t="shared" si="86"/>
        <v/>
      </c>
      <c r="U89" s="8">
        <f t="shared" si="86"/>
        <v>128</v>
      </c>
      <c r="V89" s="8">
        <f t="shared" si="86"/>
        <v>164</v>
      </c>
      <c r="W89" s="8" t="str">
        <f t="shared" si="86"/>
        <v/>
      </c>
      <c r="X89" s="8">
        <f t="shared" si="86"/>
        <v>144</v>
      </c>
      <c r="AC89" s="7" t="str">
        <f t="shared" si="5"/>
        <v/>
      </c>
      <c r="AD89" s="7" t="str">
        <f t="shared" si="6"/>
        <v/>
      </c>
      <c r="AE89" s="7" t="str">
        <f t="shared" si="7"/>
        <v/>
      </c>
      <c r="AF89" s="7">
        <f t="shared" si="8"/>
        <v>13</v>
      </c>
      <c r="AG89" s="7" t="str">
        <f t="shared" si="9"/>
        <v/>
      </c>
      <c r="AH89" s="7" t="str">
        <f t="shared" si="10"/>
        <v/>
      </c>
      <c r="AI89" s="7">
        <f t="shared" si="11"/>
        <v>16</v>
      </c>
      <c r="AJ89" s="7">
        <f t="shared" si="12"/>
        <v>37</v>
      </c>
      <c r="AK89" s="7" t="str">
        <f t="shared" si="13"/>
        <v/>
      </c>
      <c r="AL89" s="7">
        <f t="shared" si="14"/>
        <v>4</v>
      </c>
      <c r="AO89" s="7" t="str">
        <f t="shared" si="15"/>
        <v/>
      </c>
      <c r="AP89" s="7" t="str">
        <f t="shared" si="16"/>
        <v/>
      </c>
      <c r="AQ89" s="7" t="str">
        <f t="shared" si="17"/>
        <v/>
      </c>
      <c r="AR89" s="7">
        <f t="shared" si="18"/>
        <v>38</v>
      </c>
      <c r="AS89" s="7" t="str">
        <f t="shared" si="19"/>
        <v/>
      </c>
      <c r="AT89" s="7" t="str">
        <f t="shared" si="20"/>
        <v/>
      </c>
      <c r="AU89" s="7">
        <f t="shared" si="21"/>
        <v>58</v>
      </c>
      <c r="AV89" s="7">
        <f t="shared" si="22"/>
        <v>81</v>
      </c>
      <c r="AW89" s="7" t="str">
        <f t="shared" si="23"/>
        <v/>
      </c>
      <c r="AX89" s="7">
        <f t="shared" si="24"/>
        <v>68</v>
      </c>
    </row>
    <row r="90" spans="3:50" x14ac:dyDescent="0.25">
      <c r="C90" s="8" t="str">
        <f t="shared" ref="C90:L90" si="87">IF(ISBLANK(C36),"",_xlfn.RANK.AVG(C36,$C$3:$L$50))</f>
        <v/>
      </c>
      <c r="D90" s="8" t="str">
        <f t="shared" si="87"/>
        <v/>
      </c>
      <c r="E90" s="8" t="str">
        <f t="shared" si="87"/>
        <v/>
      </c>
      <c r="F90" s="8" t="str">
        <f t="shared" si="87"/>
        <v/>
      </c>
      <c r="G90" s="8" t="str">
        <f t="shared" si="87"/>
        <v/>
      </c>
      <c r="H90" s="8" t="str">
        <f t="shared" si="87"/>
        <v/>
      </c>
      <c r="I90" s="8" t="str">
        <f t="shared" si="87"/>
        <v/>
      </c>
      <c r="J90" s="8" t="str">
        <f t="shared" si="87"/>
        <v/>
      </c>
      <c r="K90" s="8" t="str">
        <f t="shared" si="87"/>
        <v/>
      </c>
      <c r="L90" s="8" t="str">
        <f t="shared" si="87"/>
        <v/>
      </c>
      <c r="O90" s="8" t="str">
        <f t="shared" ref="O90:X90" si="88">IF(ISBLANK(O36),"",_xlfn.RANK.AVG(O36,$O$3:$X$50))</f>
        <v/>
      </c>
      <c r="P90" s="8" t="str">
        <f t="shared" si="88"/>
        <v/>
      </c>
      <c r="Q90" s="8" t="str">
        <f t="shared" si="88"/>
        <v/>
      </c>
      <c r="R90" s="8" t="str">
        <f t="shared" si="88"/>
        <v/>
      </c>
      <c r="S90" s="8" t="str">
        <f t="shared" si="88"/>
        <v/>
      </c>
      <c r="T90" s="8" t="str">
        <f t="shared" si="88"/>
        <v/>
      </c>
      <c r="U90" s="8" t="str">
        <f t="shared" si="88"/>
        <v/>
      </c>
      <c r="V90" s="8" t="str">
        <f t="shared" si="88"/>
        <v/>
      </c>
      <c r="W90" s="8" t="str">
        <f t="shared" si="88"/>
        <v/>
      </c>
      <c r="X90" s="8" t="str">
        <f t="shared" si="88"/>
        <v/>
      </c>
      <c r="AC90" s="7" t="str">
        <f t="shared" si="5"/>
        <v/>
      </c>
      <c r="AD90" s="7" t="str">
        <f t="shared" si="6"/>
        <v/>
      </c>
      <c r="AE90" s="7" t="str">
        <f t="shared" si="7"/>
        <v/>
      </c>
      <c r="AF90" s="7" t="str">
        <f t="shared" si="8"/>
        <v/>
      </c>
      <c r="AG90" s="7" t="str">
        <f t="shared" si="9"/>
        <v/>
      </c>
      <c r="AH90" s="7" t="str">
        <f t="shared" si="10"/>
        <v/>
      </c>
      <c r="AI90" s="7" t="str">
        <f t="shared" si="11"/>
        <v/>
      </c>
      <c r="AJ90" s="7" t="str">
        <f t="shared" si="12"/>
        <v/>
      </c>
      <c r="AK90" s="7" t="str">
        <f t="shared" si="13"/>
        <v/>
      </c>
      <c r="AL90" s="7" t="str">
        <f t="shared" si="14"/>
        <v/>
      </c>
      <c r="AO90" s="7" t="str">
        <f t="shared" si="15"/>
        <v/>
      </c>
      <c r="AP90" s="7" t="str">
        <f t="shared" si="16"/>
        <v/>
      </c>
      <c r="AQ90" s="7" t="str">
        <f t="shared" si="17"/>
        <v/>
      </c>
      <c r="AR90" s="7" t="str">
        <f t="shared" si="18"/>
        <v/>
      </c>
      <c r="AS90" s="7" t="str">
        <f t="shared" si="19"/>
        <v/>
      </c>
      <c r="AT90" s="7" t="str">
        <f t="shared" si="20"/>
        <v/>
      </c>
      <c r="AU90" s="7" t="str">
        <f t="shared" si="21"/>
        <v/>
      </c>
      <c r="AV90" s="7" t="str">
        <f t="shared" si="22"/>
        <v/>
      </c>
      <c r="AW90" s="7" t="str">
        <f t="shared" si="23"/>
        <v/>
      </c>
      <c r="AX90" s="7" t="str">
        <f t="shared" si="24"/>
        <v/>
      </c>
    </row>
    <row r="91" spans="3:50" x14ac:dyDescent="0.25">
      <c r="C91" s="8" t="str">
        <f t="shared" ref="C91:L91" si="89">IF(ISBLANK(C37),"",_xlfn.RANK.AVG(C37,$C$3:$L$50))</f>
        <v/>
      </c>
      <c r="D91" s="8">
        <f t="shared" si="89"/>
        <v>39</v>
      </c>
      <c r="E91" s="8" t="str">
        <f t="shared" si="89"/>
        <v/>
      </c>
      <c r="F91" s="8" t="str">
        <f t="shared" si="89"/>
        <v/>
      </c>
      <c r="G91" s="8" t="str">
        <f t="shared" si="89"/>
        <v/>
      </c>
      <c r="H91" s="8" t="str">
        <f t="shared" si="89"/>
        <v/>
      </c>
      <c r="I91" s="8" t="str">
        <f t="shared" si="89"/>
        <v/>
      </c>
      <c r="J91" s="8" t="str">
        <f t="shared" si="89"/>
        <v/>
      </c>
      <c r="K91" s="8" t="str">
        <f t="shared" si="89"/>
        <v/>
      </c>
      <c r="L91" s="8" t="str">
        <f t="shared" si="89"/>
        <v/>
      </c>
      <c r="O91" s="8" t="str">
        <f t="shared" ref="O91:X91" si="90">IF(ISBLANK(O37),"",_xlfn.RANK.AVG(O37,$O$3:$X$50))</f>
        <v/>
      </c>
      <c r="P91" s="8">
        <f t="shared" si="90"/>
        <v>122</v>
      </c>
      <c r="Q91" s="8" t="str">
        <f t="shared" si="90"/>
        <v/>
      </c>
      <c r="R91" s="8" t="str">
        <f t="shared" si="90"/>
        <v/>
      </c>
      <c r="S91" s="8" t="str">
        <f t="shared" si="90"/>
        <v/>
      </c>
      <c r="T91" s="8" t="str">
        <f t="shared" si="90"/>
        <v/>
      </c>
      <c r="U91" s="8" t="str">
        <f t="shared" si="90"/>
        <v/>
      </c>
      <c r="V91" s="8" t="str">
        <f t="shared" si="90"/>
        <v/>
      </c>
      <c r="W91" s="8" t="str">
        <f t="shared" si="90"/>
        <v/>
      </c>
      <c r="X91" s="8" t="str">
        <f t="shared" si="90"/>
        <v/>
      </c>
      <c r="AC91" s="7" t="str">
        <f t="shared" si="5"/>
        <v/>
      </c>
      <c r="AD91" s="7">
        <f t="shared" si="6"/>
        <v>18</v>
      </c>
      <c r="AE91" s="7" t="str">
        <f t="shared" si="7"/>
        <v/>
      </c>
      <c r="AF91" s="7" t="str">
        <f t="shared" si="8"/>
        <v/>
      </c>
      <c r="AG91" s="7" t="str">
        <f t="shared" si="9"/>
        <v/>
      </c>
      <c r="AH91" s="7" t="str">
        <f t="shared" si="10"/>
        <v/>
      </c>
      <c r="AI91" s="7" t="str">
        <f t="shared" si="11"/>
        <v/>
      </c>
      <c r="AJ91" s="7" t="str">
        <f t="shared" si="12"/>
        <v/>
      </c>
      <c r="AK91" s="7" t="str">
        <f t="shared" si="13"/>
        <v/>
      </c>
      <c r="AL91" s="7" t="str">
        <f t="shared" si="14"/>
        <v/>
      </c>
      <c r="AO91" s="7" t="str">
        <f t="shared" si="15"/>
        <v/>
      </c>
      <c r="AP91" s="7">
        <f t="shared" si="16"/>
        <v>54</v>
      </c>
      <c r="AQ91" s="7" t="str">
        <f t="shared" si="17"/>
        <v/>
      </c>
      <c r="AR91" s="7" t="str">
        <f t="shared" si="18"/>
        <v/>
      </c>
      <c r="AS91" s="7" t="str">
        <f t="shared" si="19"/>
        <v/>
      </c>
      <c r="AT91" s="7" t="str">
        <f t="shared" si="20"/>
        <v/>
      </c>
      <c r="AU91" s="7" t="str">
        <f t="shared" si="21"/>
        <v/>
      </c>
      <c r="AV91" s="7" t="str">
        <f t="shared" si="22"/>
        <v/>
      </c>
      <c r="AW91" s="7" t="str">
        <f t="shared" si="23"/>
        <v/>
      </c>
      <c r="AX91" s="7" t="str">
        <f t="shared" si="24"/>
        <v/>
      </c>
    </row>
    <row r="92" spans="3:50" x14ac:dyDescent="0.25">
      <c r="C92" s="8" t="str">
        <f t="shared" ref="C92:L92" si="91">IF(ISBLANK(C38),"",_xlfn.RANK.AVG(C38,$C$3:$L$50))</f>
        <v/>
      </c>
      <c r="D92" s="8" t="str">
        <f t="shared" si="91"/>
        <v/>
      </c>
      <c r="E92" s="8" t="str">
        <f t="shared" si="91"/>
        <v/>
      </c>
      <c r="F92" s="8" t="str">
        <f t="shared" si="91"/>
        <v/>
      </c>
      <c r="G92" s="8" t="str">
        <f t="shared" si="91"/>
        <v/>
      </c>
      <c r="H92" s="8" t="str">
        <f t="shared" si="91"/>
        <v/>
      </c>
      <c r="I92" s="8">
        <f t="shared" si="91"/>
        <v>19</v>
      </c>
      <c r="J92" s="8">
        <f t="shared" si="91"/>
        <v>6</v>
      </c>
      <c r="K92" s="8">
        <f t="shared" si="91"/>
        <v>13</v>
      </c>
      <c r="L92" s="8" t="str">
        <f t="shared" si="91"/>
        <v/>
      </c>
      <c r="O92" s="8" t="str">
        <f t="shared" ref="O92:X92" si="92">IF(ISBLANK(O38),"",_xlfn.RANK.AVG(O38,$O$3:$X$50))</f>
        <v/>
      </c>
      <c r="P92" s="8" t="str">
        <f t="shared" si="92"/>
        <v/>
      </c>
      <c r="Q92" s="8" t="str">
        <f t="shared" si="92"/>
        <v/>
      </c>
      <c r="R92" s="8" t="str">
        <f t="shared" si="92"/>
        <v/>
      </c>
      <c r="S92" s="8" t="str">
        <f t="shared" si="92"/>
        <v/>
      </c>
      <c r="T92" s="8" t="str">
        <f t="shared" si="92"/>
        <v/>
      </c>
      <c r="U92" s="8">
        <f t="shared" si="92"/>
        <v>88</v>
      </c>
      <c r="V92" s="8">
        <f t="shared" si="92"/>
        <v>34</v>
      </c>
      <c r="W92" s="8">
        <f t="shared" si="92"/>
        <v>35</v>
      </c>
      <c r="X92" s="8" t="str">
        <f t="shared" si="92"/>
        <v/>
      </c>
      <c r="AC92" s="7" t="str">
        <f t="shared" si="5"/>
        <v/>
      </c>
      <c r="AD92" s="7" t="str">
        <f t="shared" si="6"/>
        <v/>
      </c>
      <c r="AE92" s="7" t="str">
        <f t="shared" si="7"/>
        <v/>
      </c>
      <c r="AF92" s="7" t="str">
        <f t="shared" si="8"/>
        <v/>
      </c>
      <c r="AG92" s="7" t="str">
        <f t="shared" si="9"/>
        <v/>
      </c>
      <c r="AH92" s="7" t="str">
        <f t="shared" si="10"/>
        <v/>
      </c>
      <c r="AI92" s="7">
        <f t="shared" si="11"/>
        <v>7</v>
      </c>
      <c r="AJ92" s="7">
        <f t="shared" si="12"/>
        <v>1</v>
      </c>
      <c r="AK92" s="7">
        <f t="shared" si="13"/>
        <v>5</v>
      </c>
      <c r="AL92" s="7" t="str">
        <f t="shared" si="14"/>
        <v/>
      </c>
      <c r="AO92" s="7" t="str">
        <f t="shared" si="15"/>
        <v/>
      </c>
      <c r="AP92" s="7" t="str">
        <f t="shared" si="16"/>
        <v/>
      </c>
      <c r="AQ92" s="7" t="str">
        <f t="shared" si="17"/>
        <v/>
      </c>
      <c r="AR92" s="7" t="str">
        <f t="shared" si="18"/>
        <v/>
      </c>
      <c r="AS92" s="7" t="str">
        <f t="shared" si="19"/>
        <v/>
      </c>
      <c r="AT92" s="7" t="str">
        <f t="shared" si="20"/>
        <v/>
      </c>
      <c r="AU92" s="7">
        <f t="shared" si="21"/>
        <v>34</v>
      </c>
      <c r="AV92" s="7">
        <f t="shared" si="22"/>
        <v>7</v>
      </c>
      <c r="AW92" s="7">
        <f t="shared" si="23"/>
        <v>8</v>
      </c>
      <c r="AX92" s="7" t="str">
        <f t="shared" si="24"/>
        <v/>
      </c>
    </row>
    <row r="93" spans="3:50" x14ac:dyDescent="0.25">
      <c r="C93" s="8" t="str">
        <f t="shared" ref="C93:L93" si="93">IF(ISBLANK(C39),"",_xlfn.RANK.AVG(C39,$C$3:$L$50))</f>
        <v/>
      </c>
      <c r="D93" s="8" t="str">
        <f t="shared" si="93"/>
        <v/>
      </c>
      <c r="E93" s="8" t="str">
        <f t="shared" si="93"/>
        <v/>
      </c>
      <c r="F93" s="8" t="str">
        <f t="shared" si="93"/>
        <v/>
      </c>
      <c r="G93" s="8" t="str">
        <f t="shared" si="93"/>
        <v/>
      </c>
      <c r="H93" s="8" t="str">
        <f t="shared" si="93"/>
        <v/>
      </c>
      <c r="I93" s="8" t="str">
        <f t="shared" si="93"/>
        <v/>
      </c>
      <c r="J93" s="8" t="str">
        <f t="shared" si="93"/>
        <v/>
      </c>
      <c r="K93" s="8" t="str">
        <f t="shared" si="93"/>
        <v/>
      </c>
      <c r="L93" s="8" t="str">
        <f t="shared" si="93"/>
        <v/>
      </c>
      <c r="O93" s="7">
        <f t="shared" ref="O93:X93" si="94">IF(ISBLANK(O39),"",_xlfn.RANK.AVG(O39,$O$3:$X$50))</f>
        <v>294</v>
      </c>
      <c r="P93" s="7">
        <f t="shared" si="94"/>
        <v>278</v>
      </c>
      <c r="Q93" s="7">
        <f t="shared" si="94"/>
        <v>289</v>
      </c>
      <c r="R93" s="7">
        <f t="shared" si="94"/>
        <v>157</v>
      </c>
      <c r="S93" s="7">
        <f t="shared" si="94"/>
        <v>250</v>
      </c>
      <c r="T93" s="7">
        <f t="shared" si="94"/>
        <v>273</v>
      </c>
      <c r="U93" s="7">
        <f t="shared" si="94"/>
        <v>207</v>
      </c>
      <c r="V93" s="7">
        <f t="shared" si="94"/>
        <v>260</v>
      </c>
      <c r="W93" s="7">
        <f t="shared" si="94"/>
        <v>251</v>
      </c>
      <c r="X93" s="7">
        <f t="shared" si="94"/>
        <v>277</v>
      </c>
    </row>
    <row r="94" spans="3:50" x14ac:dyDescent="0.25">
      <c r="C94" s="7">
        <f t="shared" ref="C94:L94" si="95">IF(ISBLANK(C40),"",_xlfn.RANK.AVG(C40,$C$3:$L$50))</f>
        <v>251</v>
      </c>
      <c r="D94" s="7">
        <f t="shared" si="95"/>
        <v>259</v>
      </c>
      <c r="E94" s="7">
        <f t="shared" si="95"/>
        <v>204</v>
      </c>
      <c r="F94" s="7">
        <f t="shared" si="95"/>
        <v>211</v>
      </c>
      <c r="G94" s="7">
        <f t="shared" si="95"/>
        <v>252</v>
      </c>
      <c r="H94" s="7">
        <f t="shared" si="95"/>
        <v>234</v>
      </c>
      <c r="I94" s="7">
        <f t="shared" si="95"/>
        <v>241</v>
      </c>
      <c r="J94" s="7">
        <f t="shared" si="95"/>
        <v>275</v>
      </c>
      <c r="K94" s="7">
        <f t="shared" si="95"/>
        <v>224</v>
      </c>
      <c r="L94" s="7">
        <f t="shared" si="95"/>
        <v>247</v>
      </c>
      <c r="O94" s="7">
        <f t="shared" ref="O94:X94" si="96">IF(ISBLANK(O40),"",_xlfn.RANK.AVG(O40,$O$3:$X$50))</f>
        <v>175</v>
      </c>
      <c r="P94" s="7">
        <f t="shared" si="96"/>
        <v>214</v>
      </c>
      <c r="Q94" s="7">
        <f t="shared" si="96"/>
        <v>143</v>
      </c>
      <c r="R94" s="7">
        <f t="shared" si="96"/>
        <v>135</v>
      </c>
      <c r="S94" s="7">
        <f t="shared" si="96"/>
        <v>181</v>
      </c>
      <c r="T94" s="7">
        <f t="shared" si="96"/>
        <v>72</v>
      </c>
      <c r="U94" s="7">
        <f t="shared" si="96"/>
        <v>198</v>
      </c>
      <c r="V94" s="7">
        <f t="shared" si="96"/>
        <v>155</v>
      </c>
      <c r="W94" s="7">
        <f t="shared" si="96"/>
        <v>184</v>
      </c>
      <c r="X94" s="7">
        <f t="shared" si="96"/>
        <v>40</v>
      </c>
    </row>
    <row r="95" spans="3:50" x14ac:dyDescent="0.25">
      <c r="C95" s="7">
        <f t="shared" ref="C95:L95" si="97">IF(ISBLANK(C41),"",_xlfn.RANK.AVG(C41,$C$3:$L$50))</f>
        <v>135</v>
      </c>
      <c r="D95" s="7">
        <f t="shared" si="97"/>
        <v>190</v>
      </c>
      <c r="E95" s="7">
        <f t="shared" si="97"/>
        <v>200</v>
      </c>
      <c r="F95" s="7">
        <f t="shared" si="97"/>
        <v>168</v>
      </c>
      <c r="G95" s="7">
        <f t="shared" si="97"/>
        <v>183</v>
      </c>
      <c r="H95" s="7">
        <f t="shared" si="97"/>
        <v>208</v>
      </c>
      <c r="I95" s="7">
        <f t="shared" si="97"/>
        <v>185</v>
      </c>
      <c r="J95" s="7">
        <f t="shared" si="97"/>
        <v>212</v>
      </c>
      <c r="K95" s="7">
        <f t="shared" si="97"/>
        <v>206</v>
      </c>
      <c r="L95" s="7">
        <f t="shared" si="97"/>
        <v>186</v>
      </c>
      <c r="O95" s="7">
        <f t="shared" ref="O95:X95" si="98">IF(ISBLANK(O41),"",_xlfn.RANK.AVG(O41,$O$3:$X$50))</f>
        <v>37</v>
      </c>
      <c r="P95" s="7">
        <f t="shared" si="98"/>
        <v>42</v>
      </c>
      <c r="Q95" s="7">
        <f t="shared" si="98"/>
        <v>45</v>
      </c>
      <c r="R95" s="7">
        <f t="shared" si="98"/>
        <v>79</v>
      </c>
      <c r="S95" s="7">
        <f t="shared" si="98"/>
        <v>25</v>
      </c>
      <c r="T95" s="7">
        <f t="shared" si="98"/>
        <v>23</v>
      </c>
      <c r="U95" s="7">
        <f t="shared" si="98"/>
        <v>106</v>
      </c>
      <c r="V95" s="7">
        <f t="shared" si="98"/>
        <v>17</v>
      </c>
      <c r="W95" s="7">
        <f t="shared" si="98"/>
        <v>28</v>
      </c>
      <c r="X95" s="7">
        <f t="shared" si="98"/>
        <v>90</v>
      </c>
    </row>
    <row r="96" spans="3:50" x14ac:dyDescent="0.25">
      <c r="C96" s="7">
        <f t="shared" ref="C96:L98" si="99">IF(ISBLANK(C42),"",_xlfn.RANK.AVG(C42,$C$3:$L$50))</f>
        <v>260</v>
      </c>
      <c r="D96" s="7">
        <f t="shared" si="99"/>
        <v>226</v>
      </c>
      <c r="E96" s="7">
        <f t="shared" si="99"/>
        <v>238</v>
      </c>
      <c r="F96" s="7">
        <f t="shared" si="99"/>
        <v>214</v>
      </c>
      <c r="G96" s="7">
        <f t="shared" si="99"/>
        <v>253</v>
      </c>
      <c r="H96" s="7">
        <f t="shared" si="99"/>
        <v>223</v>
      </c>
      <c r="I96" s="7">
        <f t="shared" si="99"/>
        <v>264</v>
      </c>
      <c r="J96" s="7">
        <f t="shared" si="99"/>
        <v>274</v>
      </c>
      <c r="K96" s="7">
        <f t="shared" si="99"/>
        <v>268</v>
      </c>
      <c r="L96" s="7">
        <f t="shared" si="99"/>
        <v>270</v>
      </c>
      <c r="O96" s="7">
        <f t="shared" ref="O96:X96" si="100">IF(ISBLANK(O42),"",_xlfn.RANK.AVG(O42,$O$3:$X$50))</f>
        <v>247</v>
      </c>
      <c r="P96" s="7">
        <f t="shared" si="100"/>
        <v>222</v>
      </c>
      <c r="Q96" s="7">
        <f t="shared" si="100"/>
        <v>239</v>
      </c>
      <c r="R96" s="7">
        <f t="shared" si="100"/>
        <v>213</v>
      </c>
      <c r="S96" s="7">
        <f t="shared" si="100"/>
        <v>276</v>
      </c>
      <c r="T96" s="7">
        <f t="shared" si="100"/>
        <v>238</v>
      </c>
      <c r="U96" s="7">
        <f t="shared" si="100"/>
        <v>218</v>
      </c>
      <c r="V96" s="7">
        <f t="shared" si="100"/>
        <v>287</v>
      </c>
      <c r="W96" s="7">
        <f t="shared" si="100"/>
        <v>234</v>
      </c>
      <c r="X96" s="7">
        <f t="shared" si="100"/>
        <v>263</v>
      </c>
    </row>
    <row r="97" spans="3:24" x14ac:dyDescent="0.25">
      <c r="C97" s="7">
        <f>IF(ISBLANK(C43),"",_xlfn.RANK.AVG(C43,$C$3:$L$50))</f>
        <v>108</v>
      </c>
      <c r="D97" s="7">
        <f t="shared" si="99"/>
        <v>178</v>
      </c>
      <c r="E97" s="7">
        <f t="shared" si="99"/>
        <v>127</v>
      </c>
      <c r="F97" s="7">
        <f t="shared" si="99"/>
        <v>142</v>
      </c>
      <c r="G97" s="7">
        <f t="shared" si="99"/>
        <v>159</v>
      </c>
      <c r="H97" s="7">
        <f t="shared" si="99"/>
        <v>176</v>
      </c>
      <c r="I97" s="7">
        <f t="shared" si="99"/>
        <v>87</v>
      </c>
      <c r="J97" s="7">
        <f t="shared" si="99"/>
        <v>164</v>
      </c>
      <c r="K97" s="7">
        <f t="shared" si="99"/>
        <v>175</v>
      </c>
      <c r="L97" s="7">
        <f t="shared" si="99"/>
        <v>152</v>
      </c>
      <c r="O97" s="7">
        <f t="shared" ref="O97:X97" si="101">IF(ISBLANK(O43),"",_xlfn.RANK.AVG(O43,$O$3:$X$50))</f>
        <v>136</v>
      </c>
      <c r="P97" s="7">
        <f t="shared" si="101"/>
        <v>211</v>
      </c>
      <c r="Q97" s="7">
        <f t="shared" si="101"/>
        <v>44</v>
      </c>
      <c r="R97" s="7">
        <f t="shared" si="101"/>
        <v>75</v>
      </c>
      <c r="S97" s="7">
        <f t="shared" si="101"/>
        <v>120</v>
      </c>
      <c r="T97" s="7">
        <f t="shared" si="101"/>
        <v>67</v>
      </c>
      <c r="U97" s="7">
        <f t="shared" si="101"/>
        <v>86</v>
      </c>
      <c r="V97" s="7">
        <f t="shared" si="101"/>
        <v>83</v>
      </c>
      <c r="W97" s="7">
        <f t="shared" si="101"/>
        <v>195</v>
      </c>
      <c r="X97" s="7">
        <f t="shared" si="101"/>
        <v>96</v>
      </c>
    </row>
    <row r="98" spans="3:24" x14ac:dyDescent="0.25">
      <c r="C98" s="7">
        <f>IF(ISBLANK(C44),"",_xlfn.RANK.AVG(C44,$C$3:$L$50))</f>
        <v>230</v>
      </c>
      <c r="D98" s="7">
        <f t="shared" si="99"/>
        <v>129</v>
      </c>
      <c r="E98" s="7">
        <f t="shared" si="99"/>
        <v>91</v>
      </c>
      <c r="F98" s="7">
        <f t="shared" si="99"/>
        <v>84</v>
      </c>
      <c r="G98" s="7">
        <f t="shared" si="99"/>
        <v>113</v>
      </c>
      <c r="H98" s="7">
        <f t="shared" si="99"/>
        <v>162</v>
      </c>
      <c r="I98" s="7">
        <f t="shared" si="99"/>
        <v>65</v>
      </c>
      <c r="J98" s="7">
        <f t="shared" si="99"/>
        <v>156</v>
      </c>
      <c r="K98" s="7">
        <f t="shared" si="99"/>
        <v>136</v>
      </c>
      <c r="L98" s="7">
        <f t="shared" si="99"/>
        <v>130</v>
      </c>
      <c r="O98" s="7">
        <f t="shared" ref="O98:X98" si="102">IF(ISBLANK(O44),"",_xlfn.RANK.AVG(O44,$O$3:$X$50))</f>
        <v>33</v>
      </c>
      <c r="P98" s="7">
        <f t="shared" si="102"/>
        <v>104</v>
      </c>
      <c r="Q98" s="7">
        <f t="shared" si="102"/>
        <v>55</v>
      </c>
      <c r="R98" s="7">
        <f t="shared" si="102"/>
        <v>16</v>
      </c>
      <c r="S98" s="7">
        <f t="shared" si="102"/>
        <v>18</v>
      </c>
      <c r="T98" s="7">
        <f t="shared" si="102"/>
        <v>29</v>
      </c>
      <c r="U98" s="7">
        <f t="shared" si="102"/>
        <v>39</v>
      </c>
      <c r="V98" s="7">
        <f t="shared" si="102"/>
        <v>51</v>
      </c>
      <c r="W98" s="7">
        <f t="shared" si="102"/>
        <v>27</v>
      </c>
      <c r="X98" s="7">
        <f t="shared" si="102"/>
        <v>61</v>
      </c>
    </row>
    <row r="99" spans="3:24" x14ac:dyDescent="0.25">
      <c r="C99" s="7">
        <f>IF(ISBLANK(C45),"",_xlfn.RANK.AVG(C45,$C$3:$L$50))</f>
        <v>271</v>
      </c>
      <c r="D99" s="7">
        <f t="shared" ref="D99:L99" si="103">IF(ISBLANK(D45),"",_xlfn.RANK.AVG(D45,$C$3:$L$50))</f>
        <v>120</v>
      </c>
      <c r="E99" s="7">
        <f t="shared" si="103"/>
        <v>143</v>
      </c>
      <c r="F99" s="7">
        <f t="shared" si="103"/>
        <v>78</v>
      </c>
      <c r="G99" s="7">
        <f t="shared" si="103"/>
        <v>199</v>
      </c>
      <c r="H99" s="7">
        <f t="shared" si="103"/>
        <v>75</v>
      </c>
      <c r="I99" s="7">
        <f t="shared" si="103"/>
        <v>157</v>
      </c>
      <c r="J99" s="7">
        <f t="shared" si="103"/>
        <v>265</v>
      </c>
      <c r="K99" s="7">
        <f t="shared" si="103"/>
        <v>139</v>
      </c>
      <c r="L99" s="7">
        <f t="shared" si="103"/>
        <v>166</v>
      </c>
      <c r="O99" s="7">
        <f t="shared" ref="O99:X99" si="104">IF(ISBLANK(O45),"",_xlfn.RANK.AVG(O45,$O$3:$X$50))</f>
        <v>298</v>
      </c>
      <c r="P99" s="7">
        <f t="shared" si="104"/>
        <v>217</v>
      </c>
      <c r="Q99" s="7">
        <f t="shared" si="104"/>
        <v>109</v>
      </c>
      <c r="R99" s="7">
        <f t="shared" si="104"/>
        <v>165</v>
      </c>
      <c r="S99" s="7">
        <f t="shared" si="104"/>
        <v>194</v>
      </c>
      <c r="T99" s="7">
        <f t="shared" si="104"/>
        <v>126</v>
      </c>
      <c r="U99" s="7">
        <f t="shared" si="104"/>
        <v>156</v>
      </c>
      <c r="V99" s="7">
        <f t="shared" si="104"/>
        <v>196</v>
      </c>
      <c r="W99" s="7">
        <f t="shared" si="104"/>
        <v>115</v>
      </c>
      <c r="X99" s="7">
        <f t="shared" si="104"/>
        <v>224</v>
      </c>
    </row>
    <row r="100" spans="3:24" x14ac:dyDescent="0.25">
      <c r="C100" s="7">
        <f>IF(ISBLANK(C46),"",_xlfn.RANK.AVG(C46,$C$3:$L$50))</f>
        <v>69</v>
      </c>
      <c r="D100" s="7">
        <f t="shared" ref="D100:L100" si="105">IF(ISBLANK(D46),"",_xlfn.RANK.AVG(D46,$C$3:$L$50))</f>
        <v>109</v>
      </c>
      <c r="E100" s="7">
        <f t="shared" si="105"/>
        <v>48</v>
      </c>
      <c r="F100" s="7">
        <f t="shared" si="105"/>
        <v>45</v>
      </c>
      <c r="G100" s="7">
        <f t="shared" si="105"/>
        <v>189</v>
      </c>
      <c r="H100" s="7">
        <f t="shared" si="105"/>
        <v>60</v>
      </c>
      <c r="I100" s="7">
        <f t="shared" si="105"/>
        <v>56</v>
      </c>
      <c r="J100" s="7">
        <f t="shared" si="105"/>
        <v>105</v>
      </c>
      <c r="K100" s="7">
        <f t="shared" si="105"/>
        <v>106</v>
      </c>
      <c r="L100" s="7">
        <f t="shared" si="105"/>
        <v>147</v>
      </c>
      <c r="O100" s="7">
        <f t="shared" ref="O100:X100" si="106">IF(ISBLANK(O46),"",_xlfn.RANK.AVG(O46,$O$3:$X$50))</f>
        <v>117</v>
      </c>
      <c r="P100" s="7">
        <f t="shared" si="106"/>
        <v>118</v>
      </c>
      <c r="Q100" s="7">
        <f t="shared" si="106"/>
        <v>103</v>
      </c>
      <c r="R100" s="7">
        <f t="shared" si="106"/>
        <v>160</v>
      </c>
      <c r="S100" s="7">
        <f t="shared" si="106"/>
        <v>173</v>
      </c>
      <c r="T100" s="7">
        <f t="shared" si="106"/>
        <v>158</v>
      </c>
      <c r="U100" s="7">
        <f t="shared" si="106"/>
        <v>141</v>
      </c>
      <c r="V100" s="7">
        <f t="shared" si="106"/>
        <v>130</v>
      </c>
      <c r="W100" s="7">
        <f t="shared" si="106"/>
        <v>200</v>
      </c>
      <c r="X100" s="7">
        <f t="shared" si="106"/>
        <v>81</v>
      </c>
    </row>
    <row r="101" spans="3:24" x14ac:dyDescent="0.25">
      <c r="C101" s="7">
        <f t="shared" ref="C101:L101" si="107">IF(ISBLANK(C47),"",_xlfn.RANK.AVG(C47,$C$3:$L$50))</f>
        <v>30</v>
      </c>
      <c r="D101" s="7">
        <f t="shared" si="107"/>
        <v>44</v>
      </c>
      <c r="E101" s="7">
        <f t="shared" si="107"/>
        <v>36</v>
      </c>
      <c r="F101" s="7">
        <f t="shared" si="107"/>
        <v>17</v>
      </c>
      <c r="G101" s="7">
        <f t="shared" si="107"/>
        <v>116</v>
      </c>
      <c r="H101" s="7">
        <f t="shared" si="107"/>
        <v>77</v>
      </c>
      <c r="I101" s="7">
        <f t="shared" si="107"/>
        <v>16</v>
      </c>
      <c r="J101" s="7">
        <f t="shared" si="107"/>
        <v>34</v>
      </c>
      <c r="K101" s="7">
        <f t="shared" si="107"/>
        <v>80</v>
      </c>
      <c r="L101" s="7">
        <f t="shared" si="107"/>
        <v>53</v>
      </c>
      <c r="O101" s="7">
        <f t="shared" ref="O101:X101" si="108">IF(ISBLANK(O47),"",_xlfn.RANK.AVG(O47,$O$3:$X$50))</f>
        <v>19</v>
      </c>
      <c r="P101" s="7">
        <f t="shared" si="108"/>
        <v>100</v>
      </c>
      <c r="Q101" s="7">
        <f t="shared" si="108"/>
        <v>65</v>
      </c>
      <c r="R101" s="7">
        <f t="shared" si="108"/>
        <v>22</v>
      </c>
      <c r="S101" s="7">
        <f t="shared" si="108"/>
        <v>133</v>
      </c>
      <c r="T101" s="7">
        <f t="shared" si="108"/>
        <v>46</v>
      </c>
      <c r="U101" s="7">
        <f t="shared" si="108"/>
        <v>20</v>
      </c>
      <c r="V101" s="7">
        <f t="shared" si="108"/>
        <v>63</v>
      </c>
      <c r="W101" s="7">
        <f t="shared" si="108"/>
        <v>38</v>
      </c>
      <c r="X101" s="7">
        <f t="shared" si="108"/>
        <v>76</v>
      </c>
    </row>
    <row r="102" spans="3:24" x14ac:dyDescent="0.25">
      <c r="C102" s="7">
        <f t="shared" ref="C102:L102" si="109">IF(ISBLANK(C48),"",_xlfn.RANK.AVG(C48,$C$3:$L$50))</f>
        <v>219</v>
      </c>
      <c r="D102" s="7">
        <f t="shared" si="109"/>
        <v>74</v>
      </c>
      <c r="E102" s="7">
        <f t="shared" si="109"/>
        <v>121</v>
      </c>
      <c r="F102" s="7">
        <f t="shared" si="109"/>
        <v>42</v>
      </c>
      <c r="G102" s="7">
        <f t="shared" si="109"/>
        <v>59</v>
      </c>
      <c r="H102" s="7">
        <f t="shared" si="109"/>
        <v>23</v>
      </c>
      <c r="I102" s="7">
        <f t="shared" si="109"/>
        <v>115</v>
      </c>
      <c r="J102" s="7">
        <f t="shared" si="109"/>
        <v>201</v>
      </c>
      <c r="K102" s="7">
        <f t="shared" si="109"/>
        <v>35</v>
      </c>
      <c r="L102" s="7">
        <f t="shared" si="109"/>
        <v>137</v>
      </c>
      <c r="O102" s="7">
        <f t="shared" ref="O102:X102" si="110">IF(ISBLANK(O48),"",_xlfn.RANK.AVG(O48,$O$3:$X$50))</f>
        <v>152</v>
      </c>
      <c r="P102" s="7">
        <f t="shared" si="110"/>
        <v>150</v>
      </c>
      <c r="Q102" s="7">
        <f t="shared" si="110"/>
        <v>48</v>
      </c>
      <c r="R102" s="7">
        <f t="shared" si="110"/>
        <v>56</v>
      </c>
      <c r="S102" s="7">
        <f t="shared" si="110"/>
        <v>102</v>
      </c>
      <c r="T102" s="7">
        <f t="shared" si="110"/>
        <v>101</v>
      </c>
      <c r="U102" s="7">
        <f t="shared" si="110"/>
        <v>41</v>
      </c>
      <c r="V102" s="7">
        <f t="shared" si="110"/>
        <v>30</v>
      </c>
      <c r="W102" s="7">
        <f t="shared" si="110"/>
        <v>64</v>
      </c>
      <c r="X102" s="7">
        <f t="shared" si="110"/>
        <v>114</v>
      </c>
    </row>
    <row r="103" spans="3:24" x14ac:dyDescent="0.25">
      <c r="C103" s="7">
        <f t="shared" ref="C103:L103" si="111">IF(ISBLANK(C49),"",_xlfn.RANK.AVG(C49,$C$3:$L$50))</f>
        <v>55</v>
      </c>
      <c r="D103" s="7">
        <f t="shared" si="111"/>
        <v>18</v>
      </c>
      <c r="E103" s="7">
        <f t="shared" si="111"/>
        <v>1</v>
      </c>
      <c r="F103" s="7">
        <f t="shared" si="111"/>
        <v>3</v>
      </c>
      <c r="G103" s="7">
        <f t="shared" si="111"/>
        <v>38</v>
      </c>
      <c r="H103" s="7">
        <f t="shared" si="111"/>
        <v>14</v>
      </c>
      <c r="I103" s="7">
        <f t="shared" si="111"/>
        <v>20</v>
      </c>
      <c r="J103" s="7">
        <f t="shared" si="111"/>
        <v>11</v>
      </c>
      <c r="K103" s="7">
        <f t="shared" si="111"/>
        <v>140</v>
      </c>
      <c r="L103" s="7">
        <f t="shared" si="111"/>
        <v>9</v>
      </c>
      <c r="O103" s="7">
        <f t="shared" ref="O103:X103" si="112">IF(ISBLANK(O49),"",_xlfn.RANK.AVG(O49,$O$3:$X$50))</f>
        <v>189</v>
      </c>
      <c r="P103" s="7">
        <f t="shared" si="112"/>
        <v>52</v>
      </c>
      <c r="Q103" s="7">
        <f t="shared" si="112"/>
        <v>9</v>
      </c>
      <c r="R103" s="7">
        <f t="shared" si="112"/>
        <v>8</v>
      </c>
      <c r="S103" s="7">
        <f t="shared" si="112"/>
        <v>167.5</v>
      </c>
      <c r="T103" s="7">
        <f t="shared" si="112"/>
        <v>14</v>
      </c>
      <c r="U103" s="7">
        <f t="shared" si="112"/>
        <v>74</v>
      </c>
      <c r="V103" s="7">
        <f t="shared" si="112"/>
        <v>11</v>
      </c>
      <c r="W103" s="7">
        <f t="shared" si="112"/>
        <v>124</v>
      </c>
      <c r="X103" s="7">
        <f t="shared" si="112"/>
        <v>13</v>
      </c>
    </row>
    <row r="104" spans="3:24" x14ac:dyDescent="0.25">
      <c r="C104" s="7">
        <f t="shared" ref="C104:L104" si="113">IF(ISBLANK(C50),"",_xlfn.RANK.AVG(C50,$C$3:$L$50))</f>
        <v>8</v>
      </c>
      <c r="D104" s="7">
        <f t="shared" si="113"/>
        <v>43</v>
      </c>
      <c r="E104" s="7" t="str">
        <f t="shared" si="113"/>
        <v/>
      </c>
      <c r="F104" s="7">
        <f t="shared" si="113"/>
        <v>2</v>
      </c>
      <c r="G104" s="7">
        <f t="shared" si="113"/>
        <v>40</v>
      </c>
      <c r="H104" s="7">
        <f t="shared" si="113"/>
        <v>33</v>
      </c>
      <c r="I104" s="7">
        <f t="shared" si="113"/>
        <v>5</v>
      </c>
      <c r="J104" s="7">
        <f t="shared" si="113"/>
        <v>21</v>
      </c>
      <c r="K104" s="7">
        <f t="shared" si="113"/>
        <v>50</v>
      </c>
      <c r="L104" s="7">
        <f t="shared" si="113"/>
        <v>4</v>
      </c>
      <c r="O104" s="7">
        <f t="shared" ref="O104:X104" si="114">IF(ISBLANK(O50),"",_xlfn.RANK.AVG(O50,$O$3:$X$50))</f>
        <v>3</v>
      </c>
      <c r="P104" s="7">
        <f t="shared" si="114"/>
        <v>12</v>
      </c>
      <c r="Q104" s="7" t="str">
        <f t="shared" si="114"/>
        <v/>
      </c>
      <c r="R104" s="7">
        <f t="shared" si="114"/>
        <v>4</v>
      </c>
      <c r="S104" s="7">
        <f t="shared" si="114"/>
        <v>2</v>
      </c>
      <c r="T104" s="7">
        <f t="shared" si="114"/>
        <v>7</v>
      </c>
      <c r="U104" s="7">
        <f t="shared" si="114"/>
        <v>1</v>
      </c>
      <c r="V104" s="7">
        <f t="shared" si="114"/>
        <v>6</v>
      </c>
      <c r="W104" s="7">
        <f t="shared" si="114"/>
        <v>5</v>
      </c>
      <c r="X104" s="7">
        <f t="shared" si="114"/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5192-3576-4012-8889-C9DF8E50AFDA}">
  <dimension ref="A1:BO61"/>
  <sheetViews>
    <sheetView zoomScale="85" zoomScaleNormal="85" workbookViewId="0">
      <selection activeCell="Y80" sqref="Y80"/>
    </sheetView>
  </sheetViews>
  <sheetFormatPr defaultRowHeight="15" x14ac:dyDescent="0.25"/>
  <sheetData>
    <row r="1" spans="1:67" x14ac:dyDescent="0.25">
      <c r="A1" s="3" t="s">
        <v>2</v>
      </c>
      <c r="B1" s="3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2</v>
      </c>
      <c r="S1" s="3">
        <v>3.5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 t="s">
        <v>2</v>
      </c>
      <c r="AJ1" s="3">
        <v>4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 t="s">
        <v>2</v>
      </c>
      <c r="BA1" s="2">
        <v>4.2699999999999996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25">
      <c r="B2" t="s">
        <v>1</v>
      </c>
      <c r="C2">
        <v>100</v>
      </c>
      <c r="S2" t="s">
        <v>1</v>
      </c>
      <c r="T2">
        <v>100</v>
      </c>
      <c r="AJ2" t="s">
        <v>1</v>
      </c>
      <c r="AK2">
        <v>100</v>
      </c>
      <c r="BA2" t="s">
        <v>1</v>
      </c>
      <c r="BB2">
        <v>100</v>
      </c>
    </row>
    <row r="3" spans="1:67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  <c r="AK3" s="1" t="s">
        <v>0</v>
      </c>
      <c r="AL3" s="1">
        <v>0</v>
      </c>
      <c r="AM3" s="1">
        <v>1</v>
      </c>
      <c r="AN3" s="1">
        <v>2</v>
      </c>
      <c r="AO3" s="1">
        <v>3</v>
      </c>
      <c r="AP3" s="1">
        <v>4</v>
      </c>
      <c r="AQ3" s="1">
        <v>5</v>
      </c>
      <c r="AR3" s="1">
        <v>6</v>
      </c>
      <c r="AS3" s="1">
        <v>7</v>
      </c>
      <c r="AT3" s="1">
        <v>8</v>
      </c>
      <c r="AU3" s="1">
        <v>9</v>
      </c>
      <c r="AV3" t="s">
        <v>3</v>
      </c>
      <c r="AW3" t="s">
        <v>4</v>
      </c>
      <c r="AX3" t="s">
        <v>5</v>
      </c>
      <c r="BB3" s="1" t="s">
        <v>0</v>
      </c>
      <c r="BC3" s="1">
        <v>0</v>
      </c>
      <c r="BD3" s="1">
        <v>1</v>
      </c>
      <c r="BE3" s="1">
        <v>2</v>
      </c>
      <c r="BF3" s="1">
        <v>3</v>
      </c>
      <c r="BG3" s="1">
        <v>4</v>
      </c>
      <c r="BH3" s="1">
        <v>5</v>
      </c>
      <c r="BI3" s="1">
        <v>6</v>
      </c>
      <c r="BJ3" s="1">
        <v>7</v>
      </c>
      <c r="BK3" s="1">
        <v>8</v>
      </c>
      <c r="BL3" s="1">
        <v>9</v>
      </c>
      <c r="BM3" t="s">
        <v>3</v>
      </c>
      <c r="BN3" t="s">
        <v>4</v>
      </c>
      <c r="BO3" t="s">
        <v>5</v>
      </c>
    </row>
    <row r="4" spans="1:67" x14ac:dyDescent="0.25">
      <c r="C4" s="1">
        <v>2</v>
      </c>
      <c r="D4" s="2">
        <v>4.3996199999999999E-2</v>
      </c>
      <c r="E4" s="2">
        <v>6.35405E-2</v>
      </c>
      <c r="F4" s="2">
        <v>4.2431700000000003E-2</v>
      </c>
      <c r="G4" s="2">
        <v>4.5189600000000003E-2</v>
      </c>
      <c r="H4" s="2">
        <v>0.39342290000000002</v>
      </c>
      <c r="I4" s="2">
        <v>2.40527E-2</v>
      </c>
      <c r="J4" s="2">
        <v>2.7502599999999999E-2</v>
      </c>
      <c r="K4" s="2">
        <v>0.1013226</v>
      </c>
      <c r="L4" s="2">
        <v>1.52391E-2</v>
      </c>
      <c r="M4" s="2">
        <v>0.28361209999999998</v>
      </c>
      <c r="N4">
        <f>AVERAGE(D4:M4)</f>
        <v>0.10403100000000001</v>
      </c>
      <c r="O4">
        <f>MAX(D4:N4)</f>
        <v>0.39342290000000002</v>
      </c>
      <c r="P4">
        <f>MIN(D4:M4)</f>
        <v>1.52391E-2</v>
      </c>
      <c r="T4" s="1">
        <v>2</v>
      </c>
      <c r="U4" s="2">
        <v>0.12679560000000001</v>
      </c>
      <c r="V4" s="2">
        <v>0.31875490000000001</v>
      </c>
      <c r="W4" s="2">
        <v>7.1148900000000001E-2</v>
      </c>
      <c r="X4" s="2">
        <v>0.42793320000000001</v>
      </c>
      <c r="Y4" s="2">
        <v>3.5260800000000002E-2</v>
      </c>
      <c r="Z4" s="2">
        <v>4.1501700000000002E-2</v>
      </c>
      <c r="AA4" s="2">
        <v>5.9262799999999997E-2</v>
      </c>
      <c r="AB4" s="2">
        <v>5.4358299999999998E-2</v>
      </c>
      <c r="AC4" s="2">
        <v>0.1413925</v>
      </c>
      <c r="AD4" s="2">
        <v>7.6386099999999998E-2</v>
      </c>
      <c r="AE4">
        <f>AVERAGE(U4:AD4)</f>
        <v>0.13527948000000001</v>
      </c>
      <c r="AF4">
        <f>MAX(U4:AE4)</f>
        <v>0.42793320000000001</v>
      </c>
      <c r="AG4">
        <f>MIN(U4:AD4)</f>
        <v>3.5260800000000002E-2</v>
      </c>
      <c r="AK4" s="1">
        <v>2</v>
      </c>
      <c r="AL4" s="2">
        <v>0.3651607</v>
      </c>
      <c r="AM4" s="2">
        <v>0.16504820000000001</v>
      </c>
      <c r="AN4" s="2">
        <v>0.23635439999999999</v>
      </c>
      <c r="AO4" s="2">
        <v>0.10923529999999999</v>
      </c>
      <c r="AP4" s="2">
        <v>2.2722300000000001E-2</v>
      </c>
      <c r="AQ4" s="2">
        <v>0.27103480000000002</v>
      </c>
      <c r="AR4" s="2">
        <v>0.4442526</v>
      </c>
      <c r="AS4" s="2">
        <v>5.5219499999999998E-2</v>
      </c>
      <c r="AT4" s="2">
        <v>0.138987</v>
      </c>
      <c r="AU4" s="2">
        <v>6.8510199999999993E-2</v>
      </c>
      <c r="AV4">
        <f>AVERAGE(AL4:AU4)</f>
        <v>0.1876525</v>
      </c>
      <c r="AW4">
        <f>MAX(AL4:AV4)</f>
        <v>0.4442526</v>
      </c>
      <c r="AX4">
        <f>MIN(AL4:AU4)</f>
        <v>2.2722300000000001E-2</v>
      </c>
      <c r="BB4" s="1">
        <v>2</v>
      </c>
      <c r="BC4" s="2">
        <v>0.28365390000000001</v>
      </c>
      <c r="BD4" s="2">
        <v>0.1945192</v>
      </c>
      <c r="BE4" s="2">
        <v>7.7064099999999996E-2</v>
      </c>
      <c r="BF4" s="2">
        <v>0.18492330000000001</v>
      </c>
      <c r="BG4" s="2">
        <v>0.52437219999999996</v>
      </c>
      <c r="BH4" s="2">
        <v>0.12896589999999999</v>
      </c>
      <c r="BI4" s="2">
        <v>0.26631539999999998</v>
      </c>
      <c r="BJ4" s="2">
        <v>0.1076532</v>
      </c>
      <c r="BK4" s="2">
        <v>5.3445100000000002E-2</v>
      </c>
      <c r="BL4" s="2">
        <v>5.5149499999999997E-2</v>
      </c>
      <c r="BM4">
        <f>AVERAGE(BC4:BL4)</f>
        <v>0.18760618000000001</v>
      </c>
      <c r="BN4">
        <f>MAX(BC4:BM4)</f>
        <v>0.52437219999999996</v>
      </c>
      <c r="BO4">
        <f>MIN(BC4:BL4)</f>
        <v>5.3445100000000002E-2</v>
      </c>
    </row>
    <row r="5" spans="1:67" x14ac:dyDescent="0.25">
      <c r="C5" s="1">
        <v>5</v>
      </c>
      <c r="D5" s="2">
        <v>5.96584E-2</v>
      </c>
      <c r="E5" s="2">
        <v>1.2765800000000001E-2</v>
      </c>
      <c r="F5" s="2">
        <v>3.1422100000000001E-2</v>
      </c>
      <c r="G5" s="2">
        <v>4.53987E-2</v>
      </c>
      <c r="H5" s="2">
        <v>0.1054003</v>
      </c>
      <c r="I5" s="2">
        <v>5.9429799999999998E-2</v>
      </c>
      <c r="J5" s="2">
        <v>3.9308200000000001E-2</v>
      </c>
      <c r="K5" s="2">
        <v>0.13205120000000001</v>
      </c>
      <c r="L5" s="2">
        <v>5.9145299999999998E-2</v>
      </c>
      <c r="M5" s="2">
        <v>0.1451152</v>
      </c>
      <c r="N5">
        <f t="shared" ref="N5:N20" si="0">AVERAGE(D5:M5)</f>
        <v>6.8969499999999989E-2</v>
      </c>
      <c r="O5">
        <f t="shared" ref="O5:O20" si="1">MAX(D5:N5)</f>
        <v>0.1451152</v>
      </c>
      <c r="P5">
        <f t="shared" ref="P5:P20" si="2">MIN(D5:M5)</f>
        <v>1.2765800000000001E-2</v>
      </c>
      <c r="T5" s="1">
        <v>5</v>
      </c>
      <c r="U5" s="2">
        <v>6.6096600000000005E-2</v>
      </c>
      <c r="V5" s="2">
        <v>7.6706700000000003E-2</v>
      </c>
      <c r="W5" s="2">
        <v>6.5194600000000005E-2</v>
      </c>
      <c r="X5" s="2">
        <v>0.24553130000000001</v>
      </c>
      <c r="Y5" s="2">
        <v>0.22816810000000001</v>
      </c>
      <c r="Z5" s="2">
        <v>7.8464900000000004E-2</v>
      </c>
      <c r="AA5" s="2">
        <v>0.2203698</v>
      </c>
      <c r="AB5" s="2">
        <v>0.45188869999999998</v>
      </c>
      <c r="AC5" s="2">
        <v>8.6649199999999996E-2</v>
      </c>
      <c r="AD5" s="2">
        <v>0.23038800000000001</v>
      </c>
      <c r="AE5">
        <f t="shared" ref="AE5:AE20" si="3">AVERAGE(U5:AD5)</f>
        <v>0.17494579000000005</v>
      </c>
      <c r="AF5">
        <f t="shared" ref="AF5:AF6" si="4">MAX(U5:AE5)</f>
        <v>0.45188869999999998</v>
      </c>
      <c r="AG5">
        <f t="shared" ref="AG5:AG6" si="5">MIN(U5:AD5)</f>
        <v>6.5194600000000005E-2</v>
      </c>
      <c r="AK5" s="1">
        <v>5</v>
      </c>
      <c r="AL5" s="2">
        <v>2.0755634000000001</v>
      </c>
      <c r="AM5" s="2">
        <v>0.141037</v>
      </c>
      <c r="AN5" s="2">
        <v>0.47831980000000002</v>
      </c>
      <c r="AO5" s="2">
        <v>1.9012211000000001</v>
      </c>
      <c r="AP5" s="2">
        <v>2.9758486999999998</v>
      </c>
      <c r="AQ5" s="2">
        <v>0.12802930000000001</v>
      </c>
      <c r="AR5" s="2">
        <v>1.2166882000000001</v>
      </c>
      <c r="AS5" s="2">
        <v>0.62947790000000003</v>
      </c>
      <c r="AT5" s="2">
        <v>0.56577409999999995</v>
      </c>
      <c r="AU5" s="2">
        <v>0.5487109</v>
      </c>
      <c r="AV5">
        <f t="shared" ref="AV5:AV20" si="6">AVERAGE(AL5:AU5)</f>
        <v>1.0660670399999999</v>
      </c>
      <c r="AW5">
        <f t="shared" ref="AW5:AW6" si="7">MAX(AL5:AV5)</f>
        <v>2.9758486999999998</v>
      </c>
      <c r="AX5">
        <f t="shared" ref="AX5:AX6" si="8">MIN(AL5:AU5)</f>
        <v>0.12802930000000001</v>
      </c>
      <c r="BB5" s="1">
        <v>5</v>
      </c>
      <c r="BC5" s="2">
        <v>1.3652289</v>
      </c>
      <c r="BD5" s="2">
        <v>0.1709167</v>
      </c>
      <c r="BE5" s="2">
        <v>0.83831480000000003</v>
      </c>
      <c r="BF5" s="2">
        <v>1.844122</v>
      </c>
      <c r="BG5" s="2">
        <v>0.27351379999999997</v>
      </c>
      <c r="BH5" s="2">
        <v>0.78654809999999997</v>
      </c>
      <c r="BI5" s="2">
        <v>0.87342640000000005</v>
      </c>
      <c r="BJ5" s="2">
        <v>0.43172050000000001</v>
      </c>
      <c r="BK5" s="2">
        <v>0.28363850000000002</v>
      </c>
      <c r="BL5" s="2">
        <v>0.80513409999999996</v>
      </c>
      <c r="BM5">
        <f t="shared" ref="BM5:BM6" si="9">AVERAGE(BC5:BL5)</f>
        <v>0.76725638000000018</v>
      </c>
      <c r="BN5">
        <f t="shared" ref="BN5:BN6" si="10">MAX(BC5:BM5)</f>
        <v>1.844122</v>
      </c>
      <c r="BO5">
        <f t="shared" ref="BO5:BO6" si="11">MIN(BC5:BL5)</f>
        <v>0.1709167</v>
      </c>
    </row>
    <row r="6" spans="1:67" x14ac:dyDescent="0.25">
      <c r="C6" s="1">
        <v>8</v>
      </c>
      <c r="D6" s="2">
        <v>4.3001499999999998E-2</v>
      </c>
      <c r="E6" s="2">
        <v>0.13025110000000001</v>
      </c>
      <c r="F6" s="2">
        <v>6.0353400000000001E-2</v>
      </c>
      <c r="G6" s="2">
        <v>8.1032400000000004E-2</v>
      </c>
      <c r="H6" s="2">
        <v>3.1034300000000001E-2</v>
      </c>
      <c r="I6" s="2">
        <v>3.2250800000000003E-2</v>
      </c>
      <c r="J6" s="2">
        <v>3.5993799999999999E-2</v>
      </c>
      <c r="K6" s="2">
        <v>7.3223499999999997E-2</v>
      </c>
      <c r="L6" s="2">
        <v>3.5388299999999998E-2</v>
      </c>
      <c r="M6" s="2">
        <v>4.99538E-2</v>
      </c>
      <c r="N6">
        <f t="shared" si="0"/>
        <v>5.7248290000000014E-2</v>
      </c>
      <c r="O6">
        <f t="shared" si="1"/>
        <v>0.13025110000000001</v>
      </c>
      <c r="P6">
        <f t="shared" si="2"/>
        <v>3.1034300000000001E-2</v>
      </c>
      <c r="T6" s="1">
        <v>8</v>
      </c>
      <c r="U6" s="2">
        <v>3.2064799999999997E-2</v>
      </c>
      <c r="V6" s="2">
        <v>0.28598030000000002</v>
      </c>
      <c r="W6" s="2">
        <v>0.222136</v>
      </c>
      <c r="X6" s="2">
        <v>0.22159699999999999</v>
      </c>
      <c r="Y6" s="2">
        <v>0.12581059999999999</v>
      </c>
      <c r="Z6" s="2">
        <v>6.7999400000000002E-2</v>
      </c>
      <c r="AA6" s="2">
        <v>0.19365389999999999</v>
      </c>
      <c r="AB6" s="2">
        <v>0.20125509999999999</v>
      </c>
      <c r="AC6" s="2">
        <v>0.17785229999999999</v>
      </c>
      <c r="AD6" s="2">
        <v>0.21585489999999999</v>
      </c>
      <c r="AE6">
        <f t="shared" si="3"/>
        <v>0.17442043000000002</v>
      </c>
      <c r="AF6">
        <f t="shared" si="4"/>
        <v>0.28598030000000002</v>
      </c>
      <c r="AG6">
        <f t="shared" si="5"/>
        <v>3.2064799999999997E-2</v>
      </c>
      <c r="AK6" s="1">
        <v>8</v>
      </c>
      <c r="AL6" s="2">
        <v>0.1179777</v>
      </c>
      <c r="AM6" s="2">
        <v>0.501776</v>
      </c>
      <c r="AN6" s="2">
        <v>0.29705330000000002</v>
      </c>
      <c r="AO6" s="2">
        <v>1.4342562000000001</v>
      </c>
      <c r="AP6" s="2">
        <v>1.4353476000000001</v>
      </c>
      <c r="AQ6" s="2">
        <v>2.3281957000000002</v>
      </c>
      <c r="AR6" s="2">
        <v>0.50959299999999996</v>
      </c>
      <c r="AS6" s="2">
        <v>0.52985740000000003</v>
      </c>
      <c r="AT6" s="2">
        <v>0.99326409999999998</v>
      </c>
      <c r="AU6" s="2">
        <v>0.75306640000000002</v>
      </c>
      <c r="AV6">
        <f t="shared" si="6"/>
        <v>0.89003873999999994</v>
      </c>
      <c r="AW6">
        <f t="shared" si="7"/>
        <v>2.3281957000000002</v>
      </c>
      <c r="AX6">
        <f t="shared" si="8"/>
        <v>0.1179777</v>
      </c>
      <c r="BB6" s="1">
        <v>8</v>
      </c>
      <c r="BC6" s="2">
        <v>0.3908372</v>
      </c>
      <c r="BD6" s="2">
        <v>0.83373649999999999</v>
      </c>
      <c r="BE6" s="2">
        <v>1.6529704999999999</v>
      </c>
      <c r="BF6" s="2">
        <v>0.76420030000000005</v>
      </c>
      <c r="BG6" s="2">
        <v>1.0516989999999999</v>
      </c>
      <c r="BH6" s="2">
        <v>0.46897749999999999</v>
      </c>
      <c r="BI6" s="2">
        <v>0.1650703</v>
      </c>
      <c r="BJ6" s="2">
        <v>1.0724986000000001</v>
      </c>
      <c r="BK6" s="2">
        <v>3.5825635999999998</v>
      </c>
      <c r="BL6" s="2">
        <v>0.86966699999999997</v>
      </c>
      <c r="BM6">
        <f t="shared" si="9"/>
        <v>1.08522205</v>
      </c>
      <c r="BN6">
        <f t="shared" si="10"/>
        <v>3.5825635999999998</v>
      </c>
      <c r="BO6">
        <f t="shared" si="11"/>
        <v>0.1650703</v>
      </c>
    </row>
    <row r="9" spans="1:67" x14ac:dyDescent="0.25">
      <c r="B9" t="s">
        <v>1</v>
      </c>
      <c r="C9">
        <v>150</v>
      </c>
      <c r="S9" t="s">
        <v>1</v>
      </c>
      <c r="T9">
        <v>150</v>
      </c>
      <c r="AJ9" t="s">
        <v>1</v>
      </c>
      <c r="AK9">
        <v>150</v>
      </c>
      <c r="BA9" t="s">
        <v>1</v>
      </c>
      <c r="BB9">
        <v>150</v>
      </c>
    </row>
    <row r="10" spans="1:67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  <c r="AK10" s="1" t="s">
        <v>0</v>
      </c>
      <c r="AL10" s="1">
        <v>0</v>
      </c>
      <c r="AM10" s="1">
        <v>1</v>
      </c>
      <c r="AN10" s="1">
        <v>2</v>
      </c>
      <c r="AO10" s="1">
        <v>3</v>
      </c>
      <c r="AP10" s="1">
        <v>4</v>
      </c>
      <c r="AQ10" s="1">
        <v>5</v>
      </c>
      <c r="AR10" s="1">
        <v>6</v>
      </c>
      <c r="AS10" s="1">
        <v>7</v>
      </c>
      <c r="AT10" s="1">
        <v>8</v>
      </c>
      <c r="AU10" s="1">
        <v>9</v>
      </c>
      <c r="AV10" t="s">
        <v>3</v>
      </c>
      <c r="AW10" t="s">
        <v>4</v>
      </c>
      <c r="AX10" t="s">
        <v>5</v>
      </c>
      <c r="BB10" s="1" t="s">
        <v>0</v>
      </c>
      <c r="BC10" s="1">
        <v>0</v>
      </c>
      <c r="BD10" s="1">
        <v>1</v>
      </c>
      <c r="BE10" s="1">
        <v>2</v>
      </c>
      <c r="BF10" s="1">
        <v>3</v>
      </c>
      <c r="BG10" s="1">
        <v>4</v>
      </c>
      <c r="BH10" s="1">
        <v>5</v>
      </c>
      <c r="BI10" s="1">
        <v>6</v>
      </c>
      <c r="BJ10" s="1">
        <v>7</v>
      </c>
      <c r="BK10" s="1">
        <v>8</v>
      </c>
      <c r="BL10" s="1">
        <v>9</v>
      </c>
      <c r="BM10" t="s">
        <v>3</v>
      </c>
      <c r="BN10" t="s">
        <v>4</v>
      </c>
      <c r="BO10" t="s">
        <v>5</v>
      </c>
    </row>
    <row r="11" spans="1:67" x14ac:dyDescent="0.25">
      <c r="C11" s="1">
        <v>2</v>
      </c>
      <c r="D11" s="2">
        <v>0.39739639999999998</v>
      </c>
      <c r="E11" s="2">
        <v>0.69908300000000001</v>
      </c>
      <c r="F11" s="2">
        <v>1.6249955</v>
      </c>
      <c r="G11" s="2">
        <v>0.14045859999999999</v>
      </c>
      <c r="H11" s="2">
        <v>0.1146923</v>
      </c>
      <c r="I11" s="2">
        <v>0.2254294</v>
      </c>
      <c r="J11" s="2">
        <v>0.41829359999999999</v>
      </c>
      <c r="K11" s="2">
        <v>0.57137400000000005</v>
      </c>
      <c r="L11" s="2">
        <v>0.34026050000000002</v>
      </c>
      <c r="M11" s="2">
        <v>0.21180089999999999</v>
      </c>
      <c r="N11">
        <f t="shared" si="0"/>
        <v>0.47437842000000013</v>
      </c>
      <c r="O11">
        <f t="shared" si="1"/>
        <v>1.6249955</v>
      </c>
      <c r="P11">
        <f t="shared" si="2"/>
        <v>0.1146923</v>
      </c>
      <c r="T11" s="1">
        <v>2</v>
      </c>
      <c r="U11" s="2">
        <v>1.1934693999999999</v>
      </c>
      <c r="V11" s="2">
        <v>0.33285920000000002</v>
      </c>
      <c r="W11" s="2">
        <v>0.1416026</v>
      </c>
      <c r="X11" s="2">
        <v>0.45220470000000001</v>
      </c>
      <c r="Y11" s="2">
        <v>3.0393715000000001</v>
      </c>
      <c r="Z11" s="2">
        <v>9.0359300000000004E-2</v>
      </c>
      <c r="AA11" s="2">
        <v>8.2697300000000001E-2</v>
      </c>
      <c r="AB11" s="2">
        <v>0.56360049999999995</v>
      </c>
      <c r="AC11" s="2">
        <v>0.99294459999999996</v>
      </c>
      <c r="AD11" s="2">
        <v>0.36232049999999999</v>
      </c>
      <c r="AE11">
        <f t="shared" si="3"/>
        <v>0.72514296000000011</v>
      </c>
      <c r="AF11">
        <f t="shared" ref="AF11:AF13" si="12">MAX(U11:AE11)</f>
        <v>3.0393715000000001</v>
      </c>
      <c r="AG11">
        <f t="shared" ref="AG11:AG13" si="13">MIN(U11:AD11)</f>
        <v>8.2697300000000001E-2</v>
      </c>
      <c r="AK11" s="1">
        <v>2</v>
      </c>
      <c r="AL11" s="2">
        <v>0.55466490000000002</v>
      </c>
      <c r="AM11" s="2">
        <v>0.29911520000000003</v>
      </c>
      <c r="AN11" s="2">
        <v>0.2831977</v>
      </c>
      <c r="AO11" s="2">
        <v>1.2593076000000001</v>
      </c>
      <c r="AP11" s="2">
        <v>0.26186599999999999</v>
      </c>
      <c r="AQ11" s="2">
        <v>0.2015701</v>
      </c>
      <c r="AR11" s="2">
        <v>0.29550720000000003</v>
      </c>
      <c r="AS11" s="2">
        <v>0.71945709999999996</v>
      </c>
      <c r="AT11" s="2">
        <v>1.0056491000000001</v>
      </c>
      <c r="AU11" s="2">
        <v>0.27095079999999999</v>
      </c>
      <c r="AV11">
        <f t="shared" si="6"/>
        <v>0.51512857000000001</v>
      </c>
      <c r="AW11">
        <f t="shared" ref="AW11:AW13" si="14">MAX(AL11:AV11)</f>
        <v>1.2593076000000001</v>
      </c>
      <c r="AX11">
        <f t="shared" ref="AX11:AX13" si="15">MIN(AL11:AU11)</f>
        <v>0.2015701</v>
      </c>
      <c r="BB11" s="1">
        <v>2</v>
      </c>
      <c r="BC11" s="2">
        <v>0.39410089999999998</v>
      </c>
      <c r="BD11" s="2">
        <v>0.5566006</v>
      </c>
      <c r="BE11" s="2">
        <v>0.39482810000000002</v>
      </c>
      <c r="BF11" s="2">
        <v>0.35004370000000001</v>
      </c>
      <c r="BG11" s="2">
        <v>1.0284553999999999</v>
      </c>
      <c r="BH11" s="2">
        <v>9.77238E-2</v>
      </c>
      <c r="BI11" s="2">
        <v>1.1695669</v>
      </c>
      <c r="BJ11" s="2">
        <v>1.1312409000000001</v>
      </c>
      <c r="BK11" s="2">
        <v>1.3359696999999999</v>
      </c>
      <c r="BL11" s="2">
        <v>0.32227159999999999</v>
      </c>
      <c r="BM11">
        <f t="shared" ref="BM11:BM13" si="16">AVERAGE(BC11:BL11)</f>
        <v>0.67808015999999993</v>
      </c>
      <c r="BN11">
        <f t="shared" ref="BN11:BN13" si="17">MAX(BC11:BM11)</f>
        <v>1.3359696999999999</v>
      </c>
      <c r="BO11">
        <f t="shared" ref="BO11:BO13" si="18">MIN(BC11:BL11)</f>
        <v>9.77238E-2</v>
      </c>
    </row>
    <row r="12" spans="1:67" x14ac:dyDescent="0.25">
      <c r="C12" s="1">
        <v>5</v>
      </c>
      <c r="D12" s="2">
        <v>0.23466799999999999</v>
      </c>
      <c r="E12" s="2">
        <v>0.37075950000000002</v>
      </c>
      <c r="F12" s="2">
        <v>0.38490059999999998</v>
      </c>
      <c r="G12" s="2">
        <v>0.14634810000000001</v>
      </c>
      <c r="H12" s="2">
        <v>0.3959761</v>
      </c>
      <c r="I12" s="2">
        <v>9.3935900000000003E-2</v>
      </c>
      <c r="J12" s="2">
        <v>0.2767867</v>
      </c>
      <c r="K12" s="2">
        <v>0.13627230000000001</v>
      </c>
      <c r="L12" s="2">
        <v>0.20566309999999999</v>
      </c>
      <c r="M12" s="2">
        <v>0.67345429999999995</v>
      </c>
      <c r="N12">
        <f t="shared" si="0"/>
        <v>0.29187646</v>
      </c>
      <c r="O12">
        <f t="shared" si="1"/>
        <v>0.67345429999999995</v>
      </c>
      <c r="P12">
        <f t="shared" si="2"/>
        <v>9.3935900000000003E-2</v>
      </c>
      <c r="T12" s="1">
        <v>5</v>
      </c>
      <c r="U12" s="2">
        <v>1.7626712</v>
      </c>
      <c r="V12" s="2">
        <v>0.59226140000000005</v>
      </c>
      <c r="W12" s="2">
        <v>0.2914368</v>
      </c>
      <c r="X12" s="2">
        <v>0.27922449999999999</v>
      </c>
      <c r="Y12" s="2">
        <v>0.29172910000000002</v>
      </c>
      <c r="Z12" s="2">
        <v>0.37808740000000002</v>
      </c>
      <c r="AA12" s="2">
        <v>0.48897059999999998</v>
      </c>
      <c r="AB12" s="2">
        <v>0.57535190000000003</v>
      </c>
      <c r="AC12" s="2">
        <v>0.70984389999999997</v>
      </c>
      <c r="AD12" s="2">
        <v>0.42453560000000001</v>
      </c>
      <c r="AE12">
        <f t="shared" si="3"/>
        <v>0.57941123999999999</v>
      </c>
      <c r="AF12">
        <f t="shared" si="12"/>
        <v>1.7626712</v>
      </c>
      <c r="AG12">
        <f t="shared" si="13"/>
        <v>0.27922449999999999</v>
      </c>
      <c r="AK12" s="1">
        <v>5</v>
      </c>
      <c r="AL12" s="2">
        <v>3.5401916999999998</v>
      </c>
      <c r="AM12" s="2">
        <v>5.7429370999999998</v>
      </c>
      <c r="AN12" s="2">
        <v>1.6252274</v>
      </c>
      <c r="AO12" s="2">
        <v>4.5584546000000001</v>
      </c>
      <c r="AP12" s="2">
        <v>4.4031691999999998</v>
      </c>
      <c r="AQ12" s="2">
        <v>1.2909870999999999</v>
      </c>
      <c r="AR12" s="2">
        <v>5.3884382000000004</v>
      </c>
      <c r="AS12" s="2">
        <v>2.7510029999999999</v>
      </c>
      <c r="AT12" s="2">
        <v>1.6992837999999999</v>
      </c>
      <c r="AU12" s="2">
        <v>1.6125459</v>
      </c>
      <c r="AV12">
        <f t="shared" si="6"/>
        <v>3.2612237999999998</v>
      </c>
      <c r="AW12">
        <f t="shared" si="14"/>
        <v>5.7429370999999998</v>
      </c>
      <c r="AX12">
        <f t="shared" si="15"/>
        <v>1.2909870999999999</v>
      </c>
      <c r="BB12" s="1">
        <v>5</v>
      </c>
      <c r="BC12" s="2">
        <v>1.9781751000000001</v>
      </c>
      <c r="BD12" s="2">
        <v>2.6385611999999998</v>
      </c>
      <c r="BE12" s="2">
        <v>1.1363490999999999</v>
      </c>
      <c r="BF12" s="2">
        <v>1.4067092000000001</v>
      </c>
      <c r="BG12" s="2">
        <v>1.0268079000000001</v>
      </c>
      <c r="BH12" s="2">
        <v>0.50497590000000003</v>
      </c>
      <c r="BI12" s="2">
        <v>3.4859643</v>
      </c>
      <c r="BJ12" s="2">
        <v>1.14384</v>
      </c>
      <c r="BK12" s="2">
        <v>6.9967851000000003</v>
      </c>
      <c r="BL12" s="2">
        <v>2.6338927000000001</v>
      </c>
      <c r="BM12">
        <f t="shared" si="16"/>
        <v>2.29520605</v>
      </c>
      <c r="BN12">
        <f t="shared" si="17"/>
        <v>6.9967851000000003</v>
      </c>
      <c r="BO12">
        <f t="shared" si="18"/>
        <v>0.50497590000000003</v>
      </c>
    </row>
    <row r="13" spans="1:67" x14ac:dyDescent="0.25">
      <c r="C13" s="1">
        <v>8</v>
      </c>
      <c r="D13" s="2">
        <v>0.27367970000000003</v>
      </c>
      <c r="E13" s="2">
        <v>0.1749985</v>
      </c>
      <c r="F13" s="2">
        <v>0.17009170000000001</v>
      </c>
      <c r="G13" s="2">
        <v>0.1888205</v>
      </c>
      <c r="H13" s="2">
        <v>0.27767819999999999</v>
      </c>
      <c r="I13" s="2">
        <v>0.37413299999999999</v>
      </c>
      <c r="J13" s="2">
        <v>0.1845262</v>
      </c>
      <c r="K13" s="2">
        <v>0.22560240000000001</v>
      </c>
      <c r="L13" s="2">
        <v>0.20022989999999999</v>
      </c>
      <c r="M13" s="2">
        <v>0.15154010000000001</v>
      </c>
      <c r="N13">
        <f t="shared" si="0"/>
        <v>0.22213002000000004</v>
      </c>
      <c r="O13">
        <f t="shared" si="1"/>
        <v>0.37413299999999999</v>
      </c>
      <c r="P13">
        <f t="shared" si="2"/>
        <v>0.15154010000000001</v>
      </c>
      <c r="T13" s="1">
        <v>8</v>
      </c>
      <c r="U13" s="2">
        <v>0.24944949999999999</v>
      </c>
      <c r="V13" s="2">
        <v>1.0487747999999999</v>
      </c>
      <c r="W13" s="2">
        <v>0.273706</v>
      </c>
      <c r="X13" s="2">
        <v>0.85185770000000005</v>
      </c>
      <c r="Y13" s="2">
        <v>1.1550905</v>
      </c>
      <c r="Z13" s="2">
        <v>1.5991309</v>
      </c>
      <c r="AA13" s="2">
        <v>0.72009179999999995</v>
      </c>
      <c r="AB13" s="2">
        <v>0.90459529999999999</v>
      </c>
      <c r="AC13" s="2">
        <v>2.7754639000000001</v>
      </c>
      <c r="AD13" s="2">
        <v>0.42959449999999999</v>
      </c>
      <c r="AE13">
        <f t="shared" si="3"/>
        <v>1.0007754900000001</v>
      </c>
      <c r="AF13">
        <f t="shared" si="12"/>
        <v>2.7754639000000001</v>
      </c>
      <c r="AG13">
        <f t="shared" si="13"/>
        <v>0.24944949999999999</v>
      </c>
      <c r="AK13" s="1">
        <v>8</v>
      </c>
      <c r="AL13" s="2">
        <v>13.8589453</v>
      </c>
      <c r="AM13" s="2">
        <v>6.4649438000000004</v>
      </c>
      <c r="AN13" s="2">
        <v>3.4049358999999999</v>
      </c>
      <c r="AO13" s="2">
        <v>5.9205901000000001</v>
      </c>
      <c r="AP13" s="2">
        <v>8.2193267999999993</v>
      </c>
      <c r="AQ13" s="2">
        <v>3.8529016999999999</v>
      </c>
      <c r="AR13" s="2">
        <v>2.8176407999999999</v>
      </c>
      <c r="AS13" s="2">
        <v>0.57755389999999995</v>
      </c>
      <c r="AT13" s="2">
        <v>319.4456495</v>
      </c>
      <c r="AU13" s="2">
        <v>0.66197550000000005</v>
      </c>
      <c r="AV13">
        <f t="shared" si="6"/>
        <v>36.522446329999994</v>
      </c>
      <c r="AW13">
        <f t="shared" si="14"/>
        <v>319.4456495</v>
      </c>
      <c r="AX13">
        <f t="shared" si="15"/>
        <v>0.57755389999999995</v>
      </c>
      <c r="BB13" s="1">
        <v>8</v>
      </c>
      <c r="BC13" s="2">
        <v>51.198862200000001</v>
      </c>
      <c r="BD13" s="2">
        <v>3.0701255999999999</v>
      </c>
      <c r="BE13" s="2">
        <v>2.2768030000000001</v>
      </c>
      <c r="BF13" s="2">
        <v>13.5702032</v>
      </c>
      <c r="BG13" s="2">
        <v>2.9192946000000002</v>
      </c>
      <c r="BH13" s="2">
        <v>6.8797465000000004</v>
      </c>
      <c r="BI13" s="2">
        <v>8.0799880999999996</v>
      </c>
      <c r="BJ13" s="2">
        <v>2.4751126999999999</v>
      </c>
      <c r="BK13" s="2">
        <v>3.1542298</v>
      </c>
      <c r="BL13" s="2">
        <v>226.2238207</v>
      </c>
      <c r="BM13">
        <f t="shared" si="16"/>
        <v>31.984818639999997</v>
      </c>
      <c r="BN13">
        <f t="shared" si="17"/>
        <v>226.2238207</v>
      </c>
      <c r="BO13">
        <f t="shared" si="18"/>
        <v>2.2768030000000001</v>
      </c>
    </row>
    <row r="16" spans="1:67" x14ac:dyDescent="0.25">
      <c r="B16" t="s">
        <v>1</v>
      </c>
      <c r="C16">
        <v>200</v>
      </c>
      <c r="S16" t="s">
        <v>1</v>
      </c>
      <c r="T16">
        <v>200</v>
      </c>
      <c r="AJ16" t="s">
        <v>1</v>
      </c>
      <c r="AK16">
        <v>200</v>
      </c>
      <c r="BA16" t="s">
        <v>1</v>
      </c>
      <c r="BB16">
        <v>200</v>
      </c>
    </row>
    <row r="17" spans="3:67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  <c r="AK17" s="1" t="s">
        <v>0</v>
      </c>
      <c r="AL17" s="1">
        <v>0</v>
      </c>
      <c r="AM17" s="1">
        <v>1</v>
      </c>
      <c r="AN17" s="1">
        <v>2</v>
      </c>
      <c r="AO17" s="1">
        <v>3</v>
      </c>
      <c r="AP17" s="1">
        <v>4</v>
      </c>
      <c r="AQ17" s="1">
        <v>5</v>
      </c>
      <c r="AR17" s="1">
        <v>6</v>
      </c>
      <c r="AS17" s="1">
        <v>7</v>
      </c>
      <c r="AT17" s="1">
        <v>8</v>
      </c>
      <c r="AU17" s="1">
        <v>9</v>
      </c>
      <c r="AV17" t="s">
        <v>3</v>
      </c>
      <c r="AW17" t="s">
        <v>4</v>
      </c>
      <c r="AX17" t="s">
        <v>5</v>
      </c>
      <c r="BB17" s="1" t="s">
        <v>0</v>
      </c>
      <c r="BC17" s="1">
        <v>0</v>
      </c>
      <c r="BD17" s="1">
        <v>1</v>
      </c>
      <c r="BE17" s="1">
        <v>2</v>
      </c>
      <c r="BF17" s="1">
        <v>3</v>
      </c>
      <c r="BG17" s="1">
        <v>4</v>
      </c>
      <c r="BH17" s="1">
        <v>5</v>
      </c>
      <c r="BI17" s="1">
        <v>6</v>
      </c>
      <c r="BJ17" s="1">
        <v>7</v>
      </c>
      <c r="BK17" s="1">
        <v>8</v>
      </c>
      <c r="BL17" s="1">
        <v>9</v>
      </c>
      <c r="BM17" t="s">
        <v>3</v>
      </c>
      <c r="BN17" t="s">
        <v>4</v>
      </c>
      <c r="BO17" t="s">
        <v>5</v>
      </c>
    </row>
    <row r="18" spans="3:67" x14ac:dyDescent="0.25">
      <c r="C18" s="1">
        <v>2</v>
      </c>
      <c r="D18" s="2">
        <v>0.63745309999999999</v>
      </c>
      <c r="E18" s="2">
        <v>0.79722349999999997</v>
      </c>
      <c r="F18" s="2">
        <v>1.0985047999999999</v>
      </c>
      <c r="G18" s="2">
        <v>0.83098729999999998</v>
      </c>
      <c r="H18" s="2">
        <v>1.1388271000000001</v>
      </c>
      <c r="I18" s="2">
        <v>1.3157791000000001</v>
      </c>
      <c r="J18" s="2">
        <v>0.36402089999999998</v>
      </c>
      <c r="K18" s="2">
        <v>0.23896149999999999</v>
      </c>
      <c r="L18" s="2">
        <v>3.9489071</v>
      </c>
      <c r="M18" s="2">
        <v>0.20559079999999999</v>
      </c>
      <c r="N18">
        <f t="shared" si="0"/>
        <v>1.05762552</v>
      </c>
      <c r="O18">
        <f t="shared" si="1"/>
        <v>3.9489071</v>
      </c>
      <c r="P18">
        <f t="shared" si="2"/>
        <v>0.20559079999999999</v>
      </c>
      <c r="T18" s="1">
        <v>2</v>
      </c>
      <c r="U18" s="2">
        <v>1.4315157999999999</v>
      </c>
      <c r="V18" s="2">
        <v>2.0299358999999999</v>
      </c>
      <c r="W18" s="2">
        <v>1.7691897999999999</v>
      </c>
      <c r="X18" s="2">
        <v>2.4821740999999999</v>
      </c>
      <c r="Y18" s="2">
        <v>0.78520000000000001</v>
      </c>
      <c r="Z18" s="2">
        <v>0.6347604</v>
      </c>
      <c r="AA18" s="2">
        <v>1.2244626000000001</v>
      </c>
      <c r="AB18" s="2">
        <v>1.0254939000000001</v>
      </c>
      <c r="AC18" s="2">
        <v>1.1993978999999999</v>
      </c>
      <c r="AD18" s="2">
        <v>0.36698439999999999</v>
      </c>
      <c r="AE18">
        <f t="shared" si="3"/>
        <v>1.2949114799999999</v>
      </c>
      <c r="AF18">
        <f t="shared" ref="AF18:AF20" si="19">MAX(U18:AE18)</f>
        <v>2.4821740999999999</v>
      </c>
      <c r="AG18">
        <f t="shared" ref="AG18:AG20" si="20">MIN(U18:AD18)</f>
        <v>0.36698439999999999</v>
      </c>
      <c r="AK18" s="1">
        <v>2</v>
      </c>
      <c r="AL18" s="2">
        <v>1.594848</v>
      </c>
      <c r="AM18" s="2">
        <v>2.8788830000000001</v>
      </c>
      <c r="AN18" s="2">
        <v>1.6407935</v>
      </c>
      <c r="AO18" s="2">
        <v>3.5613017999999999</v>
      </c>
      <c r="AP18" s="2">
        <v>4.2168665000000001</v>
      </c>
      <c r="AQ18" s="2">
        <v>1.0976022999999999</v>
      </c>
      <c r="AR18" s="2">
        <v>2.4688417</v>
      </c>
      <c r="AS18" s="2">
        <v>4.0130359999999996</v>
      </c>
      <c r="AT18" s="2">
        <v>4.0296985999999997</v>
      </c>
      <c r="AU18" s="2">
        <v>1.7725626999999999</v>
      </c>
      <c r="AV18">
        <f t="shared" si="6"/>
        <v>2.7274434100000002</v>
      </c>
      <c r="AW18">
        <f t="shared" ref="AW18:AW20" si="21">MAX(AL18:AV18)</f>
        <v>4.2168665000000001</v>
      </c>
      <c r="AX18">
        <f t="shared" ref="AX18:AX20" si="22">MIN(AL18:AU18)</f>
        <v>1.0976022999999999</v>
      </c>
      <c r="BB18" s="1">
        <v>2</v>
      </c>
      <c r="BC18" s="2">
        <v>2.4129801999999998</v>
      </c>
      <c r="BD18" s="2">
        <v>3.3393305999999998</v>
      </c>
      <c r="BE18" s="2">
        <v>1.6347617999999999</v>
      </c>
      <c r="BF18" s="2">
        <v>1.245914</v>
      </c>
      <c r="BG18" s="2">
        <v>3.9947377999999998</v>
      </c>
      <c r="BH18" s="2">
        <v>0.74933289999999997</v>
      </c>
      <c r="BI18" s="2">
        <v>1.1467868000000001</v>
      </c>
      <c r="BJ18" s="2">
        <v>8.2122530999999999</v>
      </c>
      <c r="BK18" s="2">
        <v>1.1690959999999999</v>
      </c>
      <c r="BL18" s="2">
        <v>2.2595168000000001</v>
      </c>
      <c r="BM18">
        <f t="shared" ref="BM18:BM20" si="23">AVERAGE(BC18:BL18)</f>
        <v>2.6164709999999998</v>
      </c>
      <c r="BN18">
        <f t="shared" ref="BN18:BN20" si="24">MAX(BC18:BM18)</f>
        <v>8.2122530999999999</v>
      </c>
      <c r="BO18">
        <f t="shared" ref="BO18:BO20" si="25">MIN(BC18:BL18)</f>
        <v>0.74933289999999997</v>
      </c>
    </row>
    <row r="19" spans="3:67" x14ac:dyDescent="0.25">
      <c r="C19" s="1">
        <v>5</v>
      </c>
      <c r="D19" s="2">
        <v>0.98371739999999996</v>
      </c>
      <c r="E19" s="2">
        <v>0.60691539999999999</v>
      </c>
      <c r="F19" s="2">
        <v>0.37052980000000002</v>
      </c>
      <c r="G19" s="2">
        <v>0.50695900000000005</v>
      </c>
      <c r="H19" s="2">
        <v>0.67139579999999999</v>
      </c>
      <c r="I19" s="2">
        <v>0.55329910000000004</v>
      </c>
      <c r="J19" s="2">
        <v>0.34679019999999999</v>
      </c>
      <c r="K19" s="2">
        <v>0.37733270000000002</v>
      </c>
      <c r="L19" s="2">
        <v>0.53278650000000005</v>
      </c>
      <c r="M19" s="2">
        <v>0.77983959999999997</v>
      </c>
      <c r="N19">
        <f t="shared" si="0"/>
        <v>0.57295655000000001</v>
      </c>
      <c r="O19">
        <f t="shared" si="1"/>
        <v>0.98371739999999996</v>
      </c>
      <c r="P19">
        <f t="shared" si="2"/>
        <v>0.34679019999999999</v>
      </c>
      <c r="T19" s="1">
        <v>5</v>
      </c>
      <c r="U19" s="2">
        <v>4.2602672000000004</v>
      </c>
      <c r="V19" s="2">
        <v>2.0165172999999998</v>
      </c>
      <c r="W19" s="2">
        <v>2.3131564999999998</v>
      </c>
      <c r="X19" s="2">
        <v>2.6329677999999999</v>
      </c>
      <c r="Y19" s="2">
        <v>0.64347880000000002</v>
      </c>
      <c r="Z19" s="2">
        <v>2.4757734999999998</v>
      </c>
      <c r="AA19" s="2">
        <v>2.3210487</v>
      </c>
      <c r="AB19" s="2">
        <v>3.1887748</v>
      </c>
      <c r="AC19" s="2">
        <v>2.8404775999999998</v>
      </c>
      <c r="AD19" s="2">
        <v>0.75925160000000003</v>
      </c>
      <c r="AE19">
        <f t="shared" si="3"/>
        <v>2.3451713799999996</v>
      </c>
      <c r="AF19">
        <f t="shared" si="19"/>
        <v>4.2602672000000004</v>
      </c>
      <c r="AG19">
        <f t="shared" si="20"/>
        <v>0.64347880000000002</v>
      </c>
      <c r="AK19" s="1">
        <v>5</v>
      </c>
      <c r="AL19" s="2">
        <v>15.2961505</v>
      </c>
      <c r="AM19" s="2">
        <v>5.701765</v>
      </c>
      <c r="AN19" s="2">
        <v>43.705884699999999</v>
      </c>
      <c r="AO19" s="2">
        <v>174.3918678</v>
      </c>
      <c r="AP19" s="2">
        <v>4.3299589999999997</v>
      </c>
      <c r="AQ19" s="2">
        <v>29.040518599999999</v>
      </c>
      <c r="AR19" s="2">
        <v>31.169098699999999</v>
      </c>
      <c r="AS19" s="2">
        <v>6.0212510000000004</v>
      </c>
      <c r="AT19" s="2">
        <v>69.122725799999998</v>
      </c>
      <c r="AU19" s="2">
        <v>25.374418899999998</v>
      </c>
      <c r="AV19">
        <f t="shared" si="6"/>
        <v>40.415364000000004</v>
      </c>
      <c r="AW19">
        <f t="shared" si="21"/>
        <v>174.3918678</v>
      </c>
      <c r="AX19">
        <f t="shared" si="22"/>
        <v>4.3299589999999997</v>
      </c>
      <c r="BB19" s="1">
        <v>5</v>
      </c>
      <c r="BC19" s="2">
        <v>9.8071210999999998</v>
      </c>
      <c r="BD19" s="2">
        <v>11.235378600000001</v>
      </c>
      <c r="BE19" s="2">
        <v>9.5291309000000002</v>
      </c>
      <c r="BF19" s="2">
        <v>50.512270899999997</v>
      </c>
      <c r="BG19" s="2">
        <v>11.085548899999999</v>
      </c>
      <c r="BH19" s="2">
        <v>25.150793</v>
      </c>
      <c r="BI19" s="2">
        <v>11.4582166</v>
      </c>
      <c r="BJ19" s="2">
        <v>27.943012299999999</v>
      </c>
      <c r="BK19" s="2">
        <v>56.7948831</v>
      </c>
      <c r="BL19" s="2">
        <v>61.676599699999997</v>
      </c>
      <c r="BM19">
        <f t="shared" si="23"/>
        <v>27.519295509999996</v>
      </c>
      <c r="BN19">
        <f t="shared" si="24"/>
        <v>61.676599699999997</v>
      </c>
      <c r="BO19">
        <f t="shared" si="25"/>
        <v>9.5291309000000002</v>
      </c>
    </row>
    <row r="20" spans="3:67" x14ac:dyDescent="0.25">
      <c r="C20" s="1">
        <v>8</v>
      </c>
      <c r="D20" s="2">
        <v>0.7510831</v>
      </c>
      <c r="E20" s="2">
        <v>0.71320039999999996</v>
      </c>
      <c r="F20" s="2">
        <v>0.93806020000000001</v>
      </c>
      <c r="G20" s="2">
        <v>0.58155109999999999</v>
      </c>
      <c r="H20" s="2">
        <v>0.28027750000000001</v>
      </c>
      <c r="I20" s="2">
        <v>0.30437540000000002</v>
      </c>
      <c r="J20" s="2">
        <v>0.38608369999999997</v>
      </c>
      <c r="K20" s="2">
        <v>0.41070449999999997</v>
      </c>
      <c r="L20" s="2">
        <v>0.50915080000000001</v>
      </c>
      <c r="M20" s="2">
        <v>0.62970740000000003</v>
      </c>
      <c r="N20">
        <f t="shared" si="0"/>
        <v>0.55041941000000005</v>
      </c>
      <c r="O20">
        <f t="shared" si="1"/>
        <v>0.93806020000000001</v>
      </c>
      <c r="P20">
        <f t="shared" si="2"/>
        <v>0.28027750000000001</v>
      </c>
      <c r="T20" s="1">
        <v>8</v>
      </c>
      <c r="U20" s="2">
        <v>1.5542203999999999</v>
      </c>
      <c r="V20" s="2">
        <v>1.0621389999999999</v>
      </c>
      <c r="W20" s="2">
        <v>0.86356440000000001</v>
      </c>
      <c r="X20" s="2">
        <v>4.6001212000000002</v>
      </c>
      <c r="Y20" s="2">
        <v>1.6725148000000001</v>
      </c>
      <c r="Z20" s="2">
        <v>2.3860538999999998</v>
      </c>
      <c r="AA20" s="2">
        <v>1.7910602</v>
      </c>
      <c r="AB20" s="2">
        <v>0.7072657</v>
      </c>
      <c r="AC20" s="2">
        <v>2.3805152999999999</v>
      </c>
      <c r="AD20" s="2">
        <v>2.6915192000000001</v>
      </c>
      <c r="AE20">
        <f t="shared" si="3"/>
        <v>1.9708974099999998</v>
      </c>
      <c r="AF20">
        <f t="shared" si="19"/>
        <v>4.6001212000000002</v>
      </c>
      <c r="AG20">
        <f t="shared" si="20"/>
        <v>0.7072657</v>
      </c>
      <c r="AK20" s="1">
        <v>8</v>
      </c>
      <c r="AL20" s="2">
        <v>23.211999800000001</v>
      </c>
      <c r="AM20" s="2">
        <v>15.869213999999999</v>
      </c>
      <c r="AN20" s="2">
        <v>653.50091150000003</v>
      </c>
      <c r="AO20" s="2">
        <v>13.3694144</v>
      </c>
      <c r="AP20" s="2">
        <v>9.2261547999999998</v>
      </c>
      <c r="AQ20" s="2">
        <v>8.4763056999999993</v>
      </c>
      <c r="AR20" s="2">
        <v>5.6283455</v>
      </c>
      <c r="AS20" s="2">
        <v>3.4248362000000001</v>
      </c>
      <c r="AT20" s="2">
        <v>3.9689491000000001</v>
      </c>
      <c r="AU20" s="2">
        <v>27.501385200000001</v>
      </c>
      <c r="AV20">
        <f t="shared" si="6"/>
        <v>76.417751620000004</v>
      </c>
      <c r="AW20">
        <f t="shared" si="21"/>
        <v>653.50091150000003</v>
      </c>
      <c r="AX20">
        <f t="shared" si="22"/>
        <v>3.4248362000000001</v>
      </c>
      <c r="BB20" s="1">
        <v>8</v>
      </c>
      <c r="BC20" s="2">
        <v>599.96402369999998</v>
      </c>
      <c r="BD20" s="2">
        <v>85.131248099999993</v>
      </c>
      <c r="BE20" s="2">
        <v>153.36667120000001</v>
      </c>
      <c r="BF20" s="2">
        <v>1490.5347586</v>
      </c>
      <c r="BG20" s="2">
        <v>14.265997199999999</v>
      </c>
      <c r="BH20" s="2">
        <v>12432.126634099999</v>
      </c>
      <c r="BI20" s="2">
        <v>55.166811600000003</v>
      </c>
      <c r="BJ20" s="2">
        <v>688.98204499999997</v>
      </c>
      <c r="BK20" s="2">
        <v>235.7110888</v>
      </c>
      <c r="BL20" s="2">
        <v>21.2401272</v>
      </c>
      <c r="BM20">
        <f t="shared" si="23"/>
        <v>1577.6489405500001</v>
      </c>
      <c r="BN20">
        <f t="shared" si="24"/>
        <v>12432.126634099999</v>
      </c>
      <c r="BO20">
        <f t="shared" si="25"/>
        <v>14.265997199999999</v>
      </c>
    </row>
    <row r="24" spans="3:67" x14ac:dyDescent="0.25"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3:67" x14ac:dyDescent="0.25">
      <c r="AZ25" s="1"/>
    </row>
    <row r="26" spans="3:67" x14ac:dyDescent="0.25">
      <c r="AZ26" s="1"/>
    </row>
    <row r="27" spans="3:67" x14ac:dyDescent="0.25">
      <c r="D27" s="2"/>
      <c r="E27" s="2"/>
      <c r="F27" s="2"/>
      <c r="G27" s="2"/>
      <c r="H27" s="2"/>
      <c r="I27" s="2"/>
      <c r="J27" s="2"/>
      <c r="K27" s="2"/>
      <c r="L27" s="2"/>
      <c r="AZ27" s="1"/>
    </row>
    <row r="28" spans="3:67" x14ac:dyDescent="0.25">
      <c r="S28" s="2"/>
      <c r="T28" s="2"/>
      <c r="U28" s="2"/>
    </row>
    <row r="38" spans="4:8" x14ac:dyDescent="0.25">
      <c r="D38" s="2"/>
      <c r="E38" s="2"/>
      <c r="F38" s="2"/>
    </row>
    <row r="39" spans="4:8" x14ac:dyDescent="0.25">
      <c r="D39" s="2"/>
      <c r="E39" s="2"/>
      <c r="F39" s="2"/>
    </row>
    <row r="40" spans="4:8" x14ac:dyDescent="0.25">
      <c r="D40" s="2"/>
      <c r="E40" s="2"/>
      <c r="F40" s="2"/>
      <c r="H40" s="2"/>
    </row>
    <row r="41" spans="4:8" x14ac:dyDescent="0.25">
      <c r="D41" s="2"/>
      <c r="E41" s="2"/>
      <c r="F41" s="2"/>
      <c r="H41" s="2"/>
    </row>
    <row r="42" spans="4:8" x14ac:dyDescent="0.25">
      <c r="D42" s="2"/>
      <c r="E42" s="2"/>
      <c r="F42" s="2"/>
      <c r="H42" s="2"/>
    </row>
    <row r="43" spans="4:8" x14ac:dyDescent="0.25">
      <c r="D43" s="2"/>
      <c r="E43" s="2"/>
      <c r="F43" s="2"/>
      <c r="H43" s="2"/>
    </row>
    <row r="44" spans="4:8" x14ac:dyDescent="0.25">
      <c r="D44" s="2"/>
      <c r="E44" s="2"/>
      <c r="F44" s="2"/>
      <c r="H44" s="2"/>
    </row>
    <row r="45" spans="4:8" x14ac:dyDescent="0.25">
      <c r="D45" s="2"/>
      <c r="E45" s="2"/>
      <c r="F45" s="2"/>
      <c r="H45" s="2"/>
    </row>
    <row r="46" spans="4:8" x14ac:dyDescent="0.25">
      <c r="D46" s="2"/>
      <c r="E46" s="2"/>
      <c r="F46" s="2"/>
      <c r="H46" s="2"/>
    </row>
    <row r="47" spans="4:8" x14ac:dyDescent="0.25">
      <c r="D47" s="2"/>
      <c r="E47" s="2"/>
      <c r="F47" s="2"/>
      <c r="H47" s="2"/>
    </row>
    <row r="48" spans="4:8" x14ac:dyDescent="0.25">
      <c r="H48" s="2"/>
    </row>
    <row r="49" spans="8:25" x14ac:dyDescent="0.25">
      <c r="H49" s="2"/>
    </row>
    <row r="51" spans="8:25" x14ac:dyDescent="0.25">
      <c r="W51" s="2"/>
      <c r="X51" s="2"/>
      <c r="Y51" s="2"/>
    </row>
    <row r="52" spans="8:25" x14ac:dyDescent="0.25">
      <c r="N52" s="2"/>
      <c r="O52" s="2"/>
      <c r="P52" s="2"/>
      <c r="W52" s="2"/>
      <c r="X52" s="2"/>
      <c r="Y52" s="2"/>
    </row>
    <row r="53" spans="8:25" x14ac:dyDescent="0.25">
      <c r="N53" s="2"/>
      <c r="O53" s="2"/>
      <c r="P53" s="2"/>
      <c r="W53" s="2"/>
      <c r="X53" s="2"/>
      <c r="Y53" s="2"/>
    </row>
    <row r="54" spans="8:25" x14ac:dyDescent="0.25">
      <c r="N54" s="2"/>
      <c r="O54" s="2"/>
      <c r="P54" s="2"/>
      <c r="W54" s="2"/>
      <c r="X54" s="2"/>
      <c r="Y54" s="2"/>
    </row>
    <row r="55" spans="8:25" x14ac:dyDescent="0.25">
      <c r="N55" s="2"/>
      <c r="O55" s="2"/>
      <c r="P55" s="2"/>
      <c r="W55" s="2"/>
      <c r="X55" s="2"/>
      <c r="Y55" s="2"/>
    </row>
    <row r="56" spans="8:25" x14ac:dyDescent="0.25">
      <c r="N56" s="2"/>
      <c r="O56" s="2"/>
      <c r="P56" s="2"/>
      <c r="W56" s="2"/>
      <c r="X56" s="2"/>
      <c r="Y56" s="2"/>
    </row>
    <row r="57" spans="8:25" x14ac:dyDescent="0.25">
      <c r="N57" s="2"/>
      <c r="O57" s="2"/>
      <c r="P57" s="2"/>
      <c r="W57" s="2"/>
      <c r="X57" s="2"/>
      <c r="Y57" s="2"/>
    </row>
    <row r="58" spans="8:25" x14ac:dyDescent="0.25">
      <c r="N58" s="2"/>
      <c r="O58" s="2"/>
      <c r="P58" s="2"/>
      <c r="W58" s="2"/>
      <c r="X58" s="2"/>
      <c r="Y58" s="2"/>
    </row>
    <row r="59" spans="8:25" x14ac:dyDescent="0.25">
      <c r="N59" s="2"/>
      <c r="O59" s="2"/>
      <c r="P59" s="2"/>
      <c r="W59" s="2"/>
      <c r="X59" s="2"/>
      <c r="Y59" s="2"/>
    </row>
    <row r="60" spans="8:25" x14ac:dyDescent="0.25">
      <c r="N60" s="2"/>
      <c r="O60" s="2"/>
      <c r="P60" s="2"/>
      <c r="W60" s="2"/>
      <c r="X60" s="2"/>
      <c r="Y60" s="2"/>
    </row>
    <row r="61" spans="8:25" x14ac:dyDescent="0.25">
      <c r="N61" s="2"/>
      <c r="O61" s="2"/>
      <c r="P61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1A09-D59B-482A-8FC5-AA8C3BE8EA31}">
  <dimension ref="A1:CD41"/>
  <sheetViews>
    <sheetView zoomScale="55" zoomScaleNormal="55" workbookViewId="0">
      <selection activeCell="BC18" sqref="BC18:BL20"/>
    </sheetView>
  </sheetViews>
  <sheetFormatPr defaultRowHeight="15" x14ac:dyDescent="0.25"/>
  <sheetData>
    <row r="1" spans="1:82" s="3" customFormat="1" x14ac:dyDescent="0.25">
      <c r="A1" s="3" t="s">
        <v>2</v>
      </c>
      <c r="B1" s="3">
        <v>3</v>
      </c>
      <c r="R1" s="3" t="s">
        <v>2</v>
      </c>
      <c r="S1" s="3">
        <v>3.5</v>
      </c>
      <c r="AI1" s="3" t="s">
        <v>2</v>
      </c>
      <c r="AJ1" s="3">
        <v>4</v>
      </c>
      <c r="AZ1" s="3" t="s">
        <v>2</v>
      </c>
      <c r="BA1" s="2">
        <v>4.2699999999999996</v>
      </c>
      <c r="BQ1" t="s">
        <v>6</v>
      </c>
      <c r="BR1">
        <v>3</v>
      </c>
      <c r="BS1"/>
      <c r="BT1"/>
      <c r="BU1"/>
      <c r="BV1"/>
      <c r="BW1"/>
      <c r="BX1"/>
      <c r="BY1"/>
      <c r="BZ1"/>
      <c r="CA1"/>
      <c r="CB1"/>
      <c r="CC1"/>
      <c r="CD1"/>
    </row>
    <row r="2" spans="1:82" x14ac:dyDescent="0.25">
      <c r="B2" t="s">
        <v>1</v>
      </c>
      <c r="C2">
        <v>100</v>
      </c>
      <c r="S2" t="s">
        <v>1</v>
      </c>
      <c r="T2">
        <v>100</v>
      </c>
      <c r="AJ2" t="s">
        <v>1</v>
      </c>
      <c r="AK2">
        <v>100</v>
      </c>
      <c r="BA2" t="s">
        <v>1</v>
      </c>
      <c r="BB2">
        <v>100</v>
      </c>
      <c r="BQ2" s="1"/>
      <c r="BR2" s="1">
        <v>0</v>
      </c>
      <c r="BS2" s="1">
        <v>1</v>
      </c>
      <c r="BT2" s="1">
        <v>2</v>
      </c>
      <c r="BU2" s="1">
        <v>3</v>
      </c>
      <c r="BV2" s="1">
        <v>4</v>
      </c>
      <c r="BW2" s="1">
        <v>5</v>
      </c>
      <c r="BX2" s="1">
        <v>6</v>
      </c>
      <c r="BY2" s="1">
        <v>7</v>
      </c>
      <c r="BZ2" s="1">
        <v>8</v>
      </c>
      <c r="CA2" s="1">
        <v>9</v>
      </c>
      <c r="CB2" t="s">
        <v>3</v>
      </c>
      <c r="CC2" t="s">
        <v>4</v>
      </c>
      <c r="CD2" t="s">
        <v>5</v>
      </c>
    </row>
    <row r="3" spans="1:82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  <c r="AK3" s="1" t="s">
        <v>0</v>
      </c>
      <c r="AL3" s="1">
        <v>0</v>
      </c>
      <c r="AM3" s="1">
        <v>1</v>
      </c>
      <c r="AN3" s="1">
        <v>2</v>
      </c>
      <c r="AO3" s="1">
        <v>3</v>
      </c>
      <c r="AP3" s="1">
        <v>4</v>
      </c>
      <c r="AQ3" s="1">
        <v>5</v>
      </c>
      <c r="AR3" s="1">
        <v>6</v>
      </c>
      <c r="AS3" s="1">
        <v>7</v>
      </c>
      <c r="AT3" s="1">
        <v>8</v>
      </c>
      <c r="AU3" s="1">
        <v>9</v>
      </c>
      <c r="AV3" t="s">
        <v>3</v>
      </c>
      <c r="AW3" t="s">
        <v>4</v>
      </c>
      <c r="AX3" t="s">
        <v>5</v>
      </c>
      <c r="BB3" s="1" t="s">
        <v>0</v>
      </c>
      <c r="BC3" s="1">
        <v>0</v>
      </c>
      <c r="BD3" s="1">
        <v>1</v>
      </c>
      <c r="BE3" s="1">
        <v>2</v>
      </c>
      <c r="BF3" s="1">
        <v>3</v>
      </c>
      <c r="BG3" s="1">
        <v>4</v>
      </c>
      <c r="BH3" s="1">
        <v>5</v>
      </c>
      <c r="BI3" s="1">
        <v>6</v>
      </c>
      <c r="BJ3" s="1">
        <v>7</v>
      </c>
      <c r="BK3" s="1">
        <v>8</v>
      </c>
      <c r="BL3" s="1">
        <v>9</v>
      </c>
      <c r="BM3" t="s">
        <v>3</v>
      </c>
      <c r="BN3" t="s">
        <v>4</v>
      </c>
      <c r="BO3" t="s">
        <v>5</v>
      </c>
      <c r="BQ3" s="1">
        <v>100</v>
      </c>
      <c r="BR3">
        <v>2.4949300000000001</v>
      </c>
      <c r="BS3">
        <v>4.9372600000000002</v>
      </c>
      <c r="BT3">
        <v>3.2135699999999998</v>
      </c>
      <c r="BU3">
        <v>16.709599999999998</v>
      </c>
      <c r="BV3">
        <v>8.5355699999999999</v>
      </c>
      <c r="BW3">
        <v>5.7419099999999998</v>
      </c>
      <c r="BX3">
        <v>12.0494</v>
      </c>
      <c r="BY3">
        <v>7.5149100000000004</v>
      </c>
      <c r="BZ3">
        <v>8.5066199999999998</v>
      </c>
      <c r="CA3">
        <v>4.9939600000000004</v>
      </c>
      <c r="CB3">
        <f>AVERAGE(BR3:CA3)</f>
        <v>7.4697729999999991</v>
      </c>
      <c r="CC3">
        <f>MAX(BR3:CB3)</f>
        <v>16.709599999999998</v>
      </c>
      <c r="CD3">
        <f>MIN(BR3:CA3)</f>
        <v>2.4949300000000001</v>
      </c>
    </row>
    <row r="4" spans="1:82" x14ac:dyDescent="0.25">
      <c r="C4" s="1">
        <v>2</v>
      </c>
      <c r="D4">
        <v>2</v>
      </c>
      <c r="E4">
        <v>1.4</v>
      </c>
      <c r="F4">
        <v>2</v>
      </c>
      <c r="G4">
        <v>2</v>
      </c>
      <c r="H4">
        <v>3</v>
      </c>
      <c r="I4">
        <v>1.59524</v>
      </c>
      <c r="J4">
        <v>1.7587699999999999</v>
      </c>
      <c r="K4">
        <v>3</v>
      </c>
      <c r="L4">
        <v>1</v>
      </c>
      <c r="M4">
        <v>1.5377099999999999</v>
      </c>
      <c r="N4">
        <f>AVERAGE(D4:M4)</f>
        <v>1.9291720000000001</v>
      </c>
      <c r="O4">
        <f>MAX(D4:N4)</f>
        <v>3</v>
      </c>
      <c r="P4">
        <f>MIN(D4:M4)</f>
        <v>1</v>
      </c>
      <c r="T4" s="1">
        <v>2</v>
      </c>
      <c r="U4">
        <v>1</v>
      </c>
      <c r="V4">
        <v>1.9206399999999999</v>
      </c>
      <c r="W4">
        <v>1.7579899999999999</v>
      </c>
      <c r="X4">
        <v>2</v>
      </c>
      <c r="Y4">
        <v>1.8229200000000001</v>
      </c>
      <c r="Z4">
        <v>1</v>
      </c>
      <c r="AA4">
        <v>1.7894699999999999</v>
      </c>
      <c r="AB4">
        <v>2</v>
      </c>
      <c r="AC4">
        <v>1.7296100000000001</v>
      </c>
      <c r="AD4">
        <v>1.46851</v>
      </c>
      <c r="AE4">
        <f>AVERAGE(U4:AD4)</f>
        <v>1.648914</v>
      </c>
      <c r="AF4">
        <f>MAX(U4:AE4)</f>
        <v>2</v>
      </c>
      <c r="AG4">
        <f>MIN(U4:AD4)</f>
        <v>1</v>
      </c>
      <c r="AK4" s="1">
        <v>2</v>
      </c>
      <c r="AL4">
        <v>2</v>
      </c>
      <c r="AM4">
        <v>1.73214</v>
      </c>
      <c r="AN4">
        <v>3</v>
      </c>
      <c r="AO4">
        <v>2</v>
      </c>
      <c r="AP4">
        <v>3</v>
      </c>
      <c r="AQ4">
        <v>1.06585</v>
      </c>
      <c r="AR4">
        <v>1.4736899999999999</v>
      </c>
      <c r="AS4">
        <v>2</v>
      </c>
      <c r="AT4">
        <v>1.73878</v>
      </c>
      <c r="AU4">
        <v>1.5743</v>
      </c>
      <c r="AV4">
        <f>AVERAGE(AL4:AU4)</f>
        <v>1.9584759999999999</v>
      </c>
      <c r="AW4">
        <f>MAX(AL4:AV4)</f>
        <v>3</v>
      </c>
      <c r="AX4">
        <f>MIN(AL4:AU4)</f>
        <v>1.06585</v>
      </c>
      <c r="BB4" s="1">
        <v>2</v>
      </c>
      <c r="BC4">
        <v>2</v>
      </c>
      <c r="BD4">
        <v>2</v>
      </c>
      <c r="BE4">
        <v>3</v>
      </c>
      <c r="BF4">
        <v>2</v>
      </c>
      <c r="BG4">
        <v>2</v>
      </c>
      <c r="BH4">
        <v>1.2123900000000001</v>
      </c>
      <c r="BI4">
        <v>2.9401199999999998</v>
      </c>
      <c r="BJ4">
        <v>3</v>
      </c>
      <c r="BK4">
        <v>1.5428599999999999</v>
      </c>
      <c r="BL4">
        <v>2</v>
      </c>
      <c r="BM4">
        <f>AVERAGE(BC4:BL4)</f>
        <v>2.169537</v>
      </c>
      <c r="BN4">
        <f>MAX(BC4:BM4)</f>
        <v>3</v>
      </c>
      <c r="BO4">
        <f>MIN(BC4:BL4)</f>
        <v>1.2123900000000001</v>
      </c>
      <c r="BQ4" s="1">
        <v>150</v>
      </c>
      <c r="BR4">
        <v>15.7019</v>
      </c>
      <c r="BS4">
        <v>11.395099999999999</v>
      </c>
      <c r="BT4">
        <v>18.065799999999999</v>
      </c>
      <c r="BU4">
        <v>18.669899999999998</v>
      </c>
      <c r="BV4">
        <v>14.885199999999999</v>
      </c>
      <c r="BW4">
        <v>25.200099999999999</v>
      </c>
      <c r="BX4">
        <v>12.8443</v>
      </c>
      <c r="BY4">
        <v>16.801200000000001</v>
      </c>
      <c r="BZ4">
        <v>14.616099999999999</v>
      </c>
      <c r="CA4">
        <v>32.756900000000002</v>
      </c>
      <c r="CB4">
        <f t="shared" ref="CB4:CB5" si="0">AVERAGE(BR4:CA4)</f>
        <v>18.09365</v>
      </c>
      <c r="CC4">
        <f t="shared" ref="CC4:CC5" si="1">MAX(BR4:CB4)</f>
        <v>32.756900000000002</v>
      </c>
      <c r="CD4">
        <f t="shared" ref="CD4:CD5" si="2">MIN(BR4:CA4)</f>
        <v>11.395099999999999</v>
      </c>
    </row>
    <row r="5" spans="1:82" x14ac:dyDescent="0.25">
      <c r="C5" s="1">
        <v>5</v>
      </c>
      <c r="D5">
        <v>2.46469</v>
      </c>
      <c r="E5">
        <v>2.4519899999999999</v>
      </c>
      <c r="F5">
        <v>1</v>
      </c>
      <c r="G5">
        <v>4.8485199999999997</v>
      </c>
      <c r="H5">
        <v>6.7946900000000001</v>
      </c>
      <c r="I5">
        <v>7.2768499999999996</v>
      </c>
      <c r="J5">
        <v>4.7202500000000001</v>
      </c>
      <c r="K5">
        <v>6.4536100000000003</v>
      </c>
      <c r="L5">
        <v>1.7353799999999999</v>
      </c>
      <c r="M5">
        <v>11.5154</v>
      </c>
      <c r="N5">
        <f t="shared" ref="N5:N20" si="3">AVERAGE(D5:M5)</f>
        <v>4.9261379999999999</v>
      </c>
      <c r="O5">
        <f t="shared" ref="O5:O20" si="4">MAX(D5:N5)</f>
        <v>11.5154</v>
      </c>
      <c r="P5">
        <f t="shared" ref="P5:P20" si="5">MIN(D5:M5)</f>
        <v>1</v>
      </c>
      <c r="T5" s="1">
        <v>5</v>
      </c>
      <c r="U5">
        <v>3.0568</v>
      </c>
      <c r="V5">
        <v>1.73942</v>
      </c>
      <c r="W5">
        <v>3.2058800000000001</v>
      </c>
      <c r="X5">
        <v>8.2146000000000008</v>
      </c>
      <c r="Y5">
        <v>10.937900000000001</v>
      </c>
      <c r="Z5">
        <v>20.975200000000001</v>
      </c>
      <c r="AA5">
        <v>5.5241199999999999</v>
      </c>
      <c r="AB5">
        <v>9.27637</v>
      </c>
      <c r="AC5">
        <v>3.6560600000000001</v>
      </c>
      <c r="AD5">
        <v>9.9314900000000002</v>
      </c>
      <c r="AE5">
        <f t="shared" ref="AE5:AE20" si="6">AVERAGE(U5:AD5)</f>
        <v>7.6517839999999993</v>
      </c>
      <c r="AF5">
        <f t="shared" ref="AF5:AF6" si="7">MAX(U5:AE5)</f>
        <v>20.975200000000001</v>
      </c>
      <c r="AG5">
        <f t="shared" ref="AG5:AG6" si="8">MIN(U5:AD5)</f>
        <v>1.73942</v>
      </c>
      <c r="AK5" s="1">
        <v>5</v>
      </c>
      <c r="AL5">
        <v>6.58033</v>
      </c>
      <c r="AM5">
        <v>8.3812899999999999</v>
      </c>
      <c r="AN5">
        <v>6.5212300000000001</v>
      </c>
      <c r="AO5">
        <v>14.395799999999999</v>
      </c>
      <c r="AP5">
        <v>7.1083800000000004</v>
      </c>
      <c r="AQ5">
        <v>6.3263699999999998</v>
      </c>
      <c r="AR5">
        <v>11.3347</v>
      </c>
      <c r="AS5">
        <v>11.378</v>
      </c>
      <c r="AT5">
        <v>9.4014699999999998</v>
      </c>
      <c r="AU5">
        <v>13.4933</v>
      </c>
      <c r="AV5">
        <f t="shared" ref="AV5:AV20" si="9">AVERAGE(AL5:AU5)</f>
        <v>9.4920870000000015</v>
      </c>
      <c r="AW5">
        <f t="shared" ref="AW5:AW6" si="10">MAX(AL5:AV5)</f>
        <v>14.395799999999999</v>
      </c>
      <c r="AX5">
        <f t="shared" ref="AX5:AX6" si="11">MIN(AL5:AU5)</f>
        <v>6.3263699999999998</v>
      </c>
      <c r="BB5" s="1">
        <v>5</v>
      </c>
      <c r="BC5">
        <v>7.9985600000000003</v>
      </c>
      <c r="BD5">
        <v>8.8606800000000003</v>
      </c>
      <c r="BE5">
        <v>9.5685500000000001</v>
      </c>
      <c r="BF5">
        <v>15.107799999999999</v>
      </c>
      <c r="BG5">
        <v>10.671900000000001</v>
      </c>
      <c r="BH5">
        <v>10.829800000000001</v>
      </c>
      <c r="BI5">
        <v>7.1878900000000003</v>
      </c>
      <c r="BJ5">
        <v>6.8198100000000004</v>
      </c>
      <c r="BK5">
        <v>7.6554500000000001</v>
      </c>
      <c r="BL5">
        <v>10.801399999999999</v>
      </c>
      <c r="BM5">
        <f t="shared" ref="BM5:BM6" si="12">AVERAGE(BC5:BL5)</f>
        <v>9.5501839999999998</v>
      </c>
      <c r="BN5">
        <f t="shared" ref="BN5:BN6" si="13">MAX(BC5:BM5)</f>
        <v>15.107799999999999</v>
      </c>
      <c r="BO5">
        <f t="shared" ref="BO5:BO6" si="14">MIN(BC5:BL5)</f>
        <v>6.8198100000000004</v>
      </c>
      <c r="BQ5" s="1">
        <v>200</v>
      </c>
      <c r="BR5">
        <v>33.901400000000002</v>
      </c>
      <c r="BS5">
        <v>32.073500000000003</v>
      </c>
      <c r="BT5">
        <v>31.414400000000001</v>
      </c>
      <c r="BU5">
        <v>24.118200000000002</v>
      </c>
      <c r="BV5">
        <v>36.572200000000002</v>
      </c>
      <c r="BW5">
        <v>37.42</v>
      </c>
      <c r="BX5">
        <v>21.475000000000001</v>
      </c>
      <c r="BY5">
        <v>40.128500000000003</v>
      </c>
      <c r="BZ5">
        <v>35.729599999999998</v>
      </c>
      <c r="CA5">
        <v>23.021599999999999</v>
      </c>
      <c r="CB5">
        <f t="shared" si="0"/>
        <v>31.585439999999998</v>
      </c>
      <c r="CC5">
        <f t="shared" si="1"/>
        <v>40.128500000000003</v>
      </c>
      <c r="CD5">
        <f t="shared" si="2"/>
        <v>21.475000000000001</v>
      </c>
    </row>
    <row r="6" spans="1:82" x14ac:dyDescent="0.25">
      <c r="C6" s="1">
        <v>8</v>
      </c>
      <c r="D6">
        <v>1.6766300000000001</v>
      </c>
      <c r="E6">
        <v>3.2180499999999999</v>
      </c>
      <c r="F6">
        <v>5.8674999999999997</v>
      </c>
      <c r="G6">
        <v>4.0064200000000003</v>
      </c>
      <c r="H6">
        <v>3.9484499999999998</v>
      </c>
      <c r="I6">
        <v>2.45757</v>
      </c>
      <c r="J6">
        <v>3.3364600000000002</v>
      </c>
      <c r="K6">
        <v>3.1431200000000001</v>
      </c>
      <c r="L6">
        <v>6.43161</v>
      </c>
      <c r="M6">
        <v>1.68476</v>
      </c>
      <c r="N6">
        <f t="shared" si="3"/>
        <v>3.5770569999999999</v>
      </c>
      <c r="O6">
        <f t="shared" si="4"/>
        <v>6.43161</v>
      </c>
      <c r="P6">
        <f t="shared" si="5"/>
        <v>1.6766300000000001</v>
      </c>
      <c r="T6" s="1">
        <v>8</v>
      </c>
      <c r="U6">
        <v>6.9805000000000001</v>
      </c>
      <c r="V6">
        <v>16.584399999999999</v>
      </c>
      <c r="W6">
        <v>19.6081</v>
      </c>
      <c r="X6">
        <v>14.680999999999999</v>
      </c>
      <c r="Y6">
        <v>8.4697499999999994</v>
      </c>
      <c r="Z6">
        <v>3.0807699999999998</v>
      </c>
      <c r="AA6">
        <v>5.3098599999999996</v>
      </c>
      <c r="AB6">
        <v>21.324100000000001</v>
      </c>
      <c r="AC6">
        <v>4.8661000000000003</v>
      </c>
      <c r="AD6">
        <v>9.0180699999999998</v>
      </c>
      <c r="AE6">
        <f t="shared" si="6"/>
        <v>10.992265</v>
      </c>
      <c r="AF6">
        <f t="shared" si="7"/>
        <v>21.324100000000001</v>
      </c>
      <c r="AG6">
        <f t="shared" si="8"/>
        <v>3.0807699999999998</v>
      </c>
      <c r="AK6" s="1">
        <v>8</v>
      </c>
      <c r="AL6">
        <v>3.2685200000000001</v>
      </c>
      <c r="AM6">
        <v>10.297000000000001</v>
      </c>
      <c r="AN6">
        <v>12.6943</v>
      </c>
      <c r="AO6">
        <v>14.595599999999999</v>
      </c>
      <c r="AP6">
        <v>16.097300000000001</v>
      </c>
      <c r="AQ6">
        <v>15.521699999999999</v>
      </c>
      <c r="AR6">
        <v>10.6806</v>
      </c>
      <c r="AS6">
        <v>13.915900000000001</v>
      </c>
      <c r="AT6">
        <v>12.1595</v>
      </c>
      <c r="AU6">
        <v>10.7525</v>
      </c>
      <c r="AV6">
        <f t="shared" si="9"/>
        <v>11.998291999999999</v>
      </c>
      <c r="AW6">
        <f t="shared" si="10"/>
        <v>16.097300000000001</v>
      </c>
      <c r="AX6">
        <f t="shared" si="11"/>
        <v>3.2685200000000001</v>
      </c>
      <c r="BB6" s="1">
        <v>8</v>
      </c>
      <c r="BC6">
        <v>10.3588</v>
      </c>
      <c r="BD6">
        <v>14.7363</v>
      </c>
      <c r="BE6">
        <v>14.6427</v>
      </c>
      <c r="BF6">
        <v>19.235499999999998</v>
      </c>
      <c r="BG6">
        <v>11.8247</v>
      </c>
      <c r="BH6">
        <v>12.3812</v>
      </c>
      <c r="BI6">
        <v>9.9693500000000004</v>
      </c>
      <c r="BJ6">
        <v>13.485799999999999</v>
      </c>
      <c r="BK6">
        <v>9.5343</v>
      </c>
      <c r="BL6">
        <v>10.209300000000001</v>
      </c>
      <c r="BM6">
        <f t="shared" si="12"/>
        <v>12.637795000000001</v>
      </c>
      <c r="BN6">
        <f t="shared" si="13"/>
        <v>19.235499999999998</v>
      </c>
      <c r="BO6">
        <f t="shared" si="14"/>
        <v>9.5343</v>
      </c>
    </row>
    <row r="9" spans="1:82" x14ac:dyDescent="0.25">
      <c r="B9" t="s">
        <v>1</v>
      </c>
      <c r="C9">
        <v>150</v>
      </c>
      <c r="S9" t="s">
        <v>1</v>
      </c>
      <c r="T9">
        <v>150</v>
      </c>
      <c r="AJ9" t="s">
        <v>1</v>
      </c>
      <c r="AK9">
        <v>150</v>
      </c>
      <c r="BA9" t="s">
        <v>1</v>
      </c>
      <c r="BB9">
        <v>150</v>
      </c>
      <c r="BQ9" t="s">
        <v>6</v>
      </c>
      <c r="BR9">
        <v>3.5</v>
      </c>
    </row>
    <row r="10" spans="1:82" x14ac:dyDescent="0.25">
      <c r="C10" s="1" t="s">
        <v>0</v>
      </c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t="s">
        <v>3</v>
      </c>
      <c r="O10" t="s">
        <v>4</v>
      </c>
      <c r="P10" t="s">
        <v>5</v>
      </c>
      <c r="T10" s="1" t="s">
        <v>0</v>
      </c>
      <c r="U10" s="1">
        <v>0</v>
      </c>
      <c r="V10" s="1">
        <v>1</v>
      </c>
      <c r="W10" s="1">
        <v>2</v>
      </c>
      <c r="X10" s="1">
        <v>3</v>
      </c>
      <c r="Y10" s="1">
        <v>4</v>
      </c>
      <c r="Z10" s="1">
        <v>5</v>
      </c>
      <c r="AA10" s="1">
        <v>6</v>
      </c>
      <c r="AB10" s="1">
        <v>7</v>
      </c>
      <c r="AC10" s="1">
        <v>8</v>
      </c>
      <c r="AD10" s="1">
        <v>9</v>
      </c>
      <c r="AE10" t="s">
        <v>3</v>
      </c>
      <c r="AF10" t="s">
        <v>4</v>
      </c>
      <c r="AG10" t="s">
        <v>5</v>
      </c>
      <c r="AK10" s="1" t="s">
        <v>0</v>
      </c>
      <c r="AL10" s="1">
        <v>0</v>
      </c>
      <c r="AM10" s="1">
        <v>1</v>
      </c>
      <c r="AN10" s="1">
        <v>2</v>
      </c>
      <c r="AO10" s="1">
        <v>3</v>
      </c>
      <c r="AP10" s="1">
        <v>4</v>
      </c>
      <c r="AQ10" s="1">
        <v>5</v>
      </c>
      <c r="AR10" s="1">
        <v>6</v>
      </c>
      <c r="AS10" s="1">
        <v>7</v>
      </c>
      <c r="AT10" s="1">
        <v>8</v>
      </c>
      <c r="AU10" s="1">
        <v>9</v>
      </c>
      <c r="AV10" t="s">
        <v>3</v>
      </c>
      <c r="AW10" t="s">
        <v>4</v>
      </c>
      <c r="AX10" t="s">
        <v>5</v>
      </c>
      <c r="BB10" s="1" t="s">
        <v>0</v>
      </c>
      <c r="BC10" s="1">
        <v>0</v>
      </c>
      <c r="BD10" s="1">
        <v>1</v>
      </c>
      <c r="BE10" s="1">
        <v>2</v>
      </c>
      <c r="BF10" s="1">
        <v>3</v>
      </c>
      <c r="BG10" s="1">
        <v>4</v>
      </c>
      <c r="BH10" s="1">
        <v>5</v>
      </c>
      <c r="BI10" s="1">
        <v>6</v>
      </c>
      <c r="BJ10" s="1">
        <v>7</v>
      </c>
      <c r="BK10" s="1">
        <v>8</v>
      </c>
      <c r="BL10" s="1">
        <v>9</v>
      </c>
      <c r="BM10" t="s">
        <v>3</v>
      </c>
      <c r="BN10" t="s">
        <v>4</v>
      </c>
      <c r="BO10" t="s">
        <v>5</v>
      </c>
      <c r="BQ10" s="1"/>
      <c r="BR10" s="1">
        <v>0</v>
      </c>
      <c r="BS10" s="1">
        <v>1</v>
      </c>
      <c r="BT10" s="1">
        <v>2</v>
      </c>
      <c r="BU10" s="1">
        <v>3</v>
      </c>
      <c r="BV10" s="1">
        <v>4</v>
      </c>
      <c r="BW10" s="1">
        <v>5</v>
      </c>
      <c r="BX10" s="1">
        <v>6</v>
      </c>
      <c r="BY10" s="1">
        <v>7</v>
      </c>
      <c r="BZ10" s="1">
        <v>8</v>
      </c>
      <c r="CA10" s="1">
        <v>9</v>
      </c>
      <c r="CB10" t="s">
        <v>3</v>
      </c>
      <c r="CC10" t="s">
        <v>4</v>
      </c>
      <c r="CD10" t="s">
        <v>5</v>
      </c>
    </row>
    <row r="11" spans="1:82" x14ac:dyDescent="0.25">
      <c r="C11" s="1">
        <v>2</v>
      </c>
      <c r="D11">
        <v>2</v>
      </c>
      <c r="E11">
        <v>1.97298</v>
      </c>
      <c r="F11">
        <v>2</v>
      </c>
      <c r="G11">
        <v>1.89961</v>
      </c>
      <c r="H11">
        <v>1</v>
      </c>
      <c r="I11">
        <v>2</v>
      </c>
      <c r="J11">
        <v>1.8660699999999999</v>
      </c>
      <c r="K11">
        <v>1.8894500000000001</v>
      </c>
      <c r="L11">
        <v>4.1209100000000003</v>
      </c>
      <c r="M11">
        <v>1.7400500000000001</v>
      </c>
      <c r="N11">
        <f t="shared" si="3"/>
        <v>2.0489070000000003</v>
      </c>
      <c r="O11">
        <f t="shared" si="4"/>
        <v>4.1209100000000003</v>
      </c>
      <c r="P11">
        <f t="shared" si="5"/>
        <v>1</v>
      </c>
      <c r="T11" s="1">
        <v>2</v>
      </c>
      <c r="U11">
        <v>2</v>
      </c>
      <c r="V11">
        <v>1.8308800000000001</v>
      </c>
      <c r="W11">
        <v>2</v>
      </c>
      <c r="X11">
        <v>1.8794299999999999</v>
      </c>
      <c r="Y11">
        <v>1.9951700000000001</v>
      </c>
      <c r="Z11">
        <v>1.6791100000000001</v>
      </c>
      <c r="AA11">
        <v>1.5147900000000001</v>
      </c>
      <c r="AB11">
        <v>2</v>
      </c>
      <c r="AC11">
        <v>2</v>
      </c>
      <c r="AD11">
        <v>1.96326</v>
      </c>
      <c r="AE11">
        <f t="shared" si="6"/>
        <v>1.8862639999999999</v>
      </c>
      <c r="AF11">
        <f t="shared" ref="AF11:AF13" si="15">MAX(U11:AE11)</f>
        <v>2</v>
      </c>
      <c r="AG11">
        <f t="shared" ref="AG11:AG13" si="16">MIN(U11:AD11)</f>
        <v>1.5147900000000001</v>
      </c>
      <c r="AK11" s="1">
        <v>2</v>
      </c>
      <c r="AL11">
        <v>2</v>
      </c>
      <c r="AM11">
        <v>2</v>
      </c>
      <c r="AN11">
        <v>1.8983099999999999</v>
      </c>
      <c r="AO11">
        <v>1.67902</v>
      </c>
      <c r="AP11">
        <v>2</v>
      </c>
      <c r="AQ11">
        <v>1.9684200000000001</v>
      </c>
      <c r="AR11">
        <v>2</v>
      </c>
      <c r="AS11">
        <v>2</v>
      </c>
      <c r="AT11">
        <v>2</v>
      </c>
      <c r="AU11">
        <v>2</v>
      </c>
      <c r="AV11">
        <f t="shared" si="9"/>
        <v>1.9545749999999997</v>
      </c>
      <c r="AW11">
        <f t="shared" ref="AW11:AW13" si="17">MAX(AL11:AV11)</f>
        <v>2</v>
      </c>
      <c r="AX11">
        <f t="shared" ref="AX11:AX13" si="18">MIN(AL11:AU11)</f>
        <v>1.67902</v>
      </c>
      <c r="BB11" s="1">
        <v>2</v>
      </c>
      <c r="BC11">
        <v>2</v>
      </c>
      <c r="BD11">
        <v>3.1976200000000001</v>
      </c>
      <c r="BE11">
        <v>1.95122</v>
      </c>
      <c r="BF11">
        <v>1.6</v>
      </c>
      <c r="BG11">
        <v>3</v>
      </c>
      <c r="BH11">
        <v>1.95679</v>
      </c>
      <c r="BI11">
        <v>2</v>
      </c>
      <c r="BJ11">
        <v>2.9901</v>
      </c>
      <c r="BK11">
        <v>2</v>
      </c>
      <c r="BL11">
        <v>2</v>
      </c>
      <c r="BM11">
        <f t="shared" ref="BM11:BM13" si="19">AVERAGE(BC11:BL11)</f>
        <v>2.2695730000000003</v>
      </c>
      <c r="BN11">
        <f t="shared" ref="BN11:BN13" si="20">MAX(BC11:BM11)</f>
        <v>3.1976200000000001</v>
      </c>
      <c r="BO11">
        <f t="shared" ref="BO11:BO13" si="21">MIN(BC11:BL11)</f>
        <v>1.6</v>
      </c>
      <c r="BQ11" s="1">
        <v>100</v>
      </c>
      <c r="BR11">
        <v>8.9921699999999998</v>
      </c>
      <c r="BS11">
        <v>10.950699999999999</v>
      </c>
      <c r="BT11">
        <v>9.5810099999999991</v>
      </c>
      <c r="BU11">
        <v>11.5069</v>
      </c>
      <c r="BV11">
        <v>5.2673899999999998</v>
      </c>
      <c r="BW11">
        <v>9.5836400000000008</v>
      </c>
      <c r="BX11">
        <v>11.1966</v>
      </c>
      <c r="BY11">
        <v>3.2394500000000002</v>
      </c>
      <c r="BZ11">
        <v>9.97607</v>
      </c>
      <c r="CA11">
        <v>7.2598399999999996</v>
      </c>
      <c r="CB11">
        <f>AVERAGE(BR11:CA11)</f>
        <v>8.7553770000000011</v>
      </c>
      <c r="CC11">
        <f>MAX(BR11:CB11)</f>
        <v>11.5069</v>
      </c>
      <c r="CD11">
        <f>MIN(BR11:CA11)</f>
        <v>3.2394500000000002</v>
      </c>
    </row>
    <row r="12" spans="1:82" x14ac:dyDescent="0.25">
      <c r="C12" s="1">
        <v>5</v>
      </c>
      <c r="D12">
        <v>16.892499999999998</v>
      </c>
      <c r="E12">
        <v>12.6241</v>
      </c>
      <c r="F12">
        <v>18.183</v>
      </c>
      <c r="G12">
        <v>8.3010800000000007</v>
      </c>
      <c r="H12">
        <v>15.873699999999999</v>
      </c>
      <c r="I12">
        <v>12.0738</v>
      </c>
      <c r="J12">
        <v>7.6997299999999997</v>
      </c>
      <c r="K12">
        <v>10.1708</v>
      </c>
      <c r="L12">
        <v>9.1351099999999992</v>
      </c>
      <c r="M12">
        <v>9.7056199999999997</v>
      </c>
      <c r="N12">
        <f t="shared" si="3"/>
        <v>12.065944</v>
      </c>
      <c r="O12">
        <f t="shared" si="4"/>
        <v>18.183</v>
      </c>
      <c r="P12">
        <f t="shared" si="5"/>
        <v>7.6997299999999997</v>
      </c>
      <c r="T12" s="1">
        <v>5</v>
      </c>
      <c r="U12">
        <v>22.1936</v>
      </c>
      <c r="V12">
        <v>18.276299999999999</v>
      </c>
      <c r="W12">
        <v>11.8925</v>
      </c>
      <c r="X12">
        <v>31.370999999999999</v>
      </c>
      <c r="Y12">
        <v>17.880199999999999</v>
      </c>
      <c r="Z12">
        <v>14.540699999999999</v>
      </c>
      <c r="AA12">
        <v>24.908100000000001</v>
      </c>
      <c r="AB12">
        <v>12.9536</v>
      </c>
      <c r="AC12">
        <v>19.3081</v>
      </c>
      <c r="AD12">
        <v>14.488899999999999</v>
      </c>
      <c r="AE12">
        <f t="shared" si="6"/>
        <v>18.781299999999998</v>
      </c>
      <c r="AF12">
        <f t="shared" si="15"/>
        <v>31.370999999999999</v>
      </c>
      <c r="AG12">
        <f t="shared" si="16"/>
        <v>11.8925</v>
      </c>
      <c r="AK12" s="1">
        <v>5</v>
      </c>
      <c r="AL12">
        <v>15.200699999999999</v>
      </c>
      <c r="AM12">
        <v>11.9048</v>
      </c>
      <c r="AN12">
        <v>11.8378</v>
      </c>
      <c r="AO12">
        <v>19.0258</v>
      </c>
      <c r="AP12">
        <v>21.676100000000002</v>
      </c>
      <c r="AQ12">
        <v>10.868399999999999</v>
      </c>
      <c r="AR12">
        <v>18.719799999999999</v>
      </c>
      <c r="AS12">
        <v>16.3245</v>
      </c>
      <c r="AT12">
        <v>20.813099999999999</v>
      </c>
      <c r="AU12">
        <v>18.2639</v>
      </c>
      <c r="AV12">
        <f t="shared" si="9"/>
        <v>16.46349</v>
      </c>
      <c r="AW12">
        <f t="shared" si="17"/>
        <v>21.676100000000002</v>
      </c>
      <c r="AX12">
        <f t="shared" si="18"/>
        <v>10.868399999999999</v>
      </c>
      <c r="BB12" s="1">
        <v>5</v>
      </c>
      <c r="BC12">
        <v>13.355700000000001</v>
      </c>
      <c r="BD12">
        <v>12.0868</v>
      </c>
      <c r="BE12">
        <v>6.5052700000000003</v>
      </c>
      <c r="BF12">
        <v>25.478400000000001</v>
      </c>
      <c r="BG12">
        <v>16.224399999999999</v>
      </c>
      <c r="BH12">
        <v>17.571999999999999</v>
      </c>
      <c r="BI12">
        <v>21.327000000000002</v>
      </c>
      <c r="BJ12">
        <v>10.7239</v>
      </c>
      <c r="BK12">
        <v>16.182500000000001</v>
      </c>
      <c r="BL12">
        <v>13.639200000000001</v>
      </c>
      <c r="BM12">
        <f t="shared" si="19"/>
        <v>15.309517</v>
      </c>
      <c r="BN12">
        <f t="shared" si="20"/>
        <v>25.478400000000001</v>
      </c>
      <c r="BO12">
        <f t="shared" si="21"/>
        <v>6.5052700000000003</v>
      </c>
      <c r="BQ12" s="1">
        <v>150</v>
      </c>
      <c r="BR12">
        <v>18.631900000000002</v>
      </c>
      <c r="BS12">
        <v>11.798500000000001</v>
      </c>
      <c r="BT12">
        <v>31.759899999999998</v>
      </c>
      <c r="BU12">
        <v>24.784300000000002</v>
      </c>
      <c r="BV12">
        <v>19.930199999999999</v>
      </c>
      <c r="BW12">
        <v>25.482299999999999</v>
      </c>
      <c r="BX12">
        <v>23.453099999999999</v>
      </c>
      <c r="BY12">
        <v>23.666899999999998</v>
      </c>
      <c r="BZ12">
        <v>13.3988</v>
      </c>
      <c r="CA12">
        <v>22.200399999999998</v>
      </c>
      <c r="CB12">
        <f t="shared" ref="CB12:CB13" si="22">AVERAGE(BR12:CA12)</f>
        <v>21.510629999999999</v>
      </c>
      <c r="CC12">
        <f t="shared" ref="CC12:CC13" si="23">MAX(BR12:CB12)</f>
        <v>31.759899999999998</v>
      </c>
      <c r="CD12">
        <f t="shared" ref="CD12:CD13" si="24">MIN(BR12:CA12)</f>
        <v>11.798500000000001</v>
      </c>
    </row>
    <row r="13" spans="1:82" x14ac:dyDescent="0.25">
      <c r="C13" s="1">
        <v>8</v>
      </c>
      <c r="D13">
        <v>7.5090899999999996</v>
      </c>
      <c r="E13">
        <v>16.568200000000001</v>
      </c>
      <c r="F13">
        <v>9.5345700000000004</v>
      </c>
      <c r="G13">
        <v>7.7639699999999996</v>
      </c>
      <c r="H13">
        <v>10.8673</v>
      </c>
      <c r="I13">
        <v>10.015700000000001</v>
      </c>
      <c r="J13">
        <v>8.3013100000000009</v>
      </c>
      <c r="K13">
        <v>11.1401</v>
      </c>
      <c r="L13">
        <v>10.053599999999999</v>
      </c>
      <c r="M13">
        <v>8.6987699999999997</v>
      </c>
      <c r="N13">
        <f t="shared" si="3"/>
        <v>10.045261</v>
      </c>
      <c r="O13">
        <f t="shared" si="4"/>
        <v>16.568200000000001</v>
      </c>
      <c r="P13">
        <f t="shared" si="5"/>
        <v>7.5090899999999996</v>
      </c>
      <c r="T13" s="1">
        <v>8</v>
      </c>
      <c r="U13">
        <v>18.7669</v>
      </c>
      <c r="V13">
        <v>17.177800000000001</v>
      </c>
      <c r="W13">
        <v>13.596399999999999</v>
      </c>
      <c r="X13">
        <v>24.117599999999999</v>
      </c>
      <c r="Y13">
        <v>12.073499999999999</v>
      </c>
      <c r="Z13">
        <v>16.8477</v>
      </c>
      <c r="AA13">
        <v>12.8254</v>
      </c>
      <c r="AB13">
        <v>25.255199999999999</v>
      </c>
      <c r="AC13">
        <v>25.518999999999998</v>
      </c>
      <c r="AD13">
        <v>13.665699999999999</v>
      </c>
      <c r="AE13">
        <f t="shared" si="6"/>
        <v>17.984519999999996</v>
      </c>
      <c r="AF13">
        <f t="shared" si="15"/>
        <v>25.518999999999998</v>
      </c>
      <c r="AG13">
        <f t="shared" si="16"/>
        <v>12.073499999999999</v>
      </c>
      <c r="AK13" s="1">
        <v>8</v>
      </c>
      <c r="AL13">
        <v>25.215199999999999</v>
      </c>
      <c r="AM13">
        <v>17.504300000000001</v>
      </c>
      <c r="AN13">
        <v>20.1417</v>
      </c>
      <c r="AO13">
        <v>25.237300000000001</v>
      </c>
      <c r="AP13">
        <v>29.176100000000002</v>
      </c>
      <c r="AQ13">
        <v>26.2182</v>
      </c>
      <c r="AR13">
        <v>13.938499999999999</v>
      </c>
      <c r="AS13">
        <v>12.738099999999999</v>
      </c>
      <c r="AT13">
        <v>34.790999999999997</v>
      </c>
      <c r="AU13">
        <v>15.7324</v>
      </c>
      <c r="AV13">
        <f t="shared" si="9"/>
        <v>22.069280000000003</v>
      </c>
      <c r="AW13">
        <f t="shared" si="17"/>
        <v>34.790999999999997</v>
      </c>
      <c r="AX13">
        <f t="shared" si="18"/>
        <v>12.738099999999999</v>
      </c>
      <c r="BB13" s="1">
        <v>8</v>
      </c>
      <c r="BC13">
        <v>25.892600000000002</v>
      </c>
      <c r="BD13">
        <v>25.142499999999998</v>
      </c>
      <c r="BE13">
        <v>17.1342</v>
      </c>
      <c r="BF13">
        <v>22.578900000000001</v>
      </c>
      <c r="BG13">
        <v>17.162400000000002</v>
      </c>
      <c r="BH13">
        <v>19.4255</v>
      </c>
      <c r="BI13">
        <v>19.120999999999999</v>
      </c>
      <c r="BJ13">
        <v>16.441700000000001</v>
      </c>
      <c r="BK13">
        <v>13.5467</v>
      </c>
      <c r="BL13">
        <v>18.0244</v>
      </c>
      <c r="BM13">
        <f t="shared" si="19"/>
        <v>19.44699</v>
      </c>
      <c r="BN13">
        <f t="shared" si="20"/>
        <v>25.892600000000002</v>
      </c>
      <c r="BO13">
        <f t="shared" si="21"/>
        <v>13.5467</v>
      </c>
      <c r="BQ13" s="1">
        <v>200</v>
      </c>
      <c r="BR13">
        <v>34.758200000000002</v>
      </c>
      <c r="BS13">
        <v>21.743099999999998</v>
      </c>
      <c r="BT13">
        <v>29.131</v>
      </c>
      <c r="BU13">
        <v>42.124000000000002</v>
      </c>
      <c r="BV13">
        <v>40.127499999999998</v>
      </c>
      <c r="BW13">
        <v>35.344099999999997</v>
      </c>
      <c r="BX13">
        <v>32.821199999999997</v>
      </c>
      <c r="BY13">
        <v>29.692499999999999</v>
      </c>
      <c r="BZ13">
        <v>36.234299999999998</v>
      </c>
      <c r="CA13">
        <v>26.491399999999999</v>
      </c>
      <c r="CB13">
        <f t="shared" si="22"/>
        <v>32.846730000000001</v>
      </c>
      <c r="CC13">
        <f t="shared" si="23"/>
        <v>42.124000000000002</v>
      </c>
      <c r="CD13">
        <f t="shared" si="24"/>
        <v>21.743099999999998</v>
      </c>
    </row>
    <row r="16" spans="1:82" x14ac:dyDescent="0.25">
      <c r="B16" t="s">
        <v>1</v>
      </c>
      <c r="C16">
        <v>200</v>
      </c>
      <c r="S16" t="s">
        <v>1</v>
      </c>
      <c r="T16">
        <v>200</v>
      </c>
      <c r="AJ16" t="s">
        <v>1</v>
      </c>
      <c r="AK16">
        <v>200</v>
      </c>
      <c r="BA16" t="s">
        <v>1</v>
      </c>
      <c r="BB16">
        <v>200</v>
      </c>
      <c r="BQ16" t="s">
        <v>6</v>
      </c>
      <c r="BR16">
        <v>4</v>
      </c>
    </row>
    <row r="17" spans="3:82" x14ac:dyDescent="0.25"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t="s">
        <v>3</v>
      </c>
      <c r="O17" t="s">
        <v>4</v>
      </c>
      <c r="P17" t="s">
        <v>5</v>
      </c>
      <c r="T17" s="1" t="s">
        <v>0</v>
      </c>
      <c r="U17" s="1">
        <v>0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  <c r="AD17" s="1">
        <v>9</v>
      </c>
      <c r="AE17" t="s">
        <v>3</v>
      </c>
      <c r="AF17" t="s">
        <v>4</v>
      </c>
      <c r="AG17" t="s">
        <v>5</v>
      </c>
      <c r="AK17" s="1" t="s">
        <v>0</v>
      </c>
      <c r="AL17" s="1">
        <v>0</v>
      </c>
      <c r="AM17" s="1">
        <v>1</v>
      </c>
      <c r="AN17" s="1">
        <v>2</v>
      </c>
      <c r="AO17" s="1">
        <v>3</v>
      </c>
      <c r="AP17" s="1">
        <v>4</v>
      </c>
      <c r="AQ17" s="1">
        <v>5</v>
      </c>
      <c r="AR17" s="1">
        <v>6</v>
      </c>
      <c r="AS17" s="1">
        <v>7</v>
      </c>
      <c r="AT17" s="1">
        <v>8</v>
      </c>
      <c r="AU17" s="1">
        <v>9</v>
      </c>
      <c r="AV17" t="s">
        <v>3</v>
      </c>
      <c r="AW17" t="s">
        <v>4</v>
      </c>
      <c r="AX17" t="s">
        <v>5</v>
      </c>
      <c r="BB17" s="1" t="s">
        <v>0</v>
      </c>
      <c r="BC17" s="1">
        <v>0</v>
      </c>
      <c r="BD17" s="1">
        <v>1</v>
      </c>
      <c r="BE17" s="1">
        <v>2</v>
      </c>
      <c r="BF17" s="1">
        <v>3</v>
      </c>
      <c r="BG17" s="1">
        <v>4</v>
      </c>
      <c r="BH17" s="1">
        <v>5</v>
      </c>
      <c r="BI17" s="1">
        <v>6</v>
      </c>
      <c r="BJ17" s="1">
        <v>7</v>
      </c>
      <c r="BK17" s="1">
        <v>8</v>
      </c>
      <c r="BL17" s="1">
        <v>9</v>
      </c>
      <c r="BM17" t="s">
        <v>3</v>
      </c>
      <c r="BN17" t="s">
        <v>4</v>
      </c>
      <c r="BO17" t="s">
        <v>5</v>
      </c>
      <c r="BQ17" s="1"/>
      <c r="BR17" s="1">
        <v>0</v>
      </c>
      <c r="BS17" s="1">
        <v>1</v>
      </c>
      <c r="BT17" s="1">
        <v>2</v>
      </c>
      <c r="BU17" s="1">
        <v>3</v>
      </c>
      <c r="BV17" s="1">
        <v>4</v>
      </c>
      <c r="BW17" s="1">
        <v>5</v>
      </c>
      <c r="BX17" s="1">
        <v>6</v>
      </c>
      <c r="BY17" s="1">
        <v>7</v>
      </c>
      <c r="BZ17" s="1">
        <v>8</v>
      </c>
      <c r="CA17" s="1">
        <v>9</v>
      </c>
      <c r="CB17" t="s">
        <v>3</v>
      </c>
      <c r="CC17" t="s">
        <v>4</v>
      </c>
      <c r="CD17" t="s">
        <v>5</v>
      </c>
    </row>
    <row r="18" spans="3:82" x14ac:dyDescent="0.25">
      <c r="C18" s="1">
        <v>2</v>
      </c>
      <c r="D18">
        <v>2</v>
      </c>
      <c r="E18">
        <v>1.7013</v>
      </c>
      <c r="F18">
        <v>2.97533</v>
      </c>
      <c r="G18">
        <v>2.93249</v>
      </c>
      <c r="H18">
        <v>2.9226200000000002</v>
      </c>
      <c r="I18">
        <v>1.9009</v>
      </c>
      <c r="J18">
        <v>1.95109</v>
      </c>
      <c r="K18">
        <v>1.9788600000000001</v>
      </c>
      <c r="L18">
        <v>2.9848300000000001</v>
      </c>
      <c r="M18">
        <v>2</v>
      </c>
      <c r="N18">
        <f t="shared" si="3"/>
        <v>2.3347419999999999</v>
      </c>
      <c r="O18">
        <f t="shared" si="4"/>
        <v>2.9848300000000001</v>
      </c>
      <c r="P18">
        <f t="shared" si="5"/>
        <v>1.7013</v>
      </c>
      <c r="T18" s="1">
        <v>2</v>
      </c>
      <c r="U18">
        <v>2</v>
      </c>
      <c r="V18">
        <v>2.73868</v>
      </c>
      <c r="W18">
        <v>3.37046</v>
      </c>
      <c r="X18">
        <v>2.97525</v>
      </c>
      <c r="Y18">
        <v>2</v>
      </c>
      <c r="Z18">
        <v>2</v>
      </c>
      <c r="AA18">
        <v>3.4444400000000002</v>
      </c>
      <c r="AB18">
        <v>2</v>
      </c>
      <c r="AC18">
        <v>2</v>
      </c>
      <c r="AD18">
        <v>2.9975100000000001</v>
      </c>
      <c r="AE18">
        <f t="shared" si="6"/>
        <v>2.5526339999999998</v>
      </c>
      <c r="AF18">
        <f t="shared" ref="AF18:AF20" si="25">MAX(U18:AE18)</f>
        <v>3.4444400000000002</v>
      </c>
      <c r="AG18">
        <f t="shared" ref="AG18:AG20" si="26">MIN(U18:AD18)</f>
        <v>2</v>
      </c>
      <c r="AK18" s="1">
        <v>2</v>
      </c>
      <c r="AL18">
        <v>1.96296</v>
      </c>
      <c r="AM18">
        <v>2.93669</v>
      </c>
      <c r="AN18">
        <v>2.8703099999999999</v>
      </c>
      <c r="AO18">
        <v>1.9023000000000001</v>
      </c>
      <c r="AP18">
        <v>2</v>
      </c>
      <c r="AQ18">
        <v>1.7727299999999999</v>
      </c>
      <c r="AR18">
        <v>2.8157899999999998</v>
      </c>
      <c r="AS18">
        <v>2.9034900000000001</v>
      </c>
      <c r="AT18">
        <v>1.96296</v>
      </c>
      <c r="AU18">
        <v>3</v>
      </c>
      <c r="AV18">
        <f t="shared" si="9"/>
        <v>2.4127229999999997</v>
      </c>
      <c r="AW18">
        <f t="shared" ref="AW18:AW20" si="27">MAX(AL18:AV18)</f>
        <v>3</v>
      </c>
      <c r="AX18">
        <f t="shared" ref="AX18:AX20" si="28">MIN(AL18:AU18)</f>
        <v>1.7727299999999999</v>
      </c>
      <c r="BB18" s="1">
        <v>2</v>
      </c>
      <c r="BC18">
        <v>1.78409</v>
      </c>
      <c r="BD18">
        <v>1.9459500000000001</v>
      </c>
      <c r="BE18">
        <v>1.65306</v>
      </c>
      <c r="BF18">
        <v>1.9725999999999999</v>
      </c>
      <c r="BG18">
        <v>1.86748</v>
      </c>
      <c r="BH18">
        <v>1.92683</v>
      </c>
      <c r="BI18">
        <v>1.94736</v>
      </c>
      <c r="BJ18">
        <v>2</v>
      </c>
      <c r="BK18">
        <v>2</v>
      </c>
      <c r="BL18">
        <v>3</v>
      </c>
      <c r="BM18">
        <f t="shared" ref="BM18:BM20" si="29">AVERAGE(BC18:BL18)</f>
        <v>2.0097369999999999</v>
      </c>
      <c r="BN18">
        <f t="shared" ref="BN18:BN20" si="30">MAX(BC18:BM18)</f>
        <v>3</v>
      </c>
      <c r="BO18">
        <f t="shared" ref="BO18:BO20" si="31">MIN(BC18:BL18)</f>
        <v>1.65306</v>
      </c>
      <c r="BQ18" s="1">
        <v>100</v>
      </c>
      <c r="BR18">
        <v>2.3584800000000001</v>
      </c>
      <c r="BS18">
        <v>11.314500000000001</v>
      </c>
      <c r="BT18">
        <v>20.995899999999999</v>
      </c>
      <c r="BU18">
        <v>16.364699999999999</v>
      </c>
      <c r="BV18">
        <v>13.4589</v>
      </c>
      <c r="BW18">
        <v>19.242799999999999</v>
      </c>
      <c r="BX18">
        <v>16.726199999999999</v>
      </c>
      <c r="BY18">
        <v>13.344900000000001</v>
      </c>
      <c r="BZ18">
        <v>20.392700000000001</v>
      </c>
      <c r="CA18">
        <v>10.912000000000001</v>
      </c>
      <c r="CB18">
        <f>AVERAGE(BR18:CA18)</f>
        <v>14.511107999999998</v>
      </c>
      <c r="CC18">
        <f>MAX(BR18:CB18)</f>
        <v>20.995899999999999</v>
      </c>
      <c r="CD18">
        <f>MIN(BR18:CA18)</f>
        <v>2.3584800000000001</v>
      </c>
    </row>
    <row r="19" spans="3:82" x14ac:dyDescent="0.25">
      <c r="C19" s="1">
        <v>5</v>
      </c>
      <c r="D19">
        <v>24.6206</v>
      </c>
      <c r="E19">
        <v>23.6111</v>
      </c>
      <c r="F19">
        <v>15.8041</v>
      </c>
      <c r="G19">
        <v>10.0419</v>
      </c>
      <c r="H19">
        <v>12.040800000000001</v>
      </c>
      <c r="I19">
        <v>30.799700000000001</v>
      </c>
      <c r="J19">
        <v>11.065</v>
      </c>
      <c r="K19">
        <v>19.540400000000002</v>
      </c>
      <c r="L19">
        <v>18.6997</v>
      </c>
      <c r="M19">
        <v>16.526499999999999</v>
      </c>
      <c r="N19">
        <f t="shared" si="3"/>
        <v>18.274980000000003</v>
      </c>
      <c r="O19">
        <f t="shared" si="4"/>
        <v>30.799700000000001</v>
      </c>
      <c r="P19">
        <f t="shared" si="5"/>
        <v>10.0419</v>
      </c>
      <c r="T19" s="1">
        <v>5</v>
      </c>
      <c r="U19">
        <v>17.976900000000001</v>
      </c>
      <c r="V19">
        <v>16.522200000000002</v>
      </c>
      <c r="W19">
        <v>15.2263</v>
      </c>
      <c r="X19">
        <v>26.9282</v>
      </c>
      <c r="Y19">
        <v>38.407400000000003</v>
      </c>
      <c r="Z19">
        <v>19.110600000000002</v>
      </c>
      <c r="AA19">
        <v>22.119399999999999</v>
      </c>
      <c r="AB19">
        <v>23.395800000000001</v>
      </c>
      <c r="AC19">
        <v>27.820799999999998</v>
      </c>
      <c r="AD19">
        <v>22.0747</v>
      </c>
      <c r="AE19">
        <f t="shared" si="6"/>
        <v>22.95823</v>
      </c>
      <c r="AF19">
        <f t="shared" si="25"/>
        <v>38.407400000000003</v>
      </c>
      <c r="AG19">
        <f t="shared" si="26"/>
        <v>15.2263</v>
      </c>
      <c r="AK19" s="1">
        <v>5</v>
      </c>
      <c r="AL19">
        <v>24.395199999999999</v>
      </c>
      <c r="AM19">
        <v>29.281700000000001</v>
      </c>
      <c r="AN19">
        <v>35.094700000000003</v>
      </c>
      <c r="AO19">
        <v>31.9969</v>
      </c>
      <c r="AP19">
        <v>16.254799999999999</v>
      </c>
      <c r="AQ19">
        <v>17.423400000000001</v>
      </c>
      <c r="AR19">
        <v>37.1845</v>
      </c>
      <c r="AS19">
        <v>23.5031</v>
      </c>
      <c r="AT19">
        <v>24.033100000000001</v>
      </c>
      <c r="AU19">
        <v>28.334700000000002</v>
      </c>
      <c r="AV19">
        <f t="shared" si="9"/>
        <v>26.750210000000003</v>
      </c>
      <c r="AW19">
        <f t="shared" si="27"/>
        <v>37.1845</v>
      </c>
      <c r="AX19">
        <f t="shared" si="28"/>
        <v>16.254799999999999</v>
      </c>
      <c r="BB19" s="1">
        <v>5</v>
      </c>
      <c r="BC19">
        <v>17.4711</v>
      </c>
      <c r="BD19">
        <v>19.571999999999999</v>
      </c>
      <c r="BE19">
        <v>23.3932</v>
      </c>
      <c r="BF19">
        <v>33.232100000000003</v>
      </c>
      <c r="BG19">
        <v>30.824300000000001</v>
      </c>
      <c r="BH19">
        <v>30.151700000000002</v>
      </c>
      <c r="BI19">
        <v>13.1974</v>
      </c>
      <c r="BJ19">
        <v>19.058499999999999</v>
      </c>
      <c r="BK19">
        <v>28.614699999999999</v>
      </c>
      <c r="BL19">
        <v>22.669699999999999</v>
      </c>
      <c r="BM19">
        <f t="shared" si="29"/>
        <v>23.818469999999998</v>
      </c>
      <c r="BN19">
        <f t="shared" si="30"/>
        <v>33.232100000000003</v>
      </c>
      <c r="BO19">
        <f t="shared" si="31"/>
        <v>13.1974</v>
      </c>
      <c r="BQ19" s="1">
        <v>150</v>
      </c>
      <c r="BR19">
        <v>20.275700000000001</v>
      </c>
      <c r="BS19">
        <v>20.2409</v>
      </c>
      <c r="BT19">
        <v>21.846800000000002</v>
      </c>
      <c r="BU19">
        <v>16.583600000000001</v>
      </c>
      <c r="BV19">
        <v>15.7372</v>
      </c>
      <c r="BW19">
        <v>16.5928</v>
      </c>
      <c r="BX19">
        <v>18.132200000000001</v>
      </c>
      <c r="BY19">
        <v>18.9452</v>
      </c>
      <c r="BZ19">
        <v>12.819000000000001</v>
      </c>
      <c r="CA19">
        <v>24.039300000000001</v>
      </c>
      <c r="CB19">
        <f t="shared" ref="CB19:CB20" si="32">AVERAGE(BR19:CA19)</f>
        <v>18.521269999999998</v>
      </c>
      <c r="CC19">
        <f t="shared" ref="CC19:CC20" si="33">MAX(BR19:CB19)</f>
        <v>24.039300000000001</v>
      </c>
      <c r="CD19">
        <f t="shared" ref="CD19:CD20" si="34">MIN(BR19:CA19)</f>
        <v>12.819000000000001</v>
      </c>
    </row>
    <row r="20" spans="3:82" x14ac:dyDescent="0.25">
      <c r="C20" s="1">
        <v>8</v>
      </c>
      <c r="D20">
        <v>15.6752</v>
      </c>
      <c r="E20">
        <v>16.136800000000001</v>
      </c>
      <c r="F20">
        <v>15.0608</v>
      </c>
      <c r="G20">
        <v>20.970400000000001</v>
      </c>
      <c r="H20">
        <v>25.3505</v>
      </c>
      <c r="I20">
        <v>9.5750499999999992</v>
      </c>
      <c r="J20">
        <v>33.9358</v>
      </c>
      <c r="K20">
        <v>11.196099999999999</v>
      </c>
      <c r="L20">
        <v>14.0898</v>
      </c>
      <c r="M20">
        <v>17.741499999999998</v>
      </c>
      <c r="N20">
        <f t="shared" si="3"/>
        <v>17.973194999999997</v>
      </c>
      <c r="O20">
        <f t="shared" si="4"/>
        <v>33.9358</v>
      </c>
      <c r="P20">
        <f t="shared" si="5"/>
        <v>9.5750499999999992</v>
      </c>
      <c r="T20" s="1">
        <v>8</v>
      </c>
      <c r="U20">
        <v>18.1051</v>
      </c>
      <c r="V20">
        <v>30.1936</v>
      </c>
      <c r="W20">
        <v>20.289200000000001</v>
      </c>
      <c r="X20">
        <v>19.1493</v>
      </c>
      <c r="Y20">
        <v>14.9907</v>
      </c>
      <c r="Z20">
        <v>15.986499999999999</v>
      </c>
      <c r="AA20">
        <v>22.271000000000001</v>
      </c>
      <c r="AB20">
        <v>20.6815</v>
      </c>
      <c r="AC20">
        <v>17.502700000000001</v>
      </c>
      <c r="AD20">
        <v>23.720199999999998</v>
      </c>
      <c r="AE20">
        <f t="shared" si="6"/>
        <v>20.288979999999999</v>
      </c>
      <c r="AF20">
        <f t="shared" si="25"/>
        <v>30.1936</v>
      </c>
      <c r="AG20">
        <f t="shared" si="26"/>
        <v>14.9907</v>
      </c>
      <c r="AK20" s="1">
        <v>8</v>
      </c>
      <c r="AL20">
        <v>23.190300000000001</v>
      </c>
      <c r="AM20">
        <v>46.2</v>
      </c>
      <c r="AN20">
        <v>26.833200000000001</v>
      </c>
      <c r="AO20">
        <v>18.407800000000002</v>
      </c>
      <c r="AP20">
        <v>22.258900000000001</v>
      </c>
      <c r="AQ20">
        <v>22.811800000000002</v>
      </c>
      <c r="AR20">
        <v>22.826000000000001</v>
      </c>
      <c r="AS20">
        <v>27.2653</v>
      </c>
      <c r="AT20">
        <v>26.4482</v>
      </c>
      <c r="AU20">
        <v>36.314399999999999</v>
      </c>
      <c r="AV20">
        <f t="shared" si="9"/>
        <v>27.255590000000002</v>
      </c>
      <c r="AW20">
        <f t="shared" si="27"/>
        <v>46.2</v>
      </c>
      <c r="AX20">
        <f t="shared" si="28"/>
        <v>18.407800000000002</v>
      </c>
      <c r="BB20" s="1">
        <v>8</v>
      </c>
      <c r="BC20">
        <v>37.015500000000003</v>
      </c>
      <c r="BD20">
        <v>31.802600000000002</v>
      </c>
      <c r="BE20">
        <v>45.119599999999998</v>
      </c>
      <c r="BF20">
        <v>23.4483</v>
      </c>
      <c r="BG20">
        <v>27.1646</v>
      </c>
      <c r="BH20">
        <v>55.705800000000004</v>
      </c>
      <c r="BI20">
        <v>23.247499999999999</v>
      </c>
      <c r="BJ20">
        <v>34.597099999999998</v>
      </c>
      <c r="BK20">
        <v>34.134</v>
      </c>
      <c r="BL20">
        <v>29.817699999999999</v>
      </c>
      <c r="BM20">
        <f t="shared" si="29"/>
        <v>34.205269999999999</v>
      </c>
      <c r="BN20">
        <f t="shared" si="30"/>
        <v>55.705800000000004</v>
      </c>
      <c r="BO20">
        <f t="shared" si="31"/>
        <v>23.247499999999999</v>
      </c>
      <c r="BQ20" s="1">
        <v>200</v>
      </c>
      <c r="BR20">
        <v>38.7746</v>
      </c>
      <c r="BS20">
        <v>22.072600000000001</v>
      </c>
      <c r="BT20">
        <v>26.085999999999999</v>
      </c>
      <c r="BU20">
        <v>38.005800000000001</v>
      </c>
      <c r="BV20">
        <v>18.704999999999998</v>
      </c>
      <c r="BW20">
        <v>31.393000000000001</v>
      </c>
      <c r="BX20">
        <v>38.599200000000003</v>
      </c>
      <c r="BY20">
        <v>26.421099999999999</v>
      </c>
      <c r="BZ20">
        <v>33.479700000000001</v>
      </c>
      <c r="CA20">
        <v>24.778300000000002</v>
      </c>
      <c r="CB20">
        <f t="shared" si="32"/>
        <v>29.831529999999997</v>
      </c>
      <c r="CC20">
        <f t="shared" si="33"/>
        <v>38.7746</v>
      </c>
      <c r="CD20">
        <f t="shared" si="34"/>
        <v>18.704999999999998</v>
      </c>
    </row>
    <row r="23" spans="3:82" x14ac:dyDescent="0.25">
      <c r="BQ23" t="s">
        <v>6</v>
      </c>
      <c r="BR23">
        <v>4.2699999999999996</v>
      </c>
    </row>
    <row r="24" spans="3:82" x14ac:dyDescent="0.25">
      <c r="BQ24" s="1"/>
      <c r="BR24" s="1">
        <v>0</v>
      </c>
      <c r="BS24" s="1">
        <v>1</v>
      </c>
      <c r="BT24" s="1">
        <v>2</v>
      </c>
      <c r="BU24" s="1">
        <v>3</v>
      </c>
      <c r="BV24" s="1">
        <v>4</v>
      </c>
      <c r="BW24" s="1">
        <v>5</v>
      </c>
      <c r="BX24" s="1">
        <v>6</v>
      </c>
      <c r="BY24" s="1">
        <v>7</v>
      </c>
      <c r="BZ24" s="1">
        <v>8</v>
      </c>
      <c r="CA24" s="1">
        <v>9</v>
      </c>
      <c r="CB24" t="s">
        <v>3</v>
      </c>
      <c r="CC24" t="s">
        <v>4</v>
      </c>
      <c r="CD24" t="s">
        <v>5</v>
      </c>
    </row>
    <row r="25" spans="3:82" x14ac:dyDescent="0.25">
      <c r="BQ25" s="1">
        <v>100</v>
      </c>
      <c r="BR25">
        <v>16.913699999999999</v>
      </c>
      <c r="BS25">
        <v>17.410699999999999</v>
      </c>
      <c r="BT25">
        <v>31.117100000000001</v>
      </c>
      <c r="BU25">
        <v>28.232399999999998</v>
      </c>
      <c r="BV25">
        <v>21.868600000000001</v>
      </c>
      <c r="BW25">
        <v>22.011600000000001</v>
      </c>
      <c r="BX25">
        <v>32.492100000000001</v>
      </c>
      <c r="BY25">
        <v>35.126800000000003</v>
      </c>
      <c r="BZ25">
        <v>26.175599999999999</v>
      </c>
      <c r="CA25">
        <v>20.394200000000001</v>
      </c>
      <c r="CB25">
        <f>AVERAGE(BR25:CA25)</f>
        <v>25.174280000000003</v>
      </c>
      <c r="CC25">
        <f>MAX(BR25:CB25)</f>
        <v>35.126800000000003</v>
      </c>
      <c r="CD25">
        <f>MIN(BR25:CA25)</f>
        <v>16.913699999999999</v>
      </c>
    </row>
    <row r="26" spans="3:82" x14ac:dyDescent="0.25">
      <c r="BQ26" s="1">
        <v>150</v>
      </c>
      <c r="BR26">
        <v>14.190099999999999</v>
      </c>
      <c r="BS26">
        <v>29.6797</v>
      </c>
      <c r="BT26">
        <v>54.840499999999999</v>
      </c>
      <c r="BU26">
        <v>59.222200000000001</v>
      </c>
      <c r="BV26">
        <v>16.254799999999999</v>
      </c>
      <c r="BW26">
        <v>48.068399999999997</v>
      </c>
      <c r="BX26">
        <v>24.8584</v>
      </c>
      <c r="BY26">
        <v>52.570099999999996</v>
      </c>
      <c r="BZ26">
        <v>19.431699999999999</v>
      </c>
      <c r="CA26">
        <v>50.845199999999998</v>
      </c>
      <c r="CB26">
        <f t="shared" ref="CB26:CB27" si="35">AVERAGE(BR26:CA26)</f>
        <v>36.996109999999994</v>
      </c>
      <c r="CC26">
        <f t="shared" ref="CC26:CC27" si="36">MAX(BR26:CB26)</f>
        <v>59.222200000000001</v>
      </c>
      <c r="CD26">
        <f t="shared" ref="CD26:CD27" si="37">MIN(BR26:CA26)</f>
        <v>14.190099999999999</v>
      </c>
    </row>
    <row r="27" spans="3:82" x14ac:dyDescent="0.25">
      <c r="D27" s="2"/>
      <c r="E27" s="2"/>
      <c r="F27" s="2"/>
      <c r="G27" s="2"/>
      <c r="H27" s="2"/>
      <c r="I27" s="2"/>
      <c r="J27" s="2"/>
      <c r="K27" s="2"/>
      <c r="L27" s="2"/>
      <c r="BQ27" s="1">
        <v>200</v>
      </c>
      <c r="BR27">
        <v>72.910899999999998</v>
      </c>
      <c r="BS27">
        <v>52.507199999999997</v>
      </c>
      <c r="BT27">
        <v>77.374499999999998</v>
      </c>
      <c r="BU27">
        <v>71.753900000000002</v>
      </c>
      <c r="BV27">
        <v>75.889700000000005</v>
      </c>
      <c r="BW27">
        <v>62.102400000000003</v>
      </c>
      <c r="BX27">
        <v>79.650599999999997</v>
      </c>
      <c r="BY27">
        <v>69.8215</v>
      </c>
      <c r="BZ27">
        <v>71.121399999999994</v>
      </c>
      <c r="CA27">
        <v>53.493699999999997</v>
      </c>
      <c r="CB27">
        <f t="shared" si="35"/>
        <v>68.662579999999991</v>
      </c>
      <c r="CC27">
        <f t="shared" si="36"/>
        <v>79.650599999999997</v>
      </c>
      <c r="CD27">
        <f t="shared" si="37"/>
        <v>52.507199999999997</v>
      </c>
    </row>
    <row r="28" spans="3:82" x14ac:dyDescent="0.25">
      <c r="S28" s="2"/>
      <c r="T28" s="2"/>
      <c r="U28" s="2"/>
    </row>
    <row r="41" spans="41:43" x14ac:dyDescent="0.25">
      <c r="AO41" s="1"/>
      <c r="AP41" s="1"/>
      <c r="AQ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961A-2347-4CC0-A69F-7C0BAC05CB37}">
  <dimension ref="B2:BA104"/>
  <sheetViews>
    <sheetView topLeftCell="I22" zoomScale="70" zoomScaleNormal="70" workbookViewId="0">
      <selection activeCell="AC56" sqref="AC56:BA92"/>
    </sheetView>
  </sheetViews>
  <sheetFormatPr defaultRowHeight="15" x14ac:dyDescent="0.25"/>
  <cols>
    <col min="14" max="14" width="23.5703125" bestFit="1" customWidth="1"/>
    <col min="26" max="26" width="20.42578125" bestFit="1" customWidth="1"/>
    <col min="27" max="27" width="12.5703125" style="21" bestFit="1" customWidth="1"/>
    <col min="53" max="53" width="11" bestFit="1" customWidth="1"/>
  </cols>
  <sheetData>
    <row r="2" spans="2:30" x14ac:dyDescent="0.25">
      <c r="B2" t="s">
        <v>7</v>
      </c>
      <c r="N2" t="s">
        <v>31</v>
      </c>
    </row>
    <row r="3" spans="2:30" x14ac:dyDescent="0.25">
      <c r="C3" s="6">
        <v>5519</v>
      </c>
      <c r="D3" s="6">
        <v>7449</v>
      </c>
      <c r="E3" s="6">
        <v>5355</v>
      </c>
      <c r="F3" s="6">
        <v>4526</v>
      </c>
      <c r="G3" s="6">
        <v>60719</v>
      </c>
      <c r="H3" s="6">
        <v>2442</v>
      </c>
      <c r="I3" s="6">
        <v>2715</v>
      </c>
      <c r="J3" s="6">
        <v>11641</v>
      </c>
      <c r="K3" s="6">
        <v>1728</v>
      </c>
      <c r="L3" s="6">
        <v>34278</v>
      </c>
      <c r="O3" s="7">
        <v>2</v>
      </c>
      <c r="P3" s="7">
        <v>1.4</v>
      </c>
      <c r="Q3" s="7">
        <v>2</v>
      </c>
      <c r="R3" s="7">
        <v>2</v>
      </c>
      <c r="S3" s="7">
        <v>3</v>
      </c>
      <c r="T3" s="7">
        <v>1.59524</v>
      </c>
      <c r="U3" s="7">
        <v>1.7587699999999999</v>
      </c>
      <c r="V3" s="7">
        <v>3</v>
      </c>
      <c r="W3" s="7">
        <v>1</v>
      </c>
      <c r="X3" s="7">
        <v>1.5377099999999999</v>
      </c>
      <c r="Z3">
        <v>3</v>
      </c>
      <c r="AA3" s="21">
        <f>CORREL($C3:$L11,O3:X11)</f>
        <v>-1.5678596344620842E-3</v>
      </c>
    </row>
    <row r="4" spans="2:30" x14ac:dyDescent="0.25">
      <c r="C4" s="6">
        <v>7026</v>
      </c>
      <c r="D4" s="6">
        <v>1352</v>
      </c>
      <c r="E4" s="6">
        <v>4230</v>
      </c>
      <c r="F4" s="6">
        <v>5687</v>
      </c>
      <c r="G4" s="6">
        <v>12521</v>
      </c>
      <c r="H4" s="6">
        <v>8026</v>
      </c>
      <c r="I4" s="6">
        <v>4781</v>
      </c>
      <c r="J4" s="6">
        <v>17540</v>
      </c>
      <c r="K4" s="6">
        <v>8484</v>
      </c>
      <c r="L4" s="6">
        <v>16560</v>
      </c>
      <c r="O4" s="7">
        <v>2.46469</v>
      </c>
      <c r="P4" s="7">
        <v>2.4519899999999999</v>
      </c>
      <c r="Q4" s="7">
        <v>1</v>
      </c>
      <c r="R4" s="7">
        <v>4.8485199999999997</v>
      </c>
      <c r="S4" s="7">
        <v>6.7946900000000001</v>
      </c>
      <c r="T4" s="7">
        <v>7.2768499999999996</v>
      </c>
      <c r="U4" s="7">
        <v>4.7202500000000001</v>
      </c>
      <c r="V4" s="7">
        <v>6.4536100000000003</v>
      </c>
      <c r="W4" s="7">
        <v>1.7353799999999999</v>
      </c>
      <c r="X4" s="7">
        <v>11.5154</v>
      </c>
      <c r="Z4">
        <v>3.5</v>
      </c>
      <c r="AA4" s="21">
        <f>CORREL($C12:$L20,O12:X20)</f>
        <v>0.34223795863729128</v>
      </c>
    </row>
    <row r="5" spans="2:30" x14ac:dyDescent="0.25">
      <c r="C5" s="6">
        <v>5290</v>
      </c>
      <c r="D5" s="6">
        <v>19724</v>
      </c>
      <c r="E5" s="6">
        <v>7219</v>
      </c>
      <c r="F5" s="6">
        <v>10151</v>
      </c>
      <c r="G5" s="6">
        <v>3783</v>
      </c>
      <c r="H5" s="6">
        <v>3710</v>
      </c>
      <c r="I5" s="6">
        <v>5761</v>
      </c>
      <c r="J5" s="6">
        <v>8765</v>
      </c>
      <c r="K5" s="6">
        <v>4739</v>
      </c>
      <c r="L5" s="6">
        <v>7423</v>
      </c>
      <c r="O5" s="7">
        <v>1.6766300000000001</v>
      </c>
      <c r="P5" s="7">
        <v>3.2180499999999999</v>
      </c>
      <c r="Q5" s="7">
        <v>5.8674999999999997</v>
      </c>
      <c r="R5" s="7">
        <v>4.0064200000000003</v>
      </c>
      <c r="S5" s="7">
        <v>3.9484499999999998</v>
      </c>
      <c r="T5" s="7">
        <v>2.45757</v>
      </c>
      <c r="U5" s="7">
        <v>3.3364600000000002</v>
      </c>
      <c r="V5" s="7">
        <v>3.1431200000000001</v>
      </c>
      <c r="W5" s="7">
        <v>6.43161</v>
      </c>
      <c r="X5" s="7">
        <v>1.68476</v>
      </c>
      <c r="Z5">
        <v>4</v>
      </c>
      <c r="AA5" s="21">
        <f>CORREL($C21:$L29,O21:X29)</f>
        <v>0.30620550977794131</v>
      </c>
    </row>
    <row r="6" spans="2:30" x14ac:dyDescent="0.25">
      <c r="C6" s="6">
        <v>37132</v>
      </c>
      <c r="D6" s="6">
        <v>53602</v>
      </c>
      <c r="E6" s="6">
        <v>227101</v>
      </c>
      <c r="F6" s="6">
        <v>9072</v>
      </c>
      <c r="G6" s="6">
        <v>8584</v>
      </c>
      <c r="H6" s="6">
        <v>18387</v>
      </c>
      <c r="I6" s="6">
        <v>33543</v>
      </c>
      <c r="J6" s="6">
        <v>51168</v>
      </c>
      <c r="K6" s="6">
        <v>26480</v>
      </c>
      <c r="L6" s="6">
        <v>16872</v>
      </c>
      <c r="O6" s="7">
        <v>2</v>
      </c>
      <c r="P6" s="7">
        <v>1.97298</v>
      </c>
      <c r="Q6" s="7">
        <v>2</v>
      </c>
      <c r="R6" s="7">
        <v>1.89961</v>
      </c>
      <c r="S6" s="7">
        <v>1</v>
      </c>
      <c r="T6" s="7">
        <v>2</v>
      </c>
      <c r="U6" s="7">
        <v>1.8660699999999999</v>
      </c>
      <c r="V6" s="7">
        <v>1.8894500000000001</v>
      </c>
      <c r="W6" s="7">
        <v>4.1209100000000003</v>
      </c>
      <c r="X6" s="7">
        <v>1.7400500000000001</v>
      </c>
      <c r="Z6">
        <v>4.2699999999999996</v>
      </c>
      <c r="AA6" s="21">
        <f>CORREL($C30:$L38,O30:X38)</f>
        <v>0.43884632459812778</v>
      </c>
    </row>
    <row r="7" spans="2:30" x14ac:dyDescent="0.25">
      <c r="C7" s="6">
        <v>15057</v>
      </c>
      <c r="D7" s="6">
        <v>28650</v>
      </c>
      <c r="E7" s="6">
        <v>30446</v>
      </c>
      <c r="F7" s="6">
        <v>11227</v>
      </c>
      <c r="G7" s="6">
        <v>31765</v>
      </c>
      <c r="H7" s="6">
        <v>6828</v>
      </c>
      <c r="I7" s="6">
        <v>19179</v>
      </c>
      <c r="J7" s="6">
        <v>12711</v>
      </c>
      <c r="K7" s="6">
        <v>15816</v>
      </c>
      <c r="L7" s="6">
        <v>60561</v>
      </c>
      <c r="O7" s="7">
        <v>16.892499999999998</v>
      </c>
      <c r="P7" s="7">
        <v>12.6241</v>
      </c>
      <c r="Q7" s="7">
        <v>18.183</v>
      </c>
      <c r="R7" s="7">
        <v>8.3010800000000007</v>
      </c>
      <c r="S7" s="7">
        <v>15.873699999999999</v>
      </c>
      <c r="T7" s="7">
        <v>12.0738</v>
      </c>
      <c r="U7" s="7">
        <v>7.6997299999999997</v>
      </c>
      <c r="V7" s="7">
        <v>10.1708</v>
      </c>
      <c r="W7" s="7">
        <v>9.1351099999999992</v>
      </c>
      <c r="X7" s="7">
        <v>9.7056199999999997</v>
      </c>
      <c r="Z7" t="s">
        <v>36</v>
      </c>
      <c r="AA7" s="21">
        <f>CORREL($C3:$L38,O3:X38)</f>
        <v>0.27179577009657152</v>
      </c>
      <c r="AD7">
        <f>MAX(O3:X38)</f>
        <v>55.705800000000004</v>
      </c>
    </row>
    <row r="8" spans="2:30" x14ac:dyDescent="0.25">
      <c r="C8" s="6">
        <v>21955</v>
      </c>
      <c r="D8" s="6">
        <v>12391</v>
      </c>
      <c r="E8" s="6">
        <v>13391</v>
      </c>
      <c r="F8" s="6">
        <v>13271</v>
      </c>
      <c r="G8" s="6">
        <v>21968</v>
      </c>
      <c r="H8" s="6">
        <v>24952</v>
      </c>
      <c r="I8" s="6">
        <v>14604</v>
      </c>
      <c r="J8" s="6">
        <v>18502</v>
      </c>
      <c r="K8" s="6">
        <v>15253</v>
      </c>
      <c r="L8" s="6">
        <v>11070</v>
      </c>
      <c r="O8" s="7">
        <v>7.5090899999999996</v>
      </c>
      <c r="P8" s="7">
        <v>16.568200000000001</v>
      </c>
      <c r="Q8" s="7">
        <v>9.5345700000000004</v>
      </c>
      <c r="R8" s="7">
        <v>7.7639699999999996</v>
      </c>
      <c r="S8" s="7">
        <v>10.8673</v>
      </c>
      <c r="T8" s="7">
        <v>10.015700000000001</v>
      </c>
      <c r="U8" s="7">
        <v>8.3013100000000009</v>
      </c>
      <c r="V8" s="7">
        <v>11.1401</v>
      </c>
      <c r="W8" s="7">
        <v>10.053599999999999</v>
      </c>
      <c r="X8" s="7">
        <v>8.6987699999999997</v>
      </c>
      <c r="Z8" t="s">
        <v>35</v>
      </c>
      <c r="AA8" s="21">
        <f>CORREL($C39:$L50,O39:X50)</f>
        <v>0.3564446153543574</v>
      </c>
    </row>
    <row r="9" spans="2:30" x14ac:dyDescent="0.25">
      <c r="C9" s="6">
        <v>34935</v>
      </c>
      <c r="D9" s="6">
        <v>39762</v>
      </c>
      <c r="E9" s="6">
        <v>63140</v>
      </c>
      <c r="F9" s="6">
        <v>38242</v>
      </c>
      <c r="G9" s="6">
        <v>75682</v>
      </c>
      <c r="H9" s="6">
        <v>56334</v>
      </c>
      <c r="I9" s="6">
        <v>24097</v>
      </c>
      <c r="J9" s="6">
        <v>13812</v>
      </c>
      <c r="K9" s="6">
        <v>207780</v>
      </c>
      <c r="L9" s="6">
        <v>11630</v>
      </c>
      <c r="O9" s="7">
        <v>2</v>
      </c>
      <c r="P9" s="7">
        <v>1.7013</v>
      </c>
      <c r="Q9" s="7">
        <v>2.97533</v>
      </c>
      <c r="R9" s="7">
        <v>2.93249</v>
      </c>
      <c r="S9" s="7">
        <v>2.9226200000000002</v>
      </c>
      <c r="T9" s="7">
        <v>1.9009</v>
      </c>
      <c r="U9" s="7">
        <v>1.95109</v>
      </c>
      <c r="V9" s="7">
        <v>1.9788600000000001</v>
      </c>
      <c r="W9" s="7">
        <v>2.9848300000000001</v>
      </c>
      <c r="X9" s="7">
        <v>2</v>
      </c>
      <c r="Z9" t="s">
        <v>32</v>
      </c>
      <c r="AA9" s="21">
        <f>CORREL($C3:$L50,O3:X50)</f>
        <v>0.3247503584716131</v>
      </c>
    </row>
    <row r="10" spans="2:30" x14ac:dyDescent="0.25">
      <c r="C10" s="6">
        <v>46514</v>
      </c>
      <c r="D10" s="6">
        <v>33265</v>
      </c>
      <c r="E10" s="6">
        <v>20952</v>
      </c>
      <c r="F10" s="6">
        <v>28257</v>
      </c>
      <c r="G10" s="6">
        <v>41471</v>
      </c>
      <c r="H10" s="6">
        <v>23964</v>
      </c>
      <c r="I10" s="6">
        <v>20991</v>
      </c>
      <c r="J10" s="6">
        <v>18510</v>
      </c>
      <c r="K10" s="6">
        <v>34732</v>
      </c>
      <c r="L10" s="6">
        <v>44621</v>
      </c>
      <c r="O10" s="7">
        <v>24.6206</v>
      </c>
      <c r="P10" s="7">
        <v>23.6111</v>
      </c>
      <c r="Q10" s="7">
        <v>15.8041</v>
      </c>
      <c r="R10" s="7">
        <v>10.0419</v>
      </c>
      <c r="S10" s="7">
        <v>12.040800000000001</v>
      </c>
      <c r="T10" s="7">
        <v>30.799700000000001</v>
      </c>
      <c r="U10" s="7">
        <v>11.065</v>
      </c>
      <c r="V10" s="7">
        <v>19.540400000000002</v>
      </c>
      <c r="W10" s="7">
        <v>18.6997</v>
      </c>
      <c r="X10" s="7">
        <v>16.526499999999999</v>
      </c>
    </row>
    <row r="11" spans="2:30" x14ac:dyDescent="0.25">
      <c r="C11" s="6">
        <v>38645</v>
      </c>
      <c r="D11" s="6">
        <v>39259</v>
      </c>
      <c r="E11" s="6">
        <v>52191</v>
      </c>
      <c r="F11" s="6">
        <v>28364</v>
      </c>
      <c r="G11" s="6">
        <v>17301</v>
      </c>
      <c r="H11" s="6">
        <v>17928</v>
      </c>
      <c r="I11" s="6">
        <v>24555</v>
      </c>
      <c r="J11" s="6">
        <v>20329</v>
      </c>
      <c r="K11" s="6">
        <v>24999</v>
      </c>
      <c r="L11" s="6">
        <v>32725</v>
      </c>
      <c r="O11" s="7">
        <v>15.6752</v>
      </c>
      <c r="P11" s="7">
        <v>16.136800000000001</v>
      </c>
      <c r="Q11" s="7">
        <v>15.0608</v>
      </c>
      <c r="R11" s="7">
        <v>20.970400000000001</v>
      </c>
      <c r="S11" s="7">
        <v>25.3505</v>
      </c>
      <c r="T11" s="7">
        <v>9.5750499999999992</v>
      </c>
      <c r="U11" s="7">
        <v>33.9358</v>
      </c>
      <c r="V11" s="7">
        <v>11.196099999999999</v>
      </c>
      <c r="W11" s="7">
        <v>14.0898</v>
      </c>
      <c r="X11" s="7">
        <v>17.741499999999998</v>
      </c>
    </row>
    <row r="12" spans="2:30" x14ac:dyDescent="0.25">
      <c r="C12" s="5">
        <v>15488</v>
      </c>
      <c r="D12" s="5">
        <v>42705</v>
      </c>
      <c r="E12" s="5">
        <v>8505</v>
      </c>
      <c r="F12" s="5">
        <v>53498</v>
      </c>
      <c r="G12" s="5">
        <v>3867</v>
      </c>
      <c r="H12" s="5">
        <v>4675</v>
      </c>
      <c r="I12" s="5">
        <v>7389</v>
      </c>
      <c r="J12" s="5">
        <v>5689</v>
      </c>
      <c r="K12" s="5">
        <v>17034</v>
      </c>
      <c r="L12" s="5">
        <v>8519</v>
      </c>
      <c r="O12" s="8">
        <v>1</v>
      </c>
      <c r="P12" s="8">
        <v>1.9206399999999999</v>
      </c>
      <c r="Q12" s="8">
        <v>1.7579899999999999</v>
      </c>
      <c r="R12" s="8">
        <v>2</v>
      </c>
      <c r="S12" s="8">
        <v>1.8229200000000001</v>
      </c>
      <c r="T12" s="8">
        <v>1</v>
      </c>
      <c r="U12" s="8">
        <v>1.7894699999999999</v>
      </c>
      <c r="V12" s="8">
        <v>2</v>
      </c>
      <c r="W12" s="8">
        <v>1.7296100000000001</v>
      </c>
      <c r="X12" s="8">
        <v>1.46851</v>
      </c>
    </row>
    <row r="13" spans="2:30" x14ac:dyDescent="0.25">
      <c r="C13" s="5">
        <v>7839</v>
      </c>
      <c r="D13" s="5">
        <v>8915</v>
      </c>
      <c r="E13" s="5">
        <v>7217</v>
      </c>
      <c r="F13" s="5">
        <v>30482</v>
      </c>
      <c r="G13" s="5">
        <v>36525</v>
      </c>
      <c r="H13" s="5">
        <v>9572</v>
      </c>
      <c r="I13" s="5">
        <v>27705</v>
      </c>
      <c r="J13" s="5">
        <v>60606</v>
      </c>
      <c r="K13" s="5">
        <v>11616</v>
      </c>
      <c r="L13" s="5">
        <v>28375</v>
      </c>
      <c r="O13" s="8">
        <v>3.0568</v>
      </c>
      <c r="P13" s="8">
        <v>1.73942</v>
      </c>
      <c r="Q13" s="8">
        <v>3.2058800000000001</v>
      </c>
      <c r="R13" s="8">
        <v>8.2146000000000008</v>
      </c>
      <c r="S13" s="8">
        <v>10.937900000000001</v>
      </c>
      <c r="T13" s="8">
        <v>20.975200000000001</v>
      </c>
      <c r="U13" s="8">
        <v>5.5241199999999999</v>
      </c>
      <c r="V13" s="8">
        <v>9.27637</v>
      </c>
      <c r="W13" s="8">
        <v>3.6560600000000001</v>
      </c>
      <c r="X13" s="8">
        <v>9.9314900000000002</v>
      </c>
    </row>
    <row r="14" spans="2:30" x14ac:dyDescent="0.25">
      <c r="C14" s="5">
        <v>3232</v>
      </c>
      <c r="D14" s="5">
        <v>34264</v>
      </c>
      <c r="E14" s="5">
        <v>27532</v>
      </c>
      <c r="F14" s="5">
        <v>33627</v>
      </c>
      <c r="G14" s="5">
        <v>15050</v>
      </c>
      <c r="H14" s="5">
        <v>7596</v>
      </c>
      <c r="I14" s="5">
        <v>23635</v>
      </c>
      <c r="J14" s="5">
        <v>34946</v>
      </c>
      <c r="K14" s="5">
        <v>21926</v>
      </c>
      <c r="L14" s="5">
        <v>26889</v>
      </c>
      <c r="O14" s="8">
        <v>6.9805000000000001</v>
      </c>
      <c r="P14" s="8">
        <v>16.584399999999999</v>
      </c>
      <c r="Q14" s="8">
        <v>19.6081</v>
      </c>
      <c r="R14" s="8">
        <v>14.680999999999999</v>
      </c>
      <c r="S14" s="8">
        <v>8.4697499999999994</v>
      </c>
      <c r="T14" s="8">
        <v>3.0807699999999998</v>
      </c>
      <c r="U14" s="8">
        <v>5.3098599999999996</v>
      </c>
      <c r="V14" s="8">
        <v>21.324100000000001</v>
      </c>
      <c r="W14" s="8">
        <v>4.8661000000000003</v>
      </c>
      <c r="X14" s="8">
        <v>9.0180699999999998</v>
      </c>
    </row>
    <row r="15" spans="2:30" x14ac:dyDescent="0.25">
      <c r="C15" s="5">
        <v>103652</v>
      </c>
      <c r="D15" s="5">
        <v>26290</v>
      </c>
      <c r="E15" s="5">
        <v>11783</v>
      </c>
      <c r="F15" s="5">
        <v>33417</v>
      </c>
      <c r="G15" s="5">
        <v>288393</v>
      </c>
      <c r="H15" s="5">
        <v>6425</v>
      </c>
      <c r="I15" s="5">
        <v>6781</v>
      </c>
      <c r="J15" s="5">
        <v>38465</v>
      </c>
      <c r="K15" s="5">
        <v>95858</v>
      </c>
      <c r="L15" s="5">
        <v>22836</v>
      </c>
      <c r="O15" s="8">
        <v>2</v>
      </c>
      <c r="P15" s="8">
        <v>1.8308800000000001</v>
      </c>
      <c r="Q15" s="8">
        <v>2</v>
      </c>
      <c r="R15" s="8">
        <v>1.8794299999999999</v>
      </c>
      <c r="S15" s="8">
        <v>1.9951700000000001</v>
      </c>
      <c r="T15" s="8">
        <v>1.6791100000000001</v>
      </c>
      <c r="U15" s="8">
        <v>1.5147900000000001</v>
      </c>
      <c r="V15" s="8">
        <v>2</v>
      </c>
      <c r="W15" s="8">
        <v>2</v>
      </c>
      <c r="X15" s="8">
        <v>1.96326</v>
      </c>
    </row>
    <row r="16" spans="2:30" x14ac:dyDescent="0.25">
      <c r="C16" s="5">
        <v>153100</v>
      </c>
      <c r="D16" s="5">
        <v>46187</v>
      </c>
      <c r="E16" s="5">
        <v>21022</v>
      </c>
      <c r="F16" s="5">
        <v>21996</v>
      </c>
      <c r="G16" s="5">
        <v>22651</v>
      </c>
      <c r="H16" s="5">
        <v>27429</v>
      </c>
      <c r="I16" s="5">
        <v>35092</v>
      </c>
      <c r="J16" s="5">
        <v>48913</v>
      </c>
      <c r="K16" s="5">
        <v>51029</v>
      </c>
      <c r="L16" s="5">
        <v>32174</v>
      </c>
      <c r="O16" s="8">
        <v>22.1936</v>
      </c>
      <c r="P16" s="8">
        <v>18.276299999999999</v>
      </c>
      <c r="Q16" s="8">
        <v>11.8925</v>
      </c>
      <c r="R16" s="8">
        <v>31.370999999999999</v>
      </c>
      <c r="S16" s="8">
        <v>17.880199999999999</v>
      </c>
      <c r="T16" s="8">
        <v>14.540699999999999</v>
      </c>
      <c r="U16" s="8">
        <v>24.908100000000001</v>
      </c>
      <c r="V16" s="8">
        <v>12.9536</v>
      </c>
      <c r="W16" s="8">
        <v>19.3081</v>
      </c>
      <c r="X16" s="8">
        <v>14.488899999999999</v>
      </c>
    </row>
    <row r="17" spans="3:24" x14ac:dyDescent="0.25">
      <c r="C17" s="5">
        <v>16975</v>
      </c>
      <c r="D17" s="5">
        <v>90362</v>
      </c>
      <c r="E17" s="5">
        <v>23579</v>
      </c>
      <c r="F17" s="5">
        <v>64588</v>
      </c>
      <c r="G17" s="5">
        <v>90118</v>
      </c>
      <c r="H17" s="5">
        <v>135126</v>
      </c>
      <c r="I17" s="5">
        <v>55509</v>
      </c>
      <c r="J17" s="5">
        <v>68530</v>
      </c>
      <c r="K17" s="5">
        <v>180765</v>
      </c>
      <c r="L17" s="5">
        <v>32360</v>
      </c>
      <c r="O17" s="8">
        <v>18.7669</v>
      </c>
      <c r="P17" s="8">
        <v>17.177800000000001</v>
      </c>
      <c r="Q17" s="8">
        <v>13.596399999999999</v>
      </c>
      <c r="R17" s="8">
        <v>24.117599999999999</v>
      </c>
      <c r="S17" s="8">
        <v>12.073499999999999</v>
      </c>
      <c r="T17" s="8">
        <v>16.8477</v>
      </c>
      <c r="U17" s="8">
        <v>12.8254</v>
      </c>
      <c r="V17" s="8">
        <v>25.255199999999999</v>
      </c>
      <c r="W17" s="8">
        <v>25.518999999999998</v>
      </c>
      <c r="X17" s="8">
        <v>13.665699999999999</v>
      </c>
    </row>
    <row r="18" spans="3:24" x14ac:dyDescent="0.25">
      <c r="C18" s="5">
        <v>68290</v>
      </c>
      <c r="D18" s="5">
        <v>80861</v>
      </c>
      <c r="E18" s="5">
        <v>76078</v>
      </c>
      <c r="F18" s="5">
        <v>187383</v>
      </c>
      <c r="G18" s="5">
        <v>31827</v>
      </c>
      <c r="H18" s="5">
        <v>25050</v>
      </c>
      <c r="I18" s="5">
        <v>77380</v>
      </c>
      <c r="J18" s="5">
        <v>46764</v>
      </c>
      <c r="K18" s="5">
        <v>68094</v>
      </c>
      <c r="L18" s="5">
        <v>21216</v>
      </c>
      <c r="O18" s="8">
        <v>2</v>
      </c>
      <c r="P18" s="8">
        <v>2.73868</v>
      </c>
      <c r="Q18" s="8">
        <v>3.37046</v>
      </c>
      <c r="R18" s="8">
        <v>2.97525</v>
      </c>
      <c r="S18" s="8">
        <v>2</v>
      </c>
      <c r="T18" s="8">
        <v>2</v>
      </c>
      <c r="U18" s="8">
        <v>3.4444400000000002</v>
      </c>
      <c r="V18" s="8">
        <v>2</v>
      </c>
      <c r="W18" s="8">
        <v>2</v>
      </c>
      <c r="X18" s="8">
        <v>2.9975100000000001</v>
      </c>
    </row>
    <row r="19" spans="3:24" x14ac:dyDescent="0.25">
      <c r="C19" s="5">
        <v>256691</v>
      </c>
      <c r="D19" s="5">
        <v>123026</v>
      </c>
      <c r="E19" s="5">
        <v>134044</v>
      </c>
      <c r="F19" s="5">
        <v>151458</v>
      </c>
      <c r="G19" s="5">
        <v>34470</v>
      </c>
      <c r="H19" s="5">
        <v>138508</v>
      </c>
      <c r="I19" s="5">
        <v>134139</v>
      </c>
      <c r="J19" s="5">
        <v>141245</v>
      </c>
      <c r="K19" s="5">
        <v>160574</v>
      </c>
      <c r="L19" s="5">
        <v>42212</v>
      </c>
      <c r="O19" s="8">
        <v>17.976900000000001</v>
      </c>
      <c r="P19" s="8">
        <v>16.522200000000002</v>
      </c>
      <c r="Q19" s="8">
        <v>15.2263</v>
      </c>
      <c r="R19" s="8">
        <v>26.9282</v>
      </c>
      <c r="S19" s="8">
        <v>38.407400000000003</v>
      </c>
      <c r="T19" s="8">
        <v>19.110600000000002</v>
      </c>
      <c r="U19" s="8">
        <v>22.119399999999999</v>
      </c>
      <c r="V19" s="8">
        <v>23.395800000000001</v>
      </c>
      <c r="W19" s="8">
        <v>27.820799999999998</v>
      </c>
      <c r="X19" s="8">
        <v>22.0747</v>
      </c>
    </row>
    <row r="20" spans="3:24" x14ac:dyDescent="0.25">
      <c r="C20" s="5">
        <v>82731</v>
      </c>
      <c r="D20" s="5">
        <v>63170</v>
      </c>
      <c r="E20" s="5">
        <v>46517</v>
      </c>
      <c r="F20" s="5">
        <v>258200</v>
      </c>
      <c r="G20" s="5">
        <v>93667</v>
      </c>
      <c r="H20" s="5">
        <v>80069</v>
      </c>
      <c r="I20" s="5">
        <v>102970</v>
      </c>
      <c r="J20" s="5">
        <v>43012</v>
      </c>
      <c r="K20" s="5">
        <v>139245</v>
      </c>
      <c r="L20" s="5">
        <v>172863</v>
      </c>
      <c r="O20" s="8">
        <v>18.1051</v>
      </c>
      <c r="P20" s="8">
        <v>30.1936</v>
      </c>
      <c r="Q20" s="8">
        <v>20.289200000000001</v>
      </c>
      <c r="R20" s="8">
        <v>19.1493</v>
      </c>
      <c r="S20" s="8">
        <v>14.9907</v>
      </c>
      <c r="T20" s="8">
        <v>15.986499999999999</v>
      </c>
      <c r="U20" s="8">
        <v>22.271000000000001</v>
      </c>
      <c r="V20" s="8">
        <v>20.6815</v>
      </c>
      <c r="W20" s="8">
        <v>17.502700000000001</v>
      </c>
      <c r="X20" s="8">
        <v>23.720199999999998</v>
      </c>
    </row>
    <row r="21" spans="3:24" x14ac:dyDescent="0.25">
      <c r="C21" s="6">
        <v>26934</v>
      </c>
      <c r="D21" s="6">
        <v>20432</v>
      </c>
      <c r="E21" s="6">
        <v>15377</v>
      </c>
      <c r="F21" s="6">
        <v>7587</v>
      </c>
      <c r="G21" s="6">
        <v>3043</v>
      </c>
      <c r="H21" s="6">
        <v>17888</v>
      </c>
      <c r="I21" s="6">
        <v>52119</v>
      </c>
      <c r="J21" s="6">
        <v>7326</v>
      </c>
      <c r="K21" s="6">
        <v>9841</v>
      </c>
      <c r="L21" s="6">
        <v>4416</v>
      </c>
      <c r="O21" s="7">
        <v>2</v>
      </c>
      <c r="P21" s="7">
        <v>1.73214</v>
      </c>
      <c r="Q21" s="7">
        <v>3</v>
      </c>
      <c r="R21" s="7">
        <v>2</v>
      </c>
      <c r="S21" s="7">
        <v>3</v>
      </c>
      <c r="T21" s="7">
        <v>1.06585</v>
      </c>
      <c r="U21" s="7">
        <v>1.4736899999999999</v>
      </c>
      <c r="V21" s="7">
        <v>2</v>
      </c>
      <c r="W21" s="7">
        <v>1.73878</v>
      </c>
      <c r="X21" s="7">
        <v>1.5743</v>
      </c>
    </row>
    <row r="22" spans="3:24" x14ac:dyDescent="0.25">
      <c r="C22" s="6">
        <v>169151</v>
      </c>
      <c r="D22" s="6">
        <v>15404</v>
      </c>
      <c r="E22" s="6">
        <v>58708</v>
      </c>
      <c r="F22" s="6">
        <v>183307</v>
      </c>
      <c r="G22" s="6">
        <v>339493</v>
      </c>
      <c r="H22" s="6">
        <v>18836</v>
      </c>
      <c r="I22" s="6">
        <v>131755</v>
      </c>
      <c r="J22" s="6">
        <v>74652</v>
      </c>
      <c r="K22" s="6">
        <v>41676</v>
      </c>
      <c r="L22" s="6">
        <v>58303</v>
      </c>
      <c r="O22" s="7">
        <v>6.58033</v>
      </c>
      <c r="P22" s="7">
        <v>8.3812899999999999</v>
      </c>
      <c r="Q22" s="7">
        <v>6.5212300000000001</v>
      </c>
      <c r="R22" s="7">
        <v>14.395799999999999</v>
      </c>
      <c r="S22" s="7">
        <v>7.1083800000000004</v>
      </c>
      <c r="T22" s="7">
        <v>6.3263699999999998</v>
      </c>
      <c r="U22" s="7">
        <v>11.3347</v>
      </c>
      <c r="V22" s="7">
        <v>11.378</v>
      </c>
      <c r="W22" s="7">
        <v>9.4014699999999998</v>
      </c>
      <c r="X22" s="7">
        <v>13.4933</v>
      </c>
    </row>
    <row r="23" spans="3:24" x14ac:dyDescent="0.25">
      <c r="C23" s="6">
        <v>15471</v>
      </c>
      <c r="D23" s="6">
        <v>50512</v>
      </c>
      <c r="E23" s="6">
        <v>34660</v>
      </c>
      <c r="F23" s="6">
        <v>127600</v>
      </c>
      <c r="G23" s="6">
        <v>127580</v>
      </c>
      <c r="H23" s="6">
        <v>215647</v>
      </c>
      <c r="I23" s="6">
        <v>52286</v>
      </c>
      <c r="J23" s="6">
        <v>44021</v>
      </c>
      <c r="K23" s="6">
        <v>85088</v>
      </c>
      <c r="L23" s="6">
        <v>76405</v>
      </c>
      <c r="O23" s="7">
        <v>3.2685200000000001</v>
      </c>
      <c r="P23" s="7">
        <v>10.297000000000001</v>
      </c>
      <c r="Q23" s="7">
        <v>12.6943</v>
      </c>
      <c r="R23" s="7">
        <v>14.595599999999999</v>
      </c>
      <c r="S23" s="7">
        <v>16.097300000000001</v>
      </c>
      <c r="T23" s="7">
        <v>15.521699999999999</v>
      </c>
      <c r="U23" s="7">
        <v>10.6806</v>
      </c>
      <c r="V23" s="7">
        <v>13.915900000000001</v>
      </c>
      <c r="W23" s="7">
        <v>12.1595</v>
      </c>
      <c r="X23" s="7">
        <v>10.7525</v>
      </c>
    </row>
    <row r="24" spans="3:24" x14ac:dyDescent="0.25">
      <c r="C24" s="6">
        <v>36367</v>
      </c>
      <c r="D24" s="6">
        <v>14603</v>
      </c>
      <c r="E24" s="6">
        <v>19725</v>
      </c>
      <c r="F24" s="6">
        <v>68151</v>
      </c>
      <c r="G24" s="6">
        <v>12811</v>
      </c>
      <c r="H24" s="6">
        <v>13221</v>
      </c>
      <c r="I24" s="6">
        <v>19531</v>
      </c>
      <c r="J24" s="6">
        <v>46813</v>
      </c>
      <c r="K24" s="6">
        <v>68482</v>
      </c>
      <c r="L24" s="6">
        <v>16250</v>
      </c>
      <c r="O24" s="7">
        <v>2</v>
      </c>
      <c r="P24" s="7">
        <v>2</v>
      </c>
      <c r="Q24" s="7">
        <v>1.8983099999999999</v>
      </c>
      <c r="R24" s="7">
        <v>1.67902</v>
      </c>
      <c r="S24" s="7">
        <v>2</v>
      </c>
      <c r="T24" s="7">
        <v>1.9684200000000001</v>
      </c>
      <c r="U24" s="7">
        <v>2</v>
      </c>
      <c r="V24" s="7">
        <v>2</v>
      </c>
      <c r="W24" s="7">
        <v>2</v>
      </c>
      <c r="X24" s="7">
        <v>2</v>
      </c>
    </row>
    <row r="25" spans="3:24" x14ac:dyDescent="0.25">
      <c r="C25" s="6">
        <v>244932</v>
      </c>
      <c r="D25" s="6">
        <v>399729</v>
      </c>
      <c r="E25" s="6">
        <v>131223</v>
      </c>
      <c r="F25" s="6">
        <v>245858</v>
      </c>
      <c r="G25" s="6">
        <v>263766</v>
      </c>
      <c r="H25" s="6">
        <v>93931</v>
      </c>
      <c r="I25" s="6">
        <v>294452</v>
      </c>
      <c r="J25" s="6">
        <v>133583</v>
      </c>
      <c r="K25" s="6">
        <v>114668</v>
      </c>
      <c r="L25" s="6">
        <v>126132</v>
      </c>
      <c r="O25" s="7">
        <v>15.200699999999999</v>
      </c>
      <c r="P25" s="7">
        <v>11.9048</v>
      </c>
      <c r="Q25" s="7">
        <v>11.8378</v>
      </c>
      <c r="R25" s="7">
        <v>19.0258</v>
      </c>
      <c r="S25" s="7">
        <v>21.676100000000002</v>
      </c>
      <c r="T25" s="7">
        <v>10.868399999999999</v>
      </c>
      <c r="U25" s="7">
        <v>18.719799999999999</v>
      </c>
      <c r="V25" s="7">
        <v>16.3245</v>
      </c>
      <c r="W25" s="7">
        <v>20.813099999999999</v>
      </c>
      <c r="X25" s="7">
        <v>18.2639</v>
      </c>
    </row>
    <row r="26" spans="3:24" x14ac:dyDescent="0.25">
      <c r="C26" s="6">
        <v>987674</v>
      </c>
      <c r="D26" s="6">
        <v>414210</v>
      </c>
      <c r="E26" s="6">
        <v>193294</v>
      </c>
      <c r="F26" s="6">
        <v>343190</v>
      </c>
      <c r="G26" s="6">
        <v>598139</v>
      </c>
      <c r="H26" s="6">
        <v>250453</v>
      </c>
      <c r="I26" s="6">
        <v>197578</v>
      </c>
      <c r="J26" s="6">
        <v>44085</v>
      </c>
      <c r="K26" s="6">
        <v>29879520</v>
      </c>
      <c r="L26" s="6">
        <v>48294</v>
      </c>
      <c r="O26" s="7">
        <v>25.215199999999999</v>
      </c>
      <c r="P26" s="7">
        <v>17.504300000000001</v>
      </c>
      <c r="Q26" s="7">
        <v>20.1417</v>
      </c>
      <c r="R26" s="7">
        <v>25.237300000000001</v>
      </c>
      <c r="S26" s="7">
        <v>29.176100000000002</v>
      </c>
      <c r="T26" s="7">
        <v>26.2182</v>
      </c>
      <c r="U26" s="7">
        <v>13.938499999999999</v>
      </c>
      <c r="V26" s="7">
        <v>12.738099999999999</v>
      </c>
      <c r="W26" s="7">
        <v>34.790999999999997</v>
      </c>
      <c r="X26" s="7">
        <v>15.7324</v>
      </c>
    </row>
    <row r="27" spans="3:24" x14ac:dyDescent="0.25">
      <c r="C27" s="6">
        <v>74629</v>
      </c>
      <c r="D27" s="6">
        <v>179518</v>
      </c>
      <c r="E27" s="6">
        <v>82367</v>
      </c>
      <c r="F27" s="6">
        <v>156760</v>
      </c>
      <c r="G27" s="6">
        <v>247736</v>
      </c>
      <c r="H27" s="6">
        <v>47572</v>
      </c>
      <c r="I27" s="6">
        <v>125574</v>
      </c>
      <c r="J27" s="6">
        <v>205691</v>
      </c>
      <c r="K27" s="6">
        <v>203153</v>
      </c>
      <c r="L27" s="6">
        <v>57114</v>
      </c>
      <c r="O27" s="7">
        <v>1.96296</v>
      </c>
      <c r="P27" s="7">
        <v>2.93669</v>
      </c>
      <c r="Q27" s="7">
        <v>2.8703099999999999</v>
      </c>
      <c r="R27" s="7">
        <v>1.9023000000000001</v>
      </c>
      <c r="S27" s="7">
        <v>2</v>
      </c>
      <c r="T27" s="7">
        <v>1.7727299999999999</v>
      </c>
      <c r="U27" s="7">
        <v>2.8157899999999998</v>
      </c>
      <c r="V27" s="7">
        <v>2.9034900000000001</v>
      </c>
      <c r="W27" s="7">
        <v>1.96296</v>
      </c>
      <c r="X27" s="7">
        <v>3</v>
      </c>
    </row>
    <row r="28" spans="3:24" x14ac:dyDescent="0.25">
      <c r="C28" s="6">
        <v>931885</v>
      </c>
      <c r="D28" s="6">
        <v>247064</v>
      </c>
      <c r="E28" s="6">
        <v>2933011</v>
      </c>
      <c r="F28" s="6">
        <v>11487517</v>
      </c>
      <c r="G28" s="6">
        <v>216260</v>
      </c>
      <c r="H28" s="6">
        <v>1866548</v>
      </c>
      <c r="I28" s="6">
        <v>1524573</v>
      </c>
      <c r="J28" s="6">
        <v>363378</v>
      </c>
      <c r="K28" s="6">
        <v>4567220</v>
      </c>
      <c r="L28" s="6">
        <v>1220087</v>
      </c>
      <c r="O28" s="7">
        <v>24.395199999999999</v>
      </c>
      <c r="P28" s="7">
        <v>29.281700000000001</v>
      </c>
      <c r="Q28" s="7">
        <v>35.094700000000003</v>
      </c>
      <c r="R28" s="7">
        <v>31.9969</v>
      </c>
      <c r="S28" s="7">
        <v>16.254799999999999</v>
      </c>
      <c r="T28" s="7">
        <v>17.423400000000001</v>
      </c>
      <c r="U28" s="7">
        <v>37.1845</v>
      </c>
      <c r="V28" s="7">
        <v>23.5031</v>
      </c>
      <c r="W28" s="7">
        <v>24.033100000000001</v>
      </c>
      <c r="X28" s="7">
        <v>28.334700000000002</v>
      </c>
    </row>
    <row r="29" spans="3:24" x14ac:dyDescent="0.25">
      <c r="C29" s="6">
        <v>1566262</v>
      </c>
      <c r="D29" s="6">
        <v>1056091</v>
      </c>
      <c r="E29" s="6">
        <v>51238534</v>
      </c>
      <c r="F29" s="6">
        <v>756220</v>
      </c>
      <c r="G29" s="6">
        <v>368326</v>
      </c>
      <c r="H29" s="6">
        <v>399135</v>
      </c>
      <c r="I29" s="6">
        <v>212269</v>
      </c>
      <c r="J29" s="6">
        <v>175498</v>
      </c>
      <c r="K29" s="6">
        <v>216462</v>
      </c>
      <c r="L29" s="6">
        <v>1641456</v>
      </c>
      <c r="O29" s="7">
        <v>23.190300000000001</v>
      </c>
      <c r="P29" s="7">
        <v>46.2</v>
      </c>
      <c r="Q29" s="7">
        <v>26.833200000000001</v>
      </c>
      <c r="R29" s="7">
        <v>18.407800000000002</v>
      </c>
      <c r="S29" s="7">
        <v>22.258900000000001</v>
      </c>
      <c r="T29" s="7">
        <v>22.811800000000002</v>
      </c>
      <c r="U29" s="7">
        <v>22.826000000000001</v>
      </c>
      <c r="V29" s="7">
        <v>27.2653</v>
      </c>
      <c r="W29" s="7">
        <v>26.4482</v>
      </c>
      <c r="X29" s="7">
        <v>36.314399999999999</v>
      </c>
    </row>
    <row r="30" spans="3:24" x14ac:dyDescent="0.25">
      <c r="C30" s="5">
        <v>17590</v>
      </c>
      <c r="D30" s="5">
        <v>20472</v>
      </c>
      <c r="E30" s="5">
        <v>7050</v>
      </c>
      <c r="F30" s="5">
        <v>18976</v>
      </c>
      <c r="G30" s="5">
        <v>66307</v>
      </c>
      <c r="H30" s="5">
        <v>14264</v>
      </c>
      <c r="I30" s="5">
        <v>24573</v>
      </c>
      <c r="J30" s="5">
        <v>11783</v>
      </c>
      <c r="K30" s="5">
        <v>6308</v>
      </c>
      <c r="L30" s="5">
        <v>5811</v>
      </c>
      <c r="O30" s="8">
        <v>2</v>
      </c>
      <c r="P30" s="8">
        <v>2</v>
      </c>
      <c r="Q30" s="8">
        <v>3</v>
      </c>
      <c r="R30" s="8">
        <v>2</v>
      </c>
      <c r="S30" s="8">
        <v>2</v>
      </c>
      <c r="T30" s="8">
        <v>1.2123900000000001</v>
      </c>
      <c r="U30" s="8">
        <v>2.9401199999999998</v>
      </c>
      <c r="V30" s="8">
        <v>3</v>
      </c>
      <c r="W30" s="8">
        <v>1.5428599999999999</v>
      </c>
      <c r="X30" s="8">
        <v>2</v>
      </c>
    </row>
    <row r="31" spans="3:24" x14ac:dyDescent="0.25">
      <c r="C31" s="5">
        <v>158994</v>
      </c>
      <c r="D31" s="5">
        <v>17884</v>
      </c>
      <c r="E31" s="5">
        <v>94480</v>
      </c>
      <c r="F31" s="5">
        <v>227192</v>
      </c>
      <c r="G31" s="5">
        <v>31141</v>
      </c>
      <c r="H31" s="5">
        <v>92190</v>
      </c>
      <c r="I31" s="5">
        <v>94280</v>
      </c>
      <c r="J31" s="5">
        <v>48291</v>
      </c>
      <c r="K31" s="5">
        <v>36081</v>
      </c>
      <c r="L31" s="5">
        <v>95475</v>
      </c>
      <c r="O31" s="8">
        <v>7.9985600000000003</v>
      </c>
      <c r="P31" s="8">
        <v>8.8606800000000003</v>
      </c>
      <c r="Q31" s="8">
        <v>9.5685500000000001</v>
      </c>
      <c r="R31" s="8">
        <v>15.107799999999999</v>
      </c>
      <c r="S31" s="8">
        <v>10.671900000000001</v>
      </c>
      <c r="T31" s="8">
        <v>10.829800000000001</v>
      </c>
      <c r="U31" s="8">
        <v>7.1878900000000003</v>
      </c>
      <c r="V31" s="8">
        <v>6.8198100000000004</v>
      </c>
      <c r="W31" s="8">
        <v>7.6554500000000001</v>
      </c>
      <c r="X31" s="8">
        <v>10.801399999999999</v>
      </c>
    </row>
    <row r="32" spans="3:24" x14ac:dyDescent="0.25">
      <c r="C32" s="5">
        <v>44290</v>
      </c>
      <c r="D32" s="5">
        <v>127472</v>
      </c>
      <c r="E32" s="5">
        <v>208568</v>
      </c>
      <c r="F32" s="5">
        <v>87592</v>
      </c>
      <c r="G32" s="5">
        <v>123300</v>
      </c>
      <c r="H32" s="5">
        <v>46380</v>
      </c>
      <c r="I32" s="5">
        <v>19221</v>
      </c>
      <c r="J32" s="5">
        <v>128208</v>
      </c>
      <c r="K32" s="5">
        <v>421236</v>
      </c>
      <c r="L32" s="5">
        <v>60731</v>
      </c>
      <c r="O32" s="8">
        <v>10.3588</v>
      </c>
      <c r="P32" s="8">
        <v>14.7363</v>
      </c>
      <c r="Q32" s="8">
        <v>14.6427</v>
      </c>
      <c r="R32" s="8">
        <v>19.235499999999998</v>
      </c>
      <c r="S32" s="8">
        <v>11.8247</v>
      </c>
      <c r="T32" s="8">
        <v>12.3812</v>
      </c>
      <c r="U32" s="8">
        <v>9.9693500000000004</v>
      </c>
      <c r="V32" s="8">
        <v>13.485799999999999</v>
      </c>
      <c r="W32" s="8">
        <v>9.5343</v>
      </c>
      <c r="X32" s="8">
        <v>10.209300000000001</v>
      </c>
    </row>
    <row r="33" spans="3:24" x14ac:dyDescent="0.25">
      <c r="C33" s="5">
        <v>21496</v>
      </c>
      <c r="D33" s="5">
        <v>34109</v>
      </c>
      <c r="E33" s="5">
        <v>26573</v>
      </c>
      <c r="F33" s="5">
        <v>18020</v>
      </c>
      <c r="G33" s="5">
        <v>71742</v>
      </c>
      <c r="H33" s="5">
        <v>5877</v>
      </c>
      <c r="I33" s="5">
        <v>86053</v>
      </c>
      <c r="J33" s="5">
        <v>47897</v>
      </c>
      <c r="K33" s="5">
        <v>91958</v>
      </c>
      <c r="L33" s="5">
        <v>21971</v>
      </c>
      <c r="O33" s="8">
        <v>2</v>
      </c>
      <c r="P33" s="8">
        <v>3.1976200000000001</v>
      </c>
      <c r="Q33" s="8">
        <v>1.95122</v>
      </c>
      <c r="R33" s="8">
        <v>1.6</v>
      </c>
      <c r="S33" s="8">
        <v>3</v>
      </c>
      <c r="T33" s="8">
        <v>1.95679</v>
      </c>
      <c r="U33" s="8">
        <v>2</v>
      </c>
      <c r="V33" s="8">
        <v>2.9901</v>
      </c>
      <c r="W33" s="8">
        <v>2</v>
      </c>
      <c r="X33" s="8">
        <v>2</v>
      </c>
    </row>
    <row r="34" spans="3:24" x14ac:dyDescent="0.25">
      <c r="C34" s="5">
        <v>122861</v>
      </c>
      <c r="D34" s="5">
        <v>181032</v>
      </c>
      <c r="E34" s="5">
        <v>70818</v>
      </c>
      <c r="F34" s="5">
        <v>105703</v>
      </c>
      <c r="G34" s="5">
        <v>66625</v>
      </c>
      <c r="H34" s="5">
        <v>31020</v>
      </c>
      <c r="I34" s="5">
        <v>248746</v>
      </c>
      <c r="J34" s="5">
        <v>80576</v>
      </c>
      <c r="K34" s="5">
        <v>519117</v>
      </c>
      <c r="L34" s="5">
        <v>182408</v>
      </c>
      <c r="O34" s="8">
        <v>13.355700000000001</v>
      </c>
      <c r="P34" s="8">
        <v>12.0868</v>
      </c>
      <c r="Q34" s="8">
        <v>6.5052700000000003</v>
      </c>
      <c r="R34" s="8">
        <v>25.478400000000001</v>
      </c>
      <c r="S34" s="8">
        <v>16.224399999999999</v>
      </c>
      <c r="T34" s="8">
        <v>17.571999999999999</v>
      </c>
      <c r="U34" s="8">
        <v>21.327000000000002</v>
      </c>
      <c r="V34" s="8">
        <v>10.7239</v>
      </c>
      <c r="W34" s="8">
        <v>16.182500000000001</v>
      </c>
      <c r="X34" s="8">
        <v>13.639200000000001</v>
      </c>
    </row>
    <row r="35" spans="3:24" x14ac:dyDescent="0.25">
      <c r="C35" s="5">
        <v>5444277</v>
      </c>
      <c r="D35" s="5">
        <v>148053</v>
      </c>
      <c r="E35" s="5">
        <v>153091</v>
      </c>
      <c r="F35" s="5">
        <v>1046528</v>
      </c>
      <c r="G35" s="5">
        <v>160253</v>
      </c>
      <c r="H35" s="5">
        <v>365672</v>
      </c>
      <c r="I35" s="5">
        <v>914528</v>
      </c>
      <c r="J35" s="5">
        <v>205585</v>
      </c>
      <c r="K35" s="5">
        <v>223348</v>
      </c>
      <c r="L35" s="5">
        <v>17750630</v>
      </c>
      <c r="O35" s="8">
        <v>25.892600000000002</v>
      </c>
      <c r="P35" s="8">
        <v>25.142499999999998</v>
      </c>
      <c r="Q35" s="8">
        <v>17.1342</v>
      </c>
      <c r="R35" s="8">
        <v>22.578900000000001</v>
      </c>
      <c r="S35" s="8">
        <v>17.162400000000002</v>
      </c>
      <c r="T35" s="8">
        <v>19.4255</v>
      </c>
      <c r="U35" s="8">
        <v>19.120999999999999</v>
      </c>
      <c r="V35" s="8">
        <v>16.441700000000001</v>
      </c>
      <c r="W35" s="8">
        <v>13.5467</v>
      </c>
      <c r="X35" s="8">
        <v>18.0244</v>
      </c>
    </row>
    <row r="36" spans="3:24" x14ac:dyDescent="0.25">
      <c r="C36" s="5">
        <v>80621</v>
      </c>
      <c r="D36" s="5">
        <v>329695</v>
      </c>
      <c r="E36" s="5">
        <v>80305</v>
      </c>
      <c r="F36" s="5">
        <v>58455</v>
      </c>
      <c r="G36" s="5">
        <v>131905</v>
      </c>
      <c r="H36" s="5">
        <v>33893</v>
      </c>
      <c r="I36" s="5">
        <v>49401</v>
      </c>
      <c r="J36" s="5">
        <v>478599</v>
      </c>
      <c r="K36" s="5">
        <v>51984</v>
      </c>
      <c r="L36" s="5">
        <v>108415</v>
      </c>
      <c r="O36" s="8">
        <v>1.78409</v>
      </c>
      <c r="P36" s="8">
        <v>1.9459500000000001</v>
      </c>
      <c r="Q36" s="8">
        <v>1.65306</v>
      </c>
      <c r="R36" s="8">
        <v>1.9725999999999999</v>
      </c>
      <c r="S36" s="8">
        <v>1.86748</v>
      </c>
      <c r="T36" s="8">
        <v>1.92683</v>
      </c>
      <c r="U36" s="8">
        <v>1.94736</v>
      </c>
      <c r="V36" s="8">
        <v>2</v>
      </c>
      <c r="W36" s="8">
        <v>2</v>
      </c>
      <c r="X36" s="8">
        <v>3</v>
      </c>
    </row>
    <row r="37" spans="3:24" x14ac:dyDescent="0.25">
      <c r="C37" s="5">
        <v>582604</v>
      </c>
      <c r="D37" s="5">
        <v>630409</v>
      </c>
      <c r="E37" s="5">
        <v>426759</v>
      </c>
      <c r="F37" s="5">
        <v>2902395</v>
      </c>
      <c r="G37" s="5">
        <v>572474</v>
      </c>
      <c r="H37" s="5">
        <v>1539746</v>
      </c>
      <c r="I37" s="5">
        <v>473417</v>
      </c>
      <c r="J37" s="5">
        <v>2037911</v>
      </c>
      <c r="K37" s="5">
        <v>3646295</v>
      </c>
      <c r="L37" s="5">
        <v>3820466</v>
      </c>
      <c r="O37" s="8">
        <v>17.4711</v>
      </c>
      <c r="P37" s="8">
        <v>19.571999999999999</v>
      </c>
      <c r="Q37" s="8">
        <v>23.3932</v>
      </c>
      <c r="R37" s="8">
        <v>33.232100000000003</v>
      </c>
      <c r="S37" s="8">
        <v>30.824300000000001</v>
      </c>
      <c r="T37" s="8">
        <v>30.151700000000002</v>
      </c>
      <c r="U37" s="8">
        <v>13.1974</v>
      </c>
      <c r="V37" s="8">
        <v>19.058499999999999</v>
      </c>
      <c r="W37" s="8">
        <v>28.614699999999999</v>
      </c>
      <c r="X37" s="8">
        <v>22.669699999999999</v>
      </c>
    </row>
    <row r="38" spans="3:24" x14ac:dyDescent="0.25">
      <c r="C38" s="5">
        <v>44644157</v>
      </c>
      <c r="D38" s="5">
        <v>5041486</v>
      </c>
      <c r="E38" s="5">
        <v>9234871</v>
      </c>
      <c r="F38" s="5">
        <v>94989144</v>
      </c>
      <c r="G38" s="5">
        <v>761700</v>
      </c>
      <c r="H38" s="5">
        <v>839920621</v>
      </c>
      <c r="I38" s="5">
        <v>3921083</v>
      </c>
      <c r="J38" s="5">
        <v>53976757</v>
      </c>
      <c r="K38" s="5">
        <v>16074566</v>
      </c>
      <c r="L38" s="5">
        <v>1761909</v>
      </c>
      <c r="O38" s="8">
        <v>37.015500000000003</v>
      </c>
      <c r="P38" s="8">
        <v>31.802600000000002</v>
      </c>
      <c r="Q38" s="8">
        <v>45.119599999999998</v>
      </c>
      <c r="R38" s="8">
        <v>23.4483</v>
      </c>
      <c r="S38" s="8">
        <v>27.1646</v>
      </c>
      <c r="T38" s="8">
        <v>55.705800000000004</v>
      </c>
      <c r="U38" s="8">
        <v>23.247499999999999</v>
      </c>
      <c r="V38" s="8">
        <v>34.597099999999998</v>
      </c>
      <c r="W38" s="8">
        <v>34.134</v>
      </c>
      <c r="X38" s="8">
        <v>29.817699999999999</v>
      </c>
    </row>
    <row r="39" spans="3:24" x14ac:dyDescent="0.25">
      <c r="C39" s="6">
        <v>8972</v>
      </c>
      <c r="D39" s="6">
        <v>7446</v>
      </c>
      <c r="E39" s="6">
        <v>4842</v>
      </c>
      <c r="F39" s="6">
        <v>7193</v>
      </c>
      <c r="G39" s="6">
        <v>7565</v>
      </c>
      <c r="H39" s="6">
        <v>9030</v>
      </c>
      <c r="I39" s="6">
        <v>5688</v>
      </c>
      <c r="J39" s="6">
        <v>3865</v>
      </c>
      <c r="K39" s="6">
        <v>8177</v>
      </c>
      <c r="L39" s="6">
        <v>3294</v>
      </c>
      <c r="O39" s="7">
        <v>2.4949300000000001</v>
      </c>
      <c r="P39" s="7">
        <v>4.9372600000000002</v>
      </c>
      <c r="Q39" s="7">
        <v>3.2135699999999998</v>
      </c>
      <c r="R39" s="7">
        <v>16.709599999999998</v>
      </c>
      <c r="S39" s="7">
        <v>8.5355699999999999</v>
      </c>
      <c r="T39" s="7">
        <v>5.7419099999999998</v>
      </c>
      <c r="U39" s="7">
        <v>12.0494</v>
      </c>
      <c r="V39" s="7">
        <v>7.5149100000000004</v>
      </c>
      <c r="W39" s="7">
        <v>8.5066199999999998</v>
      </c>
      <c r="X39" s="7">
        <v>4.9939600000000004</v>
      </c>
    </row>
    <row r="40" spans="3:24" x14ac:dyDescent="0.25">
      <c r="C40" s="6">
        <v>14425</v>
      </c>
      <c r="D40" s="6">
        <v>12312</v>
      </c>
      <c r="E40" s="6">
        <v>24662</v>
      </c>
      <c r="F40" s="6">
        <v>23307</v>
      </c>
      <c r="G40" s="6">
        <v>13693</v>
      </c>
      <c r="H40" s="6">
        <v>18091</v>
      </c>
      <c r="I40" s="6">
        <v>16686</v>
      </c>
      <c r="J40" s="6">
        <v>8042</v>
      </c>
      <c r="K40" s="6">
        <v>20560</v>
      </c>
      <c r="L40" s="6">
        <v>15114</v>
      </c>
      <c r="O40" s="7">
        <v>15.7019</v>
      </c>
      <c r="P40" s="7">
        <v>11.395099999999999</v>
      </c>
      <c r="Q40" s="7">
        <v>18.065799999999999</v>
      </c>
      <c r="R40" s="7">
        <v>18.669899999999998</v>
      </c>
      <c r="S40" s="7">
        <v>14.885199999999999</v>
      </c>
      <c r="T40" s="7">
        <v>25.200099999999999</v>
      </c>
      <c r="U40" s="7">
        <v>12.8443</v>
      </c>
      <c r="V40" s="7">
        <v>16.801200000000001</v>
      </c>
      <c r="W40" s="7">
        <v>14.616099999999999</v>
      </c>
      <c r="X40" s="7">
        <v>32.756900000000002</v>
      </c>
    </row>
    <row r="41" spans="3:24" x14ac:dyDescent="0.25">
      <c r="C41" s="6">
        <v>59537</v>
      </c>
      <c r="D41" s="6">
        <v>28716</v>
      </c>
      <c r="E41" s="6">
        <v>26321</v>
      </c>
      <c r="F41" s="6">
        <v>36049</v>
      </c>
      <c r="G41" s="6">
        <v>31987</v>
      </c>
      <c r="H41" s="6">
        <v>23803</v>
      </c>
      <c r="I41" s="6">
        <v>31454</v>
      </c>
      <c r="J41" s="6">
        <v>23077</v>
      </c>
      <c r="K41" s="6">
        <v>24015</v>
      </c>
      <c r="L41" s="6">
        <v>30538</v>
      </c>
      <c r="O41" s="7">
        <v>33.901400000000002</v>
      </c>
      <c r="P41" s="7">
        <v>32.073500000000003</v>
      </c>
      <c r="Q41" s="7">
        <v>31.414400000000001</v>
      </c>
      <c r="R41" s="7">
        <v>24.118200000000002</v>
      </c>
      <c r="S41" s="7">
        <v>36.572200000000002</v>
      </c>
      <c r="T41" s="7">
        <v>37.42</v>
      </c>
      <c r="U41" s="7">
        <v>21.475000000000001</v>
      </c>
      <c r="V41" s="7">
        <v>40.128500000000003</v>
      </c>
      <c r="W41" s="7">
        <v>35.729599999999998</v>
      </c>
      <c r="X41" s="7">
        <v>23.021599999999999</v>
      </c>
    </row>
    <row r="42" spans="3:24" x14ac:dyDescent="0.25">
      <c r="C42" s="6">
        <v>11828</v>
      </c>
      <c r="D42" s="6">
        <v>19848</v>
      </c>
      <c r="E42" s="6">
        <v>17385</v>
      </c>
      <c r="F42" s="6">
        <v>22441</v>
      </c>
      <c r="G42" s="6">
        <v>13452</v>
      </c>
      <c r="H42" s="6">
        <v>20936</v>
      </c>
      <c r="I42" s="6">
        <v>10777</v>
      </c>
      <c r="J42" s="6">
        <v>8080</v>
      </c>
      <c r="K42" s="6">
        <v>9027</v>
      </c>
      <c r="L42" s="6">
        <v>8841</v>
      </c>
      <c r="O42" s="7">
        <v>8.9921699999999998</v>
      </c>
      <c r="P42" s="7">
        <v>10.950699999999999</v>
      </c>
      <c r="Q42" s="7">
        <v>9.5810099999999991</v>
      </c>
      <c r="R42" s="7">
        <v>11.5069</v>
      </c>
      <c r="S42" s="7">
        <v>5.2673899999999998</v>
      </c>
      <c r="T42" s="7">
        <v>9.5836400000000008</v>
      </c>
      <c r="U42" s="7">
        <v>11.1966</v>
      </c>
      <c r="V42" s="7">
        <v>3.2394500000000002</v>
      </c>
      <c r="W42" s="7">
        <v>9.97607</v>
      </c>
      <c r="X42" s="7">
        <v>7.2598399999999996</v>
      </c>
    </row>
    <row r="43" spans="3:24" x14ac:dyDescent="0.25">
      <c r="C43" s="6">
        <v>99833</v>
      </c>
      <c r="D43" s="6">
        <v>33333</v>
      </c>
      <c r="E43" s="6">
        <v>71503</v>
      </c>
      <c r="F43" s="6">
        <v>55177</v>
      </c>
      <c r="G43" s="6">
        <v>42777</v>
      </c>
      <c r="H43" s="6">
        <v>33990</v>
      </c>
      <c r="I43" s="6">
        <v>159805</v>
      </c>
      <c r="J43" s="6">
        <v>38816</v>
      </c>
      <c r="K43" s="6">
        <v>34192</v>
      </c>
      <c r="L43" s="6">
        <v>46274</v>
      </c>
      <c r="O43" s="7">
        <v>18.631900000000002</v>
      </c>
      <c r="P43" s="7">
        <v>11.798500000000001</v>
      </c>
      <c r="Q43" s="7">
        <v>31.759899999999998</v>
      </c>
      <c r="R43" s="7">
        <v>24.784300000000002</v>
      </c>
      <c r="S43" s="7">
        <v>19.930199999999999</v>
      </c>
      <c r="T43" s="7">
        <v>25.482299999999999</v>
      </c>
      <c r="U43" s="7">
        <v>23.453099999999999</v>
      </c>
      <c r="V43" s="7">
        <v>23.666899999999998</v>
      </c>
      <c r="W43" s="7">
        <v>13.3988</v>
      </c>
      <c r="X43" s="7">
        <v>22.200399999999998</v>
      </c>
    </row>
    <row r="44" spans="3:24" x14ac:dyDescent="0.25">
      <c r="C44" s="6">
        <v>19064</v>
      </c>
      <c r="D44" s="6">
        <v>67896</v>
      </c>
      <c r="E44" s="6">
        <v>150350</v>
      </c>
      <c r="F44" s="6">
        <v>169864</v>
      </c>
      <c r="G44" s="6">
        <v>93815</v>
      </c>
      <c r="H44" s="6">
        <v>40011</v>
      </c>
      <c r="I44" s="6">
        <v>244635</v>
      </c>
      <c r="J44" s="6">
        <v>43777</v>
      </c>
      <c r="K44" s="6">
        <v>59226</v>
      </c>
      <c r="L44" s="6">
        <v>65107</v>
      </c>
      <c r="O44" s="7">
        <v>34.758200000000002</v>
      </c>
      <c r="P44" s="7">
        <v>21.743099999999998</v>
      </c>
      <c r="Q44" s="7">
        <v>29.131</v>
      </c>
      <c r="R44" s="7">
        <v>42.124000000000002</v>
      </c>
      <c r="S44" s="7">
        <v>40.127499999999998</v>
      </c>
      <c r="T44" s="7">
        <v>35.344099999999997</v>
      </c>
      <c r="U44" s="7">
        <v>32.821199999999997</v>
      </c>
      <c r="V44" s="7">
        <v>29.692499999999999</v>
      </c>
      <c r="W44" s="7">
        <v>36.234299999999998</v>
      </c>
      <c r="X44" s="7">
        <v>26.491399999999999</v>
      </c>
    </row>
    <row r="45" spans="3:24" x14ac:dyDescent="0.25">
      <c r="C45" s="6">
        <v>8779</v>
      </c>
      <c r="D45" s="6">
        <v>84462</v>
      </c>
      <c r="E45" s="6">
        <v>53037</v>
      </c>
      <c r="F45" s="6">
        <v>187268</v>
      </c>
      <c r="G45" s="6">
        <v>26411</v>
      </c>
      <c r="H45" s="6">
        <v>194851</v>
      </c>
      <c r="I45" s="6">
        <v>43380</v>
      </c>
      <c r="J45" s="6">
        <v>10450</v>
      </c>
      <c r="K45" s="6">
        <v>58485</v>
      </c>
      <c r="L45" s="6">
        <v>37518</v>
      </c>
      <c r="O45" s="7">
        <v>2.3584800000000001</v>
      </c>
      <c r="P45" s="7">
        <v>11.314500000000001</v>
      </c>
      <c r="Q45" s="7">
        <v>20.995899999999999</v>
      </c>
      <c r="R45" s="7">
        <v>16.364699999999999</v>
      </c>
      <c r="S45" s="7">
        <v>13.4589</v>
      </c>
      <c r="T45" s="7">
        <v>19.242799999999999</v>
      </c>
      <c r="U45" s="7">
        <v>16.726199999999999</v>
      </c>
      <c r="V45" s="7">
        <v>13.344900000000001</v>
      </c>
      <c r="W45" s="7">
        <v>20.392700000000001</v>
      </c>
      <c r="X45" s="7">
        <v>10.912000000000001</v>
      </c>
    </row>
    <row r="46" spans="3:24" x14ac:dyDescent="0.25">
      <c r="C46" s="6">
        <v>214477</v>
      </c>
      <c r="D46" s="6">
        <v>96732</v>
      </c>
      <c r="E46" s="6">
        <v>406301</v>
      </c>
      <c r="F46" s="6">
        <v>467543</v>
      </c>
      <c r="G46" s="6">
        <v>29544</v>
      </c>
      <c r="H46" s="6">
        <v>261271</v>
      </c>
      <c r="I46" s="6">
        <v>322046</v>
      </c>
      <c r="J46" s="6">
        <v>111267</v>
      </c>
      <c r="K46" s="6">
        <v>106491</v>
      </c>
      <c r="L46" s="6">
        <v>49443</v>
      </c>
      <c r="O46" s="7">
        <v>20.275700000000001</v>
      </c>
      <c r="P46" s="7">
        <v>20.2409</v>
      </c>
      <c r="Q46" s="7">
        <v>21.846800000000002</v>
      </c>
      <c r="R46" s="7">
        <v>16.583600000000001</v>
      </c>
      <c r="S46" s="7">
        <v>15.7372</v>
      </c>
      <c r="T46" s="7">
        <v>16.5928</v>
      </c>
      <c r="U46" s="7">
        <v>18.132200000000001</v>
      </c>
      <c r="V46" s="7">
        <v>18.9452</v>
      </c>
      <c r="W46" s="7">
        <v>12.819000000000001</v>
      </c>
      <c r="X46" s="7">
        <v>24.039300000000001</v>
      </c>
    </row>
    <row r="47" spans="3:24" x14ac:dyDescent="0.25">
      <c r="C47" s="6">
        <v>942517</v>
      </c>
      <c r="D47" s="6">
        <v>504113</v>
      </c>
      <c r="E47" s="6">
        <v>826251</v>
      </c>
      <c r="F47" s="6">
        <v>6026044</v>
      </c>
      <c r="G47" s="6">
        <v>90533</v>
      </c>
      <c r="H47" s="6">
        <v>189749</v>
      </c>
      <c r="I47" s="6">
        <v>6298384</v>
      </c>
      <c r="J47" s="6">
        <v>866245</v>
      </c>
      <c r="K47" s="6">
        <v>182380</v>
      </c>
      <c r="L47" s="6">
        <v>360455</v>
      </c>
      <c r="O47" s="7">
        <v>38.7746</v>
      </c>
      <c r="P47" s="7">
        <v>22.072600000000001</v>
      </c>
      <c r="Q47" s="7">
        <v>26.085999999999999</v>
      </c>
      <c r="R47" s="7">
        <v>38.005800000000001</v>
      </c>
      <c r="S47" s="7">
        <v>18.704999999999998</v>
      </c>
      <c r="T47" s="7">
        <v>31.393000000000001</v>
      </c>
      <c r="U47" s="7">
        <v>38.599200000000003</v>
      </c>
      <c r="V47" s="7">
        <v>26.421099999999999</v>
      </c>
      <c r="W47" s="7">
        <v>33.479700000000001</v>
      </c>
      <c r="X47" s="7">
        <v>24.778300000000002</v>
      </c>
    </row>
    <row r="48" spans="3:24" x14ac:dyDescent="0.25">
      <c r="C48" s="6">
        <v>21808</v>
      </c>
      <c r="D48" s="6">
        <v>195395</v>
      </c>
      <c r="E48" s="6">
        <v>83173</v>
      </c>
      <c r="F48" s="6">
        <v>569679</v>
      </c>
      <c r="G48" s="6">
        <v>263589</v>
      </c>
      <c r="H48" s="6">
        <v>1790490</v>
      </c>
      <c r="I48" s="6">
        <v>91569</v>
      </c>
      <c r="J48" s="6">
        <v>26270</v>
      </c>
      <c r="K48" s="6">
        <v>854997</v>
      </c>
      <c r="L48" s="6">
        <v>59090</v>
      </c>
      <c r="O48" s="7">
        <v>16.913699999999999</v>
      </c>
      <c r="P48" s="7">
        <v>17.410699999999999</v>
      </c>
      <c r="Q48" s="7">
        <v>31.117100000000001</v>
      </c>
      <c r="R48" s="7">
        <v>28.232399999999998</v>
      </c>
      <c r="S48" s="7">
        <v>21.868600000000001</v>
      </c>
      <c r="T48" s="7">
        <v>22.011600000000001</v>
      </c>
      <c r="U48" s="7">
        <v>32.492100000000001</v>
      </c>
      <c r="V48" s="7">
        <v>35.126800000000003</v>
      </c>
      <c r="W48" s="7">
        <v>26.175599999999999</v>
      </c>
      <c r="X48" s="7">
        <v>20.394200000000001</v>
      </c>
    </row>
    <row r="49" spans="3:53" x14ac:dyDescent="0.25">
      <c r="C49" s="6">
        <v>333682</v>
      </c>
      <c r="D49" s="6">
        <v>4438478</v>
      </c>
      <c r="E49" s="6">
        <v>1874062362</v>
      </c>
      <c r="F49" s="6">
        <v>432076277</v>
      </c>
      <c r="G49" s="6">
        <v>652740</v>
      </c>
      <c r="H49" s="6">
        <v>11564120</v>
      </c>
      <c r="I49" s="6">
        <v>3548805</v>
      </c>
      <c r="J49" s="6">
        <v>22079980</v>
      </c>
      <c r="K49" s="6">
        <v>56759</v>
      </c>
      <c r="L49" s="6">
        <v>38895782</v>
      </c>
      <c r="O49" s="7">
        <v>14.190099999999999</v>
      </c>
      <c r="P49" s="7">
        <v>29.6797</v>
      </c>
      <c r="Q49" s="7">
        <v>54.840499999999999</v>
      </c>
      <c r="R49" s="7">
        <v>59.222200000000001</v>
      </c>
      <c r="S49" s="7">
        <v>16.254799999999999</v>
      </c>
      <c r="T49" s="7">
        <v>48.068399999999997</v>
      </c>
      <c r="U49" s="7">
        <v>24.8584</v>
      </c>
      <c r="V49" s="7">
        <v>52.570099999999996</v>
      </c>
      <c r="W49" s="7">
        <v>19.431699999999999</v>
      </c>
      <c r="X49" s="7">
        <v>50.845199999999998</v>
      </c>
    </row>
    <row r="50" spans="3:53" x14ac:dyDescent="0.25">
      <c r="C50" s="6">
        <v>43803035</v>
      </c>
      <c r="D50" s="6">
        <v>554334</v>
      </c>
      <c r="E50" s="6">
        <v>4035183</v>
      </c>
      <c r="F50" s="6">
        <v>1291866286</v>
      </c>
      <c r="G50" s="6">
        <v>629040</v>
      </c>
      <c r="H50" s="6">
        <v>884182</v>
      </c>
      <c r="I50" s="6">
        <v>300270441</v>
      </c>
      <c r="J50" s="6">
        <v>3139167</v>
      </c>
      <c r="K50" s="6">
        <v>380245</v>
      </c>
      <c r="L50" s="6">
        <v>375562402</v>
      </c>
      <c r="O50" s="7">
        <v>72.910899999999998</v>
      </c>
      <c r="P50" s="7">
        <v>52.507199999999997</v>
      </c>
      <c r="Q50" s="7">
        <v>77.374499999999998</v>
      </c>
      <c r="R50" s="7">
        <v>71.753900000000002</v>
      </c>
      <c r="S50" s="7">
        <v>75.889700000000005</v>
      </c>
      <c r="T50" s="7">
        <v>62.102400000000003</v>
      </c>
      <c r="U50" s="7">
        <v>79.650599999999997</v>
      </c>
      <c r="V50" s="7">
        <v>69.8215</v>
      </c>
      <c r="W50" s="7">
        <v>71.121399999999994</v>
      </c>
      <c r="X50" s="7">
        <v>53.493699999999997</v>
      </c>
    </row>
    <row r="56" spans="3:53" x14ac:dyDescent="0.25">
      <c r="AA56" s="21" t="s">
        <v>48</v>
      </c>
      <c r="BA56" s="21" t="s">
        <v>48</v>
      </c>
    </row>
    <row r="57" spans="3:53" x14ac:dyDescent="0.25">
      <c r="C57" s="7">
        <f t="shared" ref="C57:L57" si="0">_xlfn.RANK.AVG(C3,$C$3:$L$50)</f>
        <v>460</v>
      </c>
      <c r="D57" s="7">
        <f t="shared" si="0"/>
        <v>440</v>
      </c>
      <c r="E57" s="7">
        <f t="shared" si="0"/>
        <v>461</v>
      </c>
      <c r="F57" s="7">
        <f t="shared" si="0"/>
        <v>467</v>
      </c>
      <c r="G57" s="7">
        <f t="shared" si="0"/>
        <v>213</v>
      </c>
      <c r="H57" s="7">
        <f t="shared" si="0"/>
        <v>478</v>
      </c>
      <c r="I57" s="7">
        <f t="shared" si="0"/>
        <v>477</v>
      </c>
      <c r="J57" s="7">
        <f t="shared" si="0"/>
        <v>410</v>
      </c>
      <c r="K57" s="7">
        <f t="shared" si="0"/>
        <v>479</v>
      </c>
      <c r="L57" s="7">
        <f t="shared" si="0"/>
        <v>283</v>
      </c>
      <c r="O57" s="7">
        <f t="shared" ref="O57:X57" si="1">_xlfn.RANK.AVG(O3,$O$3:$X$50)</f>
        <v>402</v>
      </c>
      <c r="P57" s="7">
        <f t="shared" si="1"/>
        <v>473</v>
      </c>
      <c r="Q57" s="7">
        <f t="shared" si="1"/>
        <v>402</v>
      </c>
      <c r="R57" s="7">
        <f t="shared" si="1"/>
        <v>402</v>
      </c>
      <c r="S57" s="7">
        <f t="shared" si="1"/>
        <v>359</v>
      </c>
      <c r="T57" s="7">
        <f t="shared" si="1"/>
        <v>466</v>
      </c>
      <c r="U57" s="7">
        <f t="shared" si="1"/>
        <v>451</v>
      </c>
      <c r="V57" s="7">
        <f t="shared" si="1"/>
        <v>359</v>
      </c>
      <c r="W57" s="7">
        <f t="shared" si="1"/>
        <v>478</v>
      </c>
      <c r="X57" s="7">
        <f t="shared" si="1"/>
        <v>469</v>
      </c>
      <c r="Z57">
        <v>3</v>
      </c>
      <c r="AA57" s="21">
        <f>CORREL($C57:$L65,O57:X65)</f>
        <v>0.23356460571267618</v>
      </c>
      <c r="AC57" s="7">
        <f>_xlfn.RANK.AVG(C3,$C$3:$L$38)</f>
        <v>343</v>
      </c>
      <c r="AD57" s="7">
        <f t="shared" ref="AD57:AL57" si="2">_xlfn.RANK.AVG(D3,$C$3:$L$38)</f>
        <v>326</v>
      </c>
      <c r="AE57" s="7">
        <f t="shared" si="2"/>
        <v>344</v>
      </c>
      <c r="AF57" s="7">
        <f t="shared" si="2"/>
        <v>349</v>
      </c>
      <c r="AG57" s="7">
        <f t="shared" si="2"/>
        <v>157</v>
      </c>
      <c r="AH57" s="7">
        <f t="shared" si="2"/>
        <v>358</v>
      </c>
      <c r="AI57" s="7">
        <f t="shared" si="2"/>
        <v>357</v>
      </c>
      <c r="AJ57" s="7">
        <f t="shared" si="2"/>
        <v>307</v>
      </c>
      <c r="AK57" s="7">
        <f t="shared" si="2"/>
        <v>359</v>
      </c>
      <c r="AL57" s="7">
        <f t="shared" si="2"/>
        <v>211</v>
      </c>
      <c r="AO57" s="7">
        <f>_xlfn.RANK.AVG(O3,$O$3:$X$38)</f>
        <v>282</v>
      </c>
      <c r="AP57" s="7">
        <f t="shared" ref="AP57:AW57" si="3">_xlfn.RANK.AVG(P3,$O$3:$X$38)</f>
        <v>353</v>
      </c>
      <c r="AQ57" s="7">
        <f t="shared" si="3"/>
        <v>282</v>
      </c>
      <c r="AR57" s="7">
        <f t="shared" si="3"/>
        <v>282</v>
      </c>
      <c r="AS57" s="7">
        <f t="shared" si="3"/>
        <v>241</v>
      </c>
      <c r="AT57" s="7">
        <f t="shared" si="3"/>
        <v>346</v>
      </c>
      <c r="AU57" s="7">
        <f t="shared" si="3"/>
        <v>331</v>
      </c>
      <c r="AV57" s="7">
        <f t="shared" si="3"/>
        <v>241</v>
      </c>
      <c r="AW57" s="7">
        <f t="shared" si="3"/>
        <v>358</v>
      </c>
      <c r="AX57" s="7">
        <f>_xlfn.RANK.AVG(X3,$O$3:$X$38)</f>
        <v>349</v>
      </c>
      <c r="AZ57">
        <v>3</v>
      </c>
      <c r="BA57" s="21">
        <f>CORREL($C57:$L65,AO57:AX65)</f>
        <v>0.23106624030274808</v>
      </c>
    </row>
    <row r="58" spans="3:53" x14ac:dyDescent="0.25">
      <c r="C58" s="7">
        <f t="shared" ref="C58:L58" si="4">_xlfn.RANK.AVG(C4,$C$3:$L$50)</f>
        <v>449</v>
      </c>
      <c r="D58" s="7">
        <f t="shared" si="4"/>
        <v>480</v>
      </c>
      <c r="E58" s="7">
        <f t="shared" si="4"/>
        <v>469</v>
      </c>
      <c r="F58" s="7">
        <f t="shared" si="4"/>
        <v>459</v>
      </c>
      <c r="G58" s="7">
        <f t="shared" si="4"/>
        <v>404</v>
      </c>
      <c r="H58" s="7">
        <f t="shared" si="4"/>
        <v>435</v>
      </c>
      <c r="I58" s="7">
        <f t="shared" si="4"/>
        <v>464</v>
      </c>
      <c r="J58" s="7">
        <f t="shared" si="4"/>
        <v>374</v>
      </c>
      <c r="K58" s="7">
        <f t="shared" si="4"/>
        <v>431</v>
      </c>
      <c r="L58" s="7">
        <f t="shared" si="4"/>
        <v>381</v>
      </c>
      <c r="O58" s="7">
        <f t="shared" ref="O58:X58" si="5">_xlfn.RANK.AVG(O4,$O$3:$X$50)</f>
        <v>378</v>
      </c>
      <c r="P58" s="7">
        <f t="shared" si="5"/>
        <v>380</v>
      </c>
      <c r="Q58" s="7">
        <f t="shared" si="5"/>
        <v>478</v>
      </c>
      <c r="R58" s="7">
        <f t="shared" si="5"/>
        <v>337</v>
      </c>
      <c r="S58" s="7">
        <f t="shared" si="5"/>
        <v>322</v>
      </c>
      <c r="T58" s="7">
        <f t="shared" si="5"/>
        <v>316</v>
      </c>
      <c r="U58" s="7">
        <f t="shared" si="5"/>
        <v>338</v>
      </c>
      <c r="V58" s="7">
        <f t="shared" si="5"/>
        <v>326</v>
      </c>
      <c r="W58" s="7">
        <f t="shared" si="5"/>
        <v>456</v>
      </c>
      <c r="X58" s="7">
        <f t="shared" si="5"/>
        <v>258</v>
      </c>
      <c r="Z58">
        <v>3.5</v>
      </c>
      <c r="AA58" s="21">
        <f>CORREL($C66:$L74,O66:X74)</f>
        <v>0.50439430005947372</v>
      </c>
      <c r="AC58" s="7">
        <f t="shared" ref="AC58:AC92" si="6">_xlfn.RANK.AVG(C4,$C$3:$L$38)</f>
        <v>333</v>
      </c>
      <c r="AD58" s="7">
        <f t="shared" ref="AD58:AD92" si="7">_xlfn.RANK.AVG(D4,$C$3:$L$38)</f>
        <v>360</v>
      </c>
      <c r="AE58" s="7">
        <f t="shared" ref="AE58:AE92" si="8">_xlfn.RANK.AVG(E4,$C$3:$L$38)</f>
        <v>351</v>
      </c>
      <c r="AF58" s="7">
        <f t="shared" ref="AF58:AF92" si="9">_xlfn.RANK.AVG(F4,$C$3:$L$38)</f>
        <v>342</v>
      </c>
      <c r="AG58" s="7">
        <f t="shared" ref="AG58:AG92" si="10">_xlfn.RANK.AVG(G4,$C$3:$L$38)</f>
        <v>303</v>
      </c>
      <c r="AH58" s="7">
        <f t="shared" ref="AH58:AH92" si="11">_xlfn.RANK.AVG(H4,$C$3:$L$38)</f>
        <v>322</v>
      </c>
      <c r="AI58" s="7">
        <f t="shared" ref="AI58:AI92" si="12">_xlfn.RANK.AVG(I4,$C$3:$L$38)</f>
        <v>346</v>
      </c>
      <c r="AJ58" s="7">
        <f t="shared" ref="AJ58:AJ92" si="13">_xlfn.RANK.AVG(J4,$C$3:$L$38)</f>
        <v>279</v>
      </c>
      <c r="AK58" s="7">
        <f t="shared" ref="AK58:AK92" si="14">_xlfn.RANK.AVG(K4,$C$3:$L$38)</f>
        <v>321</v>
      </c>
      <c r="AL58" s="7">
        <f t="shared" ref="AL58:AL92" si="15">_xlfn.RANK.AVG(L4,$C$3:$L$38)</f>
        <v>284</v>
      </c>
      <c r="AO58" s="7">
        <f t="shared" ref="AO58:AO92" si="16">_xlfn.RANK.AVG(O4,$O$3:$X$38)</f>
        <v>259</v>
      </c>
      <c r="AP58" s="7">
        <f t="shared" ref="AP58:AP92" si="17">_xlfn.RANK.AVG(P4,$O$3:$X$38)</f>
        <v>261</v>
      </c>
      <c r="AQ58" s="7">
        <f t="shared" ref="AQ58:AQ92" si="18">_xlfn.RANK.AVG(Q4,$O$3:$X$38)</f>
        <v>358</v>
      </c>
      <c r="AR58" s="7">
        <f t="shared" ref="AR58:AR92" si="19">_xlfn.RANK.AVG(R4,$O$3:$X$38)</f>
        <v>221</v>
      </c>
      <c r="AS58" s="7">
        <f t="shared" ref="AS58:AS92" si="20">_xlfn.RANK.AVG(S4,$O$3:$X$38)</f>
        <v>210</v>
      </c>
      <c r="AT58" s="7">
        <f t="shared" ref="AT58:AT92" si="21">_xlfn.RANK.AVG(T4,$O$3:$X$38)</f>
        <v>205</v>
      </c>
      <c r="AU58" s="7">
        <f t="shared" ref="AU58:AU92" si="22">_xlfn.RANK.AVG(U4,$O$3:$X$38)</f>
        <v>222</v>
      </c>
      <c r="AV58" s="7">
        <f t="shared" ref="AV58:AV92" si="23">_xlfn.RANK.AVG(V4,$O$3:$X$38)</f>
        <v>214</v>
      </c>
      <c r="AW58" s="7">
        <f t="shared" ref="AW58:AX73" si="24">_xlfn.RANK.AVG(W4,$O$3:$X$38)</f>
        <v>336</v>
      </c>
      <c r="AX58" s="7">
        <f t="shared" si="24"/>
        <v>160</v>
      </c>
      <c r="AZ58">
        <v>3.5</v>
      </c>
      <c r="BA58" s="21">
        <f>CORREL($C66:$L74,AO66:AX74)</f>
        <v>0.50980924171671349</v>
      </c>
    </row>
    <row r="59" spans="3:53" x14ac:dyDescent="0.25">
      <c r="C59" s="7">
        <f t="shared" ref="C59:L59" si="25">_xlfn.RANK.AVG(C5,$C$3:$L$50)</f>
        <v>462</v>
      </c>
      <c r="D59" s="7">
        <f t="shared" si="25"/>
        <v>358</v>
      </c>
      <c r="E59" s="7">
        <f t="shared" si="25"/>
        <v>445</v>
      </c>
      <c r="F59" s="7">
        <f t="shared" si="25"/>
        <v>417</v>
      </c>
      <c r="G59" s="7">
        <f t="shared" si="25"/>
        <v>472</v>
      </c>
      <c r="H59" s="7">
        <f t="shared" si="25"/>
        <v>473</v>
      </c>
      <c r="I59" s="7">
        <f t="shared" si="25"/>
        <v>456</v>
      </c>
      <c r="J59" s="7">
        <f t="shared" si="25"/>
        <v>427</v>
      </c>
      <c r="K59" s="7">
        <f t="shared" si="25"/>
        <v>465</v>
      </c>
      <c r="L59" s="7">
        <f t="shared" si="25"/>
        <v>442</v>
      </c>
      <c r="O59" s="7">
        <f t="shared" ref="O59:X59" si="26">_xlfn.RANK.AVG(O5,$O$3:$X$50)</f>
        <v>463</v>
      </c>
      <c r="P59" s="7">
        <f t="shared" si="26"/>
        <v>348</v>
      </c>
      <c r="Q59" s="7">
        <f t="shared" si="26"/>
        <v>329</v>
      </c>
      <c r="R59" s="7">
        <f t="shared" si="26"/>
        <v>340</v>
      </c>
      <c r="S59" s="7">
        <f t="shared" si="26"/>
        <v>341</v>
      </c>
      <c r="T59" s="7">
        <f t="shared" si="26"/>
        <v>379</v>
      </c>
      <c r="U59" s="7">
        <f t="shared" si="26"/>
        <v>345</v>
      </c>
      <c r="V59" s="7">
        <f t="shared" si="26"/>
        <v>352</v>
      </c>
      <c r="W59" s="7">
        <f t="shared" si="26"/>
        <v>327</v>
      </c>
      <c r="X59" s="7">
        <f t="shared" si="26"/>
        <v>460</v>
      </c>
      <c r="Z59">
        <v>4</v>
      </c>
      <c r="AA59" s="21">
        <f>CORREL($C75:$L83,O75:X83)</f>
        <v>0.74923294033732046</v>
      </c>
      <c r="AC59" s="7">
        <f t="shared" si="6"/>
        <v>345</v>
      </c>
      <c r="AD59" s="7">
        <f t="shared" si="7"/>
        <v>265</v>
      </c>
      <c r="AE59" s="7">
        <f t="shared" si="8"/>
        <v>330</v>
      </c>
      <c r="AF59" s="7">
        <f t="shared" si="9"/>
        <v>312</v>
      </c>
      <c r="AG59" s="7">
        <f t="shared" si="10"/>
        <v>353</v>
      </c>
      <c r="AH59" s="7">
        <f t="shared" si="11"/>
        <v>354</v>
      </c>
      <c r="AI59" s="7">
        <f t="shared" si="12"/>
        <v>340</v>
      </c>
      <c r="AJ59" s="7">
        <f t="shared" si="13"/>
        <v>317</v>
      </c>
      <c r="AK59" s="7">
        <f t="shared" si="14"/>
        <v>347</v>
      </c>
      <c r="AL59" s="7">
        <f t="shared" si="15"/>
        <v>327</v>
      </c>
      <c r="AO59" s="7">
        <f t="shared" si="16"/>
        <v>343</v>
      </c>
      <c r="AP59" s="7">
        <f t="shared" si="17"/>
        <v>231</v>
      </c>
      <c r="AQ59" s="7">
        <f t="shared" si="18"/>
        <v>217</v>
      </c>
      <c r="AR59" s="7">
        <f t="shared" si="19"/>
        <v>224</v>
      </c>
      <c r="AS59" s="7">
        <f t="shared" si="20"/>
        <v>225</v>
      </c>
      <c r="AT59" s="7">
        <f t="shared" si="21"/>
        <v>260</v>
      </c>
      <c r="AU59" s="7">
        <f t="shared" si="22"/>
        <v>229</v>
      </c>
      <c r="AV59" s="7">
        <f t="shared" si="23"/>
        <v>234</v>
      </c>
      <c r="AW59" s="7">
        <f t="shared" si="24"/>
        <v>215</v>
      </c>
      <c r="AX59" s="7">
        <f t="shared" ref="AX59:AX92" si="27">_xlfn.RANK.AVG(X5,$O$3:$X$38)</f>
        <v>340</v>
      </c>
      <c r="AZ59">
        <v>4</v>
      </c>
      <c r="BA59" s="21">
        <f>CORREL($C75:$L83,AO75:AX83)</f>
        <v>0.74490994382025033</v>
      </c>
    </row>
    <row r="60" spans="3:53" x14ac:dyDescent="0.25">
      <c r="C60" s="7">
        <f t="shared" ref="C60:L60" si="28">_xlfn.RANK.AVG(C6,$C$3:$L$50)</f>
        <v>272</v>
      </c>
      <c r="D60" s="7">
        <f t="shared" si="28"/>
        <v>228</v>
      </c>
      <c r="E60" s="7">
        <f t="shared" si="28"/>
        <v>99</v>
      </c>
      <c r="F60" s="7">
        <f t="shared" si="28"/>
        <v>420</v>
      </c>
      <c r="G60" s="7">
        <f t="shared" si="28"/>
        <v>428</v>
      </c>
      <c r="H60" s="7">
        <f t="shared" si="28"/>
        <v>367</v>
      </c>
      <c r="I60" s="7">
        <f t="shared" si="28"/>
        <v>290</v>
      </c>
      <c r="J60" s="7">
        <f t="shared" si="28"/>
        <v>235</v>
      </c>
      <c r="K60" s="7">
        <f t="shared" si="28"/>
        <v>318</v>
      </c>
      <c r="L60" s="7">
        <f t="shared" si="28"/>
        <v>379</v>
      </c>
      <c r="O60" s="7">
        <f t="shared" ref="O60:X60" si="29">_xlfn.RANK.AVG(O6,$O$3:$X$50)</f>
        <v>402</v>
      </c>
      <c r="P60" s="7">
        <f t="shared" si="29"/>
        <v>425</v>
      </c>
      <c r="Q60" s="7">
        <f t="shared" si="29"/>
        <v>402</v>
      </c>
      <c r="R60" s="7">
        <f t="shared" si="29"/>
        <v>440</v>
      </c>
      <c r="S60" s="7">
        <f t="shared" si="29"/>
        <v>478</v>
      </c>
      <c r="T60" s="7">
        <f t="shared" si="29"/>
        <v>402</v>
      </c>
      <c r="U60" s="7">
        <f t="shared" si="29"/>
        <v>445</v>
      </c>
      <c r="V60" s="7">
        <f t="shared" si="29"/>
        <v>442</v>
      </c>
      <c r="W60" s="7">
        <f t="shared" si="29"/>
        <v>339</v>
      </c>
      <c r="X60" s="7">
        <f t="shared" si="29"/>
        <v>453</v>
      </c>
      <c r="Z60">
        <v>4.2699999999999996</v>
      </c>
      <c r="AA60" s="21">
        <f>CORREL($C84:$L92,O84:X92)</f>
        <v>0.75149933616582887</v>
      </c>
      <c r="AC60" s="7">
        <f t="shared" si="6"/>
        <v>201</v>
      </c>
      <c r="AD60" s="7">
        <f t="shared" si="7"/>
        <v>166</v>
      </c>
      <c r="AE60" s="7">
        <f t="shared" si="8"/>
        <v>64</v>
      </c>
      <c r="AF60" s="7">
        <f t="shared" si="9"/>
        <v>315</v>
      </c>
      <c r="AG60" s="7">
        <f t="shared" si="10"/>
        <v>318</v>
      </c>
      <c r="AH60" s="7">
        <f t="shared" si="11"/>
        <v>273</v>
      </c>
      <c r="AI60" s="7">
        <f t="shared" si="12"/>
        <v>216</v>
      </c>
      <c r="AJ60" s="7">
        <f t="shared" si="13"/>
        <v>172</v>
      </c>
      <c r="AK60" s="7">
        <f t="shared" si="14"/>
        <v>238</v>
      </c>
      <c r="AL60" s="7">
        <f t="shared" si="15"/>
        <v>283</v>
      </c>
      <c r="AO60" s="7">
        <f t="shared" si="16"/>
        <v>282</v>
      </c>
      <c r="AP60" s="7">
        <f t="shared" si="17"/>
        <v>305</v>
      </c>
      <c r="AQ60" s="7">
        <f t="shared" si="18"/>
        <v>282</v>
      </c>
      <c r="AR60" s="7">
        <f t="shared" si="19"/>
        <v>320</v>
      </c>
      <c r="AS60" s="7">
        <f t="shared" si="20"/>
        <v>358</v>
      </c>
      <c r="AT60" s="7">
        <f t="shared" si="21"/>
        <v>282</v>
      </c>
      <c r="AU60" s="7">
        <f t="shared" si="22"/>
        <v>325</v>
      </c>
      <c r="AV60" s="7">
        <f t="shared" si="23"/>
        <v>322</v>
      </c>
      <c r="AW60" s="7">
        <f t="shared" si="24"/>
        <v>223</v>
      </c>
      <c r="AX60" s="7">
        <f t="shared" si="27"/>
        <v>333</v>
      </c>
      <c r="AZ60">
        <v>4.2699999999999996</v>
      </c>
      <c r="BA60" s="21">
        <f>CORREL($C84:$L92,AO84:AX92)</f>
        <v>0.74559604244883315</v>
      </c>
    </row>
    <row r="61" spans="3:53" x14ac:dyDescent="0.25">
      <c r="C61" s="7">
        <f t="shared" ref="C61:L61" si="30">_xlfn.RANK.AVG(C7,$C$3:$L$50)</f>
        <v>390</v>
      </c>
      <c r="D61" s="7">
        <f t="shared" si="30"/>
        <v>308</v>
      </c>
      <c r="E61" s="7">
        <f t="shared" si="30"/>
        <v>305</v>
      </c>
      <c r="F61" s="7">
        <f t="shared" si="30"/>
        <v>413</v>
      </c>
      <c r="G61" s="7">
        <f t="shared" si="30"/>
        <v>299</v>
      </c>
      <c r="H61" s="7">
        <f t="shared" si="30"/>
        <v>450</v>
      </c>
      <c r="I61" s="7">
        <f t="shared" si="30"/>
        <v>361</v>
      </c>
      <c r="J61" s="7">
        <f t="shared" si="30"/>
        <v>403</v>
      </c>
      <c r="K61" s="7">
        <f t="shared" si="30"/>
        <v>383</v>
      </c>
      <c r="L61" s="7">
        <f t="shared" si="30"/>
        <v>215</v>
      </c>
      <c r="O61" s="7">
        <f t="shared" ref="O61:X61" si="31">_xlfn.RANK.AVG(O7,$O$3:$X$50)</f>
        <v>182</v>
      </c>
      <c r="P61" s="7">
        <f t="shared" si="31"/>
        <v>245</v>
      </c>
      <c r="Q61" s="7">
        <f t="shared" si="31"/>
        <v>164</v>
      </c>
      <c r="R61" s="7">
        <f t="shared" si="31"/>
        <v>308</v>
      </c>
      <c r="S61" s="7">
        <f t="shared" si="31"/>
        <v>203</v>
      </c>
      <c r="T61" s="7">
        <f t="shared" si="31"/>
        <v>249</v>
      </c>
      <c r="U61" s="7">
        <f t="shared" si="31"/>
        <v>312</v>
      </c>
      <c r="V61" s="7">
        <f t="shared" si="31"/>
        <v>282</v>
      </c>
      <c r="W61" s="7">
        <f t="shared" si="31"/>
        <v>298</v>
      </c>
      <c r="X61" s="7">
        <f t="shared" si="31"/>
        <v>289</v>
      </c>
      <c r="Z61" t="s">
        <v>36</v>
      </c>
      <c r="AA61" s="21">
        <f>CORREL($C57:$L92,O57:X92)</f>
        <v>0.60102763379185342</v>
      </c>
      <c r="AC61" s="7">
        <f t="shared" si="6"/>
        <v>292</v>
      </c>
      <c r="AD61" s="7">
        <f t="shared" si="7"/>
        <v>228</v>
      </c>
      <c r="AE61" s="7">
        <f t="shared" si="8"/>
        <v>227</v>
      </c>
      <c r="AF61" s="7">
        <f t="shared" si="9"/>
        <v>310</v>
      </c>
      <c r="AG61" s="7">
        <f t="shared" si="10"/>
        <v>223</v>
      </c>
      <c r="AH61" s="7">
        <f t="shared" si="11"/>
        <v>334</v>
      </c>
      <c r="AI61" s="7">
        <f t="shared" si="12"/>
        <v>268</v>
      </c>
      <c r="AJ61" s="7">
        <f t="shared" si="13"/>
        <v>302</v>
      </c>
      <c r="AK61" s="7">
        <f t="shared" si="14"/>
        <v>286</v>
      </c>
      <c r="AL61" s="7">
        <f t="shared" si="15"/>
        <v>159</v>
      </c>
      <c r="AO61" s="7">
        <f t="shared" si="16"/>
        <v>103</v>
      </c>
      <c r="AP61" s="7">
        <f t="shared" si="17"/>
        <v>149</v>
      </c>
      <c r="AQ61" s="7">
        <f t="shared" si="18"/>
        <v>89</v>
      </c>
      <c r="AR61" s="7">
        <f t="shared" si="19"/>
        <v>198</v>
      </c>
      <c r="AS61" s="7">
        <f t="shared" si="20"/>
        <v>117</v>
      </c>
      <c r="AT61" s="7">
        <f t="shared" si="21"/>
        <v>153</v>
      </c>
      <c r="AU61" s="7">
        <f t="shared" si="22"/>
        <v>202</v>
      </c>
      <c r="AV61" s="7">
        <f t="shared" si="23"/>
        <v>178</v>
      </c>
      <c r="AW61" s="7">
        <f t="shared" si="24"/>
        <v>191</v>
      </c>
      <c r="AX61" s="7">
        <f t="shared" si="27"/>
        <v>184</v>
      </c>
      <c r="AZ61" t="s">
        <v>36</v>
      </c>
      <c r="BA61" s="21">
        <f>CORREL($C57:$L92,AO57:AX92)</f>
        <v>0.59141725457779604</v>
      </c>
    </row>
    <row r="62" spans="3:53" x14ac:dyDescent="0.25">
      <c r="C62" s="7">
        <f t="shared" ref="C62:L62" si="32">_xlfn.RANK.AVG(C8,$C$3:$L$50)</f>
        <v>343</v>
      </c>
      <c r="D62" s="7">
        <f t="shared" si="32"/>
        <v>405</v>
      </c>
      <c r="E62" s="7">
        <f t="shared" si="32"/>
        <v>399</v>
      </c>
      <c r="F62" s="7">
        <f t="shared" si="32"/>
        <v>400</v>
      </c>
      <c r="G62" s="7">
        <f t="shared" si="32"/>
        <v>342</v>
      </c>
      <c r="H62" s="7">
        <f t="shared" si="32"/>
        <v>325</v>
      </c>
      <c r="I62" s="7">
        <f t="shared" si="32"/>
        <v>392</v>
      </c>
      <c r="J62" s="7">
        <f t="shared" si="32"/>
        <v>366</v>
      </c>
      <c r="K62" s="7">
        <f t="shared" si="32"/>
        <v>388</v>
      </c>
      <c r="L62" s="7">
        <f t="shared" si="32"/>
        <v>414</v>
      </c>
      <c r="O62" s="7">
        <f t="shared" ref="O62:X62" si="33">_xlfn.RANK.AVG(O8,$O$3:$X$50)</f>
        <v>315</v>
      </c>
      <c r="P62" s="7">
        <f t="shared" si="33"/>
        <v>190</v>
      </c>
      <c r="Q62" s="7">
        <f t="shared" si="33"/>
        <v>294</v>
      </c>
      <c r="R62" s="7">
        <f t="shared" si="33"/>
        <v>311</v>
      </c>
      <c r="S62" s="7">
        <f t="shared" si="33"/>
        <v>272</v>
      </c>
      <c r="T62" s="7">
        <f t="shared" si="33"/>
        <v>285</v>
      </c>
      <c r="U62" s="7">
        <f t="shared" si="33"/>
        <v>307</v>
      </c>
      <c r="V62" s="7">
        <f t="shared" si="33"/>
        <v>266</v>
      </c>
      <c r="W62" s="7">
        <f t="shared" si="33"/>
        <v>283</v>
      </c>
      <c r="X62" s="7">
        <f t="shared" si="33"/>
        <v>302</v>
      </c>
      <c r="Z62" t="s">
        <v>35</v>
      </c>
      <c r="AA62" s="21">
        <f>CORREL($C93:$L104,O93:X104)</f>
        <v>0.68022803314677815</v>
      </c>
      <c r="AC62" s="7">
        <f t="shared" si="6"/>
        <v>254</v>
      </c>
      <c r="AD62" s="7">
        <f t="shared" si="7"/>
        <v>304</v>
      </c>
      <c r="AE62" s="7">
        <f t="shared" si="8"/>
        <v>298</v>
      </c>
      <c r="AF62" s="7">
        <f t="shared" si="9"/>
        <v>299</v>
      </c>
      <c r="AG62" s="7">
        <f t="shared" si="10"/>
        <v>253</v>
      </c>
      <c r="AH62" s="7">
        <f t="shared" si="11"/>
        <v>242</v>
      </c>
      <c r="AI62" s="7">
        <f t="shared" si="12"/>
        <v>294</v>
      </c>
      <c r="AJ62" s="7">
        <f t="shared" si="13"/>
        <v>272</v>
      </c>
      <c r="AK62" s="7">
        <f t="shared" si="14"/>
        <v>291</v>
      </c>
      <c r="AL62" s="7">
        <f t="shared" si="15"/>
        <v>311</v>
      </c>
      <c r="AO62" s="7">
        <f t="shared" si="16"/>
        <v>204</v>
      </c>
      <c r="AP62" s="7">
        <f t="shared" si="17"/>
        <v>106</v>
      </c>
      <c r="AQ62" s="7">
        <f t="shared" si="18"/>
        <v>187</v>
      </c>
      <c r="AR62" s="7">
        <f t="shared" si="19"/>
        <v>201</v>
      </c>
      <c r="AS62" s="7">
        <f t="shared" si="20"/>
        <v>168</v>
      </c>
      <c r="AT62" s="7">
        <f t="shared" si="21"/>
        <v>181</v>
      </c>
      <c r="AU62" s="7">
        <f t="shared" si="22"/>
        <v>197</v>
      </c>
      <c r="AV62" s="7">
        <f t="shared" si="23"/>
        <v>164</v>
      </c>
      <c r="AW62" s="7">
        <f t="shared" si="24"/>
        <v>179</v>
      </c>
      <c r="AX62" s="7">
        <f t="shared" si="27"/>
        <v>194</v>
      </c>
      <c r="BA62" s="21"/>
    </row>
    <row r="63" spans="3:53" x14ac:dyDescent="0.25">
      <c r="C63" s="7">
        <f t="shared" ref="C63:L63" si="34">_xlfn.RANK.AVG(C9,$C$3:$L$50)</f>
        <v>279</v>
      </c>
      <c r="D63" s="7">
        <f t="shared" si="34"/>
        <v>265</v>
      </c>
      <c r="E63" s="7">
        <f t="shared" si="34"/>
        <v>211</v>
      </c>
      <c r="F63" s="7">
        <f t="shared" si="34"/>
        <v>270</v>
      </c>
      <c r="G63" s="7">
        <f t="shared" si="34"/>
        <v>194</v>
      </c>
      <c r="H63" s="7">
        <f t="shared" si="34"/>
        <v>225</v>
      </c>
      <c r="I63" s="7">
        <f t="shared" si="34"/>
        <v>329</v>
      </c>
      <c r="J63" s="7">
        <f t="shared" si="34"/>
        <v>396</v>
      </c>
      <c r="K63" s="7">
        <f t="shared" si="34"/>
        <v>107</v>
      </c>
      <c r="L63" s="7">
        <f t="shared" si="34"/>
        <v>411</v>
      </c>
      <c r="O63" s="7">
        <f t="shared" ref="O63:X63" si="35">_xlfn.RANK.AVG(O9,$O$3:$X$50)</f>
        <v>402</v>
      </c>
      <c r="P63" s="7">
        <f t="shared" si="35"/>
        <v>459</v>
      </c>
      <c r="Q63" s="7">
        <f t="shared" si="35"/>
        <v>367</v>
      </c>
      <c r="R63" s="7">
        <f t="shared" si="35"/>
        <v>371</v>
      </c>
      <c r="S63" s="7">
        <f t="shared" si="35"/>
        <v>372</v>
      </c>
      <c r="T63" s="7">
        <f t="shared" si="35"/>
        <v>439</v>
      </c>
      <c r="U63" s="7">
        <f t="shared" si="35"/>
        <v>433</v>
      </c>
      <c r="V63" s="7">
        <f t="shared" si="35"/>
        <v>424</v>
      </c>
      <c r="W63" s="7">
        <f t="shared" si="35"/>
        <v>366</v>
      </c>
      <c r="X63" s="7">
        <f t="shared" si="35"/>
        <v>402</v>
      </c>
      <c r="Z63" t="s">
        <v>32</v>
      </c>
      <c r="AA63" s="21">
        <f>CORREL($C57:$L104,O57:X104)</f>
        <v>0.58623124557590756</v>
      </c>
      <c r="AC63" s="7">
        <f t="shared" si="6"/>
        <v>207</v>
      </c>
      <c r="AD63" s="7">
        <f t="shared" si="7"/>
        <v>196</v>
      </c>
      <c r="AE63" s="7">
        <f t="shared" si="8"/>
        <v>155</v>
      </c>
      <c r="AF63" s="7">
        <f t="shared" si="9"/>
        <v>200</v>
      </c>
      <c r="AG63" s="7">
        <f t="shared" si="10"/>
        <v>141</v>
      </c>
      <c r="AH63" s="7">
        <f t="shared" si="11"/>
        <v>164</v>
      </c>
      <c r="AI63" s="7">
        <f t="shared" si="12"/>
        <v>245</v>
      </c>
      <c r="AJ63" s="7">
        <f t="shared" si="13"/>
        <v>297</v>
      </c>
      <c r="AK63" s="7">
        <f t="shared" si="14"/>
        <v>71</v>
      </c>
      <c r="AL63" s="7">
        <f t="shared" si="15"/>
        <v>308</v>
      </c>
      <c r="AO63" s="7">
        <f t="shared" si="16"/>
        <v>282</v>
      </c>
      <c r="AP63" s="7">
        <f t="shared" si="17"/>
        <v>339</v>
      </c>
      <c r="AQ63" s="7">
        <f t="shared" si="18"/>
        <v>249</v>
      </c>
      <c r="AR63" s="7">
        <f t="shared" si="19"/>
        <v>253</v>
      </c>
      <c r="AS63" s="7">
        <f t="shared" si="20"/>
        <v>254</v>
      </c>
      <c r="AT63" s="7">
        <f t="shared" si="21"/>
        <v>319</v>
      </c>
      <c r="AU63" s="7">
        <f t="shared" si="22"/>
        <v>313</v>
      </c>
      <c r="AV63" s="7">
        <f t="shared" si="23"/>
        <v>304</v>
      </c>
      <c r="AW63" s="7">
        <f t="shared" si="24"/>
        <v>248</v>
      </c>
      <c r="AX63" s="7">
        <f t="shared" si="27"/>
        <v>282</v>
      </c>
      <c r="BA63" s="21"/>
    </row>
    <row r="64" spans="3:53" x14ac:dyDescent="0.25">
      <c r="C64" s="7">
        <f t="shared" ref="C64:L64" si="36">_xlfn.RANK.AVG(C10,$C$3:$L$50)</f>
        <v>248</v>
      </c>
      <c r="D64" s="7">
        <f t="shared" si="36"/>
        <v>293</v>
      </c>
      <c r="E64" s="7">
        <f t="shared" si="36"/>
        <v>350</v>
      </c>
      <c r="F64" s="7">
        <f t="shared" si="36"/>
        <v>311</v>
      </c>
      <c r="G64" s="7">
        <f t="shared" si="36"/>
        <v>263</v>
      </c>
      <c r="H64" s="7">
        <f t="shared" si="36"/>
        <v>331</v>
      </c>
      <c r="I64" s="7">
        <f t="shared" si="36"/>
        <v>349</v>
      </c>
      <c r="J64" s="7">
        <f t="shared" si="36"/>
        <v>365</v>
      </c>
      <c r="K64" s="7">
        <f t="shared" si="36"/>
        <v>280</v>
      </c>
      <c r="L64" s="7">
        <f t="shared" si="36"/>
        <v>252</v>
      </c>
      <c r="O64" s="7">
        <f t="shared" ref="O64:X64" si="37">_xlfn.RANK.AVG(O10,$O$3:$X$50)</f>
        <v>93</v>
      </c>
      <c r="P64" s="7">
        <f t="shared" si="37"/>
        <v>101</v>
      </c>
      <c r="Q64" s="7">
        <f t="shared" si="37"/>
        <v>204</v>
      </c>
      <c r="R64" s="7">
        <f t="shared" si="37"/>
        <v>284</v>
      </c>
      <c r="S64" s="7">
        <f t="shared" si="37"/>
        <v>252</v>
      </c>
      <c r="T64" s="7">
        <f t="shared" si="37"/>
        <v>56</v>
      </c>
      <c r="U64" s="7">
        <f t="shared" si="37"/>
        <v>267</v>
      </c>
      <c r="V64" s="7">
        <f t="shared" si="37"/>
        <v>143</v>
      </c>
      <c r="W64" s="7">
        <f t="shared" si="37"/>
        <v>158</v>
      </c>
      <c r="X64" s="7">
        <f t="shared" si="37"/>
        <v>191</v>
      </c>
      <c r="AC64" s="7">
        <f t="shared" si="6"/>
        <v>184</v>
      </c>
      <c r="AD64" s="7">
        <f t="shared" si="7"/>
        <v>218</v>
      </c>
      <c r="AE64" s="7">
        <f t="shared" si="8"/>
        <v>260</v>
      </c>
      <c r="AF64" s="7">
        <f t="shared" si="9"/>
        <v>231</v>
      </c>
      <c r="AG64" s="7">
        <f t="shared" si="10"/>
        <v>195</v>
      </c>
      <c r="AH64" s="7">
        <f t="shared" si="11"/>
        <v>246</v>
      </c>
      <c r="AI64" s="7">
        <f t="shared" si="12"/>
        <v>259</v>
      </c>
      <c r="AJ64" s="7">
        <f t="shared" si="13"/>
        <v>271</v>
      </c>
      <c r="AK64" s="7">
        <f t="shared" si="14"/>
        <v>208</v>
      </c>
      <c r="AL64" s="7">
        <f t="shared" si="15"/>
        <v>187</v>
      </c>
      <c r="AO64" s="7">
        <f t="shared" si="16"/>
        <v>42</v>
      </c>
      <c r="AP64" s="7">
        <f t="shared" si="17"/>
        <v>47</v>
      </c>
      <c r="AQ64" s="7">
        <f t="shared" si="18"/>
        <v>118</v>
      </c>
      <c r="AR64" s="7">
        <f t="shared" si="19"/>
        <v>180</v>
      </c>
      <c r="AS64" s="7">
        <f t="shared" si="20"/>
        <v>155</v>
      </c>
      <c r="AT64" s="7">
        <f t="shared" si="21"/>
        <v>18</v>
      </c>
      <c r="AU64" s="7">
        <f t="shared" si="22"/>
        <v>165</v>
      </c>
      <c r="AV64" s="7">
        <f t="shared" si="23"/>
        <v>74</v>
      </c>
      <c r="AW64" s="7">
        <f t="shared" si="24"/>
        <v>85</v>
      </c>
      <c r="AX64" s="7">
        <f t="shared" si="27"/>
        <v>107</v>
      </c>
    </row>
    <row r="65" spans="3:50" x14ac:dyDescent="0.25">
      <c r="C65" s="7">
        <f t="shared" ref="C65:L65" si="38">_xlfn.RANK.AVG(C11,$C$3:$L$50)</f>
        <v>268</v>
      </c>
      <c r="D65" s="7">
        <f t="shared" si="38"/>
        <v>266</v>
      </c>
      <c r="E65" s="7">
        <f t="shared" si="38"/>
        <v>232</v>
      </c>
      <c r="F65" s="7">
        <f t="shared" si="38"/>
        <v>310</v>
      </c>
      <c r="G65" s="7">
        <f t="shared" si="38"/>
        <v>376</v>
      </c>
      <c r="H65" s="7">
        <f t="shared" si="38"/>
        <v>370</v>
      </c>
      <c r="I65" s="7">
        <f t="shared" si="38"/>
        <v>328</v>
      </c>
      <c r="J65" s="7">
        <f t="shared" si="38"/>
        <v>355</v>
      </c>
      <c r="K65" s="7">
        <f t="shared" si="38"/>
        <v>324</v>
      </c>
      <c r="L65" s="7">
        <f t="shared" si="38"/>
        <v>294</v>
      </c>
      <c r="O65" s="7">
        <f t="shared" ref="O65:X65" si="39">_xlfn.RANK.AVG(O11,$O$3:$X$50)</f>
        <v>208</v>
      </c>
      <c r="P65" s="7">
        <f t="shared" si="39"/>
        <v>200</v>
      </c>
      <c r="Q65" s="7">
        <f t="shared" si="39"/>
        <v>213</v>
      </c>
      <c r="R65" s="7">
        <f t="shared" si="39"/>
        <v>131</v>
      </c>
      <c r="S65" s="7">
        <f t="shared" si="39"/>
        <v>83</v>
      </c>
      <c r="T65" s="7">
        <f t="shared" si="39"/>
        <v>292</v>
      </c>
      <c r="U65" s="7">
        <f t="shared" si="39"/>
        <v>40</v>
      </c>
      <c r="V65" s="7">
        <f t="shared" si="39"/>
        <v>265</v>
      </c>
      <c r="W65" s="7">
        <f t="shared" si="39"/>
        <v>225</v>
      </c>
      <c r="X65" s="7">
        <f t="shared" si="39"/>
        <v>171</v>
      </c>
      <c r="AC65" s="7">
        <f t="shared" si="6"/>
        <v>198</v>
      </c>
      <c r="AD65" s="7">
        <f t="shared" si="7"/>
        <v>197</v>
      </c>
      <c r="AE65" s="7">
        <f t="shared" si="8"/>
        <v>169</v>
      </c>
      <c r="AF65" s="7">
        <f t="shared" si="9"/>
        <v>230</v>
      </c>
      <c r="AG65" s="7">
        <f t="shared" si="10"/>
        <v>280</v>
      </c>
      <c r="AH65" s="7">
        <f t="shared" si="11"/>
        <v>275</v>
      </c>
      <c r="AI65" s="7">
        <f t="shared" si="12"/>
        <v>244</v>
      </c>
      <c r="AJ65" s="7">
        <f t="shared" si="13"/>
        <v>263</v>
      </c>
      <c r="AK65" s="7">
        <f t="shared" si="14"/>
        <v>241</v>
      </c>
      <c r="AL65" s="7">
        <f t="shared" si="15"/>
        <v>219</v>
      </c>
      <c r="AO65" s="7">
        <f t="shared" si="16"/>
        <v>120</v>
      </c>
      <c r="AP65" s="7">
        <f t="shared" si="17"/>
        <v>114</v>
      </c>
      <c r="AQ65" s="7">
        <f t="shared" si="18"/>
        <v>125</v>
      </c>
      <c r="AR65" s="7">
        <f t="shared" si="19"/>
        <v>67</v>
      </c>
      <c r="AS65" s="7">
        <f t="shared" si="20"/>
        <v>36</v>
      </c>
      <c r="AT65" s="7">
        <f t="shared" si="21"/>
        <v>185</v>
      </c>
      <c r="AU65" s="7">
        <f t="shared" si="22"/>
        <v>12</v>
      </c>
      <c r="AV65" s="7">
        <f t="shared" si="23"/>
        <v>163</v>
      </c>
      <c r="AW65" s="7">
        <f t="shared" si="24"/>
        <v>134</v>
      </c>
      <c r="AX65" s="7">
        <f t="shared" si="27"/>
        <v>94</v>
      </c>
    </row>
    <row r="66" spans="3:50" x14ac:dyDescent="0.25">
      <c r="C66" s="8">
        <f t="shared" ref="C66:L66" si="40">_xlfn.RANK.AVG(C12,$C$3:$L$50)</f>
        <v>384</v>
      </c>
      <c r="D66" s="8">
        <f t="shared" si="40"/>
        <v>260</v>
      </c>
      <c r="E66" s="8">
        <f t="shared" si="40"/>
        <v>430</v>
      </c>
      <c r="F66" s="8">
        <f t="shared" si="40"/>
        <v>229</v>
      </c>
      <c r="G66" s="8">
        <f t="shared" si="40"/>
        <v>470</v>
      </c>
      <c r="H66" s="8">
        <f t="shared" si="40"/>
        <v>466</v>
      </c>
      <c r="I66" s="8">
        <f t="shared" si="40"/>
        <v>443</v>
      </c>
      <c r="J66" s="8">
        <f t="shared" si="40"/>
        <v>457</v>
      </c>
      <c r="K66" s="8">
        <f t="shared" si="40"/>
        <v>377</v>
      </c>
      <c r="L66" s="8">
        <f t="shared" si="40"/>
        <v>429</v>
      </c>
      <c r="O66" s="8">
        <f t="shared" ref="O66:X66" si="41">_xlfn.RANK.AVG(O12,$O$3:$X$50)</f>
        <v>478</v>
      </c>
      <c r="P66" s="8">
        <f t="shared" si="41"/>
        <v>437</v>
      </c>
      <c r="Q66" s="8">
        <f t="shared" si="41"/>
        <v>452</v>
      </c>
      <c r="R66" s="8">
        <f t="shared" si="41"/>
        <v>402</v>
      </c>
      <c r="S66" s="8">
        <f t="shared" si="41"/>
        <v>447</v>
      </c>
      <c r="T66" s="8">
        <f t="shared" si="41"/>
        <v>478</v>
      </c>
      <c r="U66" s="8">
        <f t="shared" si="41"/>
        <v>448</v>
      </c>
      <c r="V66" s="8">
        <f t="shared" si="41"/>
        <v>402</v>
      </c>
      <c r="W66" s="8">
        <f t="shared" si="41"/>
        <v>458</v>
      </c>
      <c r="X66" s="8">
        <f t="shared" si="41"/>
        <v>472</v>
      </c>
      <c r="AC66" s="8">
        <f t="shared" si="6"/>
        <v>287</v>
      </c>
      <c r="AD66" s="8">
        <f t="shared" si="7"/>
        <v>192</v>
      </c>
      <c r="AE66" s="8">
        <f t="shared" si="8"/>
        <v>320</v>
      </c>
      <c r="AF66" s="8">
        <f t="shared" si="9"/>
        <v>167</v>
      </c>
      <c r="AG66" s="8">
        <f t="shared" si="10"/>
        <v>352</v>
      </c>
      <c r="AH66" s="8">
        <f t="shared" si="11"/>
        <v>348</v>
      </c>
      <c r="AI66" s="8">
        <f t="shared" si="12"/>
        <v>328</v>
      </c>
      <c r="AJ66" s="8">
        <f t="shared" si="13"/>
        <v>341</v>
      </c>
      <c r="AK66" s="8">
        <f t="shared" si="14"/>
        <v>281</v>
      </c>
      <c r="AL66" s="8">
        <f t="shared" si="15"/>
        <v>319</v>
      </c>
      <c r="AO66" s="8">
        <f t="shared" si="16"/>
        <v>358</v>
      </c>
      <c r="AP66" s="8">
        <f t="shared" si="17"/>
        <v>317</v>
      </c>
      <c r="AQ66" s="8">
        <f t="shared" si="18"/>
        <v>332</v>
      </c>
      <c r="AR66" s="8">
        <f t="shared" si="19"/>
        <v>282</v>
      </c>
      <c r="AS66" s="8">
        <f t="shared" si="20"/>
        <v>327</v>
      </c>
      <c r="AT66" s="8">
        <f t="shared" si="21"/>
        <v>358</v>
      </c>
      <c r="AU66" s="8">
        <f t="shared" si="22"/>
        <v>328</v>
      </c>
      <c r="AV66" s="8">
        <f t="shared" si="23"/>
        <v>282</v>
      </c>
      <c r="AW66" s="8">
        <f t="shared" si="24"/>
        <v>338</v>
      </c>
      <c r="AX66" s="8">
        <f t="shared" si="27"/>
        <v>352</v>
      </c>
    </row>
    <row r="67" spans="3:50" x14ac:dyDescent="0.25">
      <c r="C67" s="8">
        <f t="shared" ref="C67:L67" si="42">_xlfn.RANK.AVG(C13,$C$3:$L$50)</f>
        <v>436</v>
      </c>
      <c r="D67" s="8">
        <f t="shared" si="42"/>
        <v>424</v>
      </c>
      <c r="E67" s="8">
        <f t="shared" si="42"/>
        <v>446</v>
      </c>
      <c r="F67" s="8">
        <f t="shared" si="42"/>
        <v>304</v>
      </c>
      <c r="G67" s="8">
        <f t="shared" si="42"/>
        <v>273</v>
      </c>
      <c r="H67" s="8">
        <f t="shared" si="42"/>
        <v>419</v>
      </c>
      <c r="I67" s="8">
        <f t="shared" si="42"/>
        <v>312</v>
      </c>
      <c r="J67" s="8">
        <f t="shared" si="42"/>
        <v>214</v>
      </c>
      <c r="K67" s="8">
        <f t="shared" si="42"/>
        <v>412</v>
      </c>
      <c r="L67" s="8">
        <f t="shared" si="42"/>
        <v>309</v>
      </c>
      <c r="O67" s="8">
        <f t="shared" ref="O67:X67" si="43">_xlfn.RANK.AVG(O13,$O$3:$X$50)</f>
        <v>354</v>
      </c>
      <c r="P67" s="8">
        <f t="shared" si="43"/>
        <v>454</v>
      </c>
      <c r="Q67" s="8">
        <f t="shared" si="43"/>
        <v>350</v>
      </c>
      <c r="R67" s="8">
        <f t="shared" si="43"/>
        <v>309</v>
      </c>
      <c r="S67" s="8">
        <f t="shared" si="43"/>
        <v>269</v>
      </c>
      <c r="T67" s="8">
        <f t="shared" si="43"/>
        <v>130</v>
      </c>
      <c r="U67" s="8">
        <f t="shared" si="43"/>
        <v>331</v>
      </c>
      <c r="V67" s="8">
        <f t="shared" si="43"/>
        <v>297</v>
      </c>
      <c r="W67" s="8">
        <f t="shared" si="43"/>
        <v>342</v>
      </c>
      <c r="X67" s="8">
        <f t="shared" si="43"/>
        <v>288</v>
      </c>
      <c r="AC67" s="8">
        <f t="shared" si="6"/>
        <v>323</v>
      </c>
      <c r="AD67" s="8">
        <f t="shared" si="7"/>
        <v>316</v>
      </c>
      <c r="AE67" s="8">
        <f t="shared" si="8"/>
        <v>331</v>
      </c>
      <c r="AF67" s="8">
        <f t="shared" si="9"/>
        <v>226</v>
      </c>
      <c r="AG67" s="8">
        <f t="shared" si="10"/>
        <v>202</v>
      </c>
      <c r="AH67" s="8">
        <f t="shared" si="11"/>
        <v>314</v>
      </c>
      <c r="AI67" s="8">
        <f t="shared" si="12"/>
        <v>232</v>
      </c>
      <c r="AJ67" s="8">
        <f t="shared" si="13"/>
        <v>158</v>
      </c>
      <c r="AK67" s="8">
        <f t="shared" si="14"/>
        <v>309</v>
      </c>
      <c r="AL67" s="8">
        <f t="shared" si="15"/>
        <v>229</v>
      </c>
      <c r="AO67" s="8">
        <f t="shared" si="16"/>
        <v>236</v>
      </c>
      <c r="AP67" s="8">
        <f t="shared" si="17"/>
        <v>334</v>
      </c>
      <c r="AQ67" s="8">
        <f t="shared" si="18"/>
        <v>232</v>
      </c>
      <c r="AR67" s="8">
        <f t="shared" si="19"/>
        <v>199</v>
      </c>
      <c r="AS67" s="8">
        <f t="shared" si="20"/>
        <v>166</v>
      </c>
      <c r="AT67" s="8">
        <f t="shared" si="21"/>
        <v>66</v>
      </c>
      <c r="AU67" s="8">
        <f t="shared" si="22"/>
        <v>218</v>
      </c>
      <c r="AV67" s="8">
        <f t="shared" si="23"/>
        <v>190</v>
      </c>
      <c r="AW67" s="8">
        <f t="shared" si="24"/>
        <v>226</v>
      </c>
      <c r="AX67" s="8">
        <f t="shared" si="27"/>
        <v>183</v>
      </c>
    </row>
    <row r="68" spans="3:50" x14ac:dyDescent="0.25">
      <c r="C68" s="8">
        <f t="shared" ref="C68:L68" si="44">_xlfn.RANK.AVG(C14,$C$3:$L$50)</f>
        <v>475</v>
      </c>
      <c r="D68" s="8">
        <f t="shared" si="44"/>
        <v>284</v>
      </c>
      <c r="E68" s="8">
        <f t="shared" si="44"/>
        <v>313</v>
      </c>
      <c r="F68" s="8">
        <f t="shared" si="44"/>
        <v>289</v>
      </c>
      <c r="G68" s="8">
        <f t="shared" si="44"/>
        <v>391</v>
      </c>
      <c r="H68" s="8">
        <f t="shared" si="44"/>
        <v>437</v>
      </c>
      <c r="I68" s="8">
        <f t="shared" si="44"/>
        <v>333</v>
      </c>
      <c r="J68" s="8">
        <f t="shared" si="44"/>
        <v>278</v>
      </c>
      <c r="K68" s="8">
        <f t="shared" si="44"/>
        <v>344</v>
      </c>
      <c r="L68" s="8">
        <f t="shared" si="44"/>
        <v>316</v>
      </c>
      <c r="O68" s="8">
        <f t="shared" ref="O68:X68" si="45">_xlfn.RANK.AVG(O14,$O$3:$X$50)</f>
        <v>320</v>
      </c>
      <c r="P68" s="8">
        <f t="shared" si="45"/>
        <v>188</v>
      </c>
      <c r="Q68" s="8">
        <f t="shared" si="45"/>
        <v>141</v>
      </c>
      <c r="R68" s="8">
        <f t="shared" si="45"/>
        <v>217</v>
      </c>
      <c r="S68" s="8">
        <f t="shared" si="45"/>
        <v>305</v>
      </c>
      <c r="T68" s="8">
        <f t="shared" si="45"/>
        <v>353</v>
      </c>
      <c r="U68" s="8">
        <f t="shared" si="45"/>
        <v>332</v>
      </c>
      <c r="V68" s="8">
        <f t="shared" si="45"/>
        <v>128</v>
      </c>
      <c r="W68" s="8">
        <f t="shared" si="45"/>
        <v>336</v>
      </c>
      <c r="X68" s="8">
        <f t="shared" si="45"/>
        <v>299</v>
      </c>
      <c r="AC68" s="8">
        <f t="shared" si="6"/>
        <v>355</v>
      </c>
      <c r="AD68" s="8">
        <f t="shared" si="7"/>
        <v>212</v>
      </c>
      <c r="AE68" s="8">
        <f t="shared" si="8"/>
        <v>233</v>
      </c>
      <c r="AF68" s="8">
        <f t="shared" si="9"/>
        <v>215</v>
      </c>
      <c r="AG68" s="8">
        <f t="shared" si="10"/>
        <v>293</v>
      </c>
      <c r="AH68" s="8">
        <f t="shared" si="11"/>
        <v>324</v>
      </c>
      <c r="AI68" s="8">
        <f t="shared" si="12"/>
        <v>247</v>
      </c>
      <c r="AJ68" s="8">
        <f t="shared" si="13"/>
        <v>206</v>
      </c>
      <c r="AK68" s="8">
        <f t="shared" si="14"/>
        <v>255</v>
      </c>
      <c r="AL68" s="8">
        <f t="shared" si="15"/>
        <v>236</v>
      </c>
      <c r="AO68" s="8">
        <f t="shared" si="16"/>
        <v>208</v>
      </c>
      <c r="AP68" s="8">
        <f t="shared" si="17"/>
        <v>105</v>
      </c>
      <c r="AQ68" s="8">
        <f t="shared" si="18"/>
        <v>72</v>
      </c>
      <c r="AR68" s="8">
        <f t="shared" si="19"/>
        <v>128</v>
      </c>
      <c r="AS68" s="8">
        <f t="shared" si="20"/>
        <v>195</v>
      </c>
      <c r="AT68" s="8">
        <f t="shared" si="21"/>
        <v>235</v>
      </c>
      <c r="AU68" s="8">
        <f t="shared" si="22"/>
        <v>219</v>
      </c>
      <c r="AV68" s="8">
        <f t="shared" si="23"/>
        <v>65</v>
      </c>
      <c r="AW68" s="8">
        <f t="shared" si="24"/>
        <v>220</v>
      </c>
      <c r="AX68" s="8">
        <f t="shared" si="27"/>
        <v>192</v>
      </c>
    </row>
    <row r="69" spans="3:50" x14ac:dyDescent="0.25">
      <c r="C69" s="8">
        <f t="shared" ref="C69:L69" si="46">_xlfn.RANK.AVG(C15,$C$3:$L$50)</f>
        <v>162</v>
      </c>
      <c r="D69" s="8">
        <f t="shared" si="46"/>
        <v>321</v>
      </c>
      <c r="E69" s="8">
        <f t="shared" si="46"/>
        <v>408.5</v>
      </c>
      <c r="F69" s="8">
        <f t="shared" si="46"/>
        <v>291</v>
      </c>
      <c r="G69" s="8">
        <f t="shared" si="46"/>
        <v>85</v>
      </c>
      <c r="H69" s="8">
        <f t="shared" si="46"/>
        <v>452</v>
      </c>
      <c r="I69" s="8">
        <f t="shared" si="46"/>
        <v>451</v>
      </c>
      <c r="J69" s="8">
        <f t="shared" si="46"/>
        <v>269</v>
      </c>
      <c r="K69" s="8">
        <f t="shared" si="46"/>
        <v>166</v>
      </c>
      <c r="L69" s="8">
        <f t="shared" si="46"/>
        <v>337</v>
      </c>
      <c r="O69" s="8">
        <f t="shared" ref="O69:X69" si="47">_xlfn.RANK.AVG(O15,$O$3:$X$50)</f>
        <v>402</v>
      </c>
      <c r="P69" s="8">
        <f t="shared" si="47"/>
        <v>446</v>
      </c>
      <c r="Q69" s="8">
        <f t="shared" si="47"/>
        <v>402</v>
      </c>
      <c r="R69" s="8">
        <f t="shared" si="47"/>
        <v>443</v>
      </c>
      <c r="S69" s="8">
        <f t="shared" si="47"/>
        <v>423</v>
      </c>
      <c r="T69" s="8">
        <f t="shared" si="47"/>
        <v>461</v>
      </c>
      <c r="U69" s="8">
        <f t="shared" si="47"/>
        <v>470</v>
      </c>
      <c r="V69" s="8">
        <f t="shared" si="47"/>
        <v>402</v>
      </c>
      <c r="W69" s="8">
        <f t="shared" si="47"/>
        <v>402</v>
      </c>
      <c r="X69" s="8">
        <f t="shared" si="47"/>
        <v>428</v>
      </c>
      <c r="AC69" s="8">
        <f t="shared" si="6"/>
        <v>116</v>
      </c>
      <c r="AD69" s="8">
        <f t="shared" si="7"/>
        <v>239</v>
      </c>
      <c r="AE69" s="8">
        <f t="shared" si="8"/>
        <v>305.5</v>
      </c>
      <c r="AF69" s="8">
        <f t="shared" si="9"/>
        <v>217</v>
      </c>
      <c r="AG69" s="8">
        <f t="shared" si="10"/>
        <v>53</v>
      </c>
      <c r="AH69" s="8">
        <f t="shared" si="11"/>
        <v>336</v>
      </c>
      <c r="AI69" s="8">
        <f t="shared" si="12"/>
        <v>335</v>
      </c>
      <c r="AJ69" s="8">
        <f t="shared" si="13"/>
        <v>199</v>
      </c>
      <c r="AK69" s="8">
        <f t="shared" si="14"/>
        <v>118</v>
      </c>
      <c r="AL69" s="8">
        <f t="shared" si="15"/>
        <v>249</v>
      </c>
      <c r="AO69" s="8">
        <f t="shared" si="16"/>
        <v>282</v>
      </c>
      <c r="AP69" s="8">
        <f t="shared" si="17"/>
        <v>326</v>
      </c>
      <c r="AQ69" s="8">
        <f t="shared" si="18"/>
        <v>282</v>
      </c>
      <c r="AR69" s="8">
        <f t="shared" si="19"/>
        <v>323</v>
      </c>
      <c r="AS69" s="8">
        <f t="shared" si="20"/>
        <v>303</v>
      </c>
      <c r="AT69" s="8">
        <f t="shared" si="21"/>
        <v>341</v>
      </c>
      <c r="AU69" s="8">
        <f t="shared" si="22"/>
        <v>350</v>
      </c>
      <c r="AV69" s="8">
        <f t="shared" si="23"/>
        <v>282</v>
      </c>
      <c r="AW69" s="8">
        <f t="shared" si="24"/>
        <v>282</v>
      </c>
      <c r="AX69" s="8">
        <f t="shared" si="27"/>
        <v>308</v>
      </c>
    </row>
    <row r="70" spans="3:50" x14ac:dyDescent="0.25">
      <c r="C70" s="8">
        <f t="shared" ref="C70:L70" si="48">_xlfn.RANK.AVG(C16,$C$3:$L$50)</f>
        <v>133</v>
      </c>
      <c r="D70" s="8">
        <f t="shared" si="48"/>
        <v>251</v>
      </c>
      <c r="E70" s="8">
        <f t="shared" si="48"/>
        <v>348</v>
      </c>
      <c r="F70" s="8">
        <f t="shared" si="48"/>
        <v>340</v>
      </c>
      <c r="G70" s="8">
        <f t="shared" si="48"/>
        <v>338</v>
      </c>
      <c r="H70" s="8">
        <f t="shared" si="48"/>
        <v>314</v>
      </c>
      <c r="I70" s="8">
        <f t="shared" si="48"/>
        <v>277</v>
      </c>
      <c r="J70" s="8">
        <f t="shared" si="48"/>
        <v>240</v>
      </c>
      <c r="K70" s="8">
        <f t="shared" si="48"/>
        <v>236</v>
      </c>
      <c r="L70" s="8">
        <f t="shared" si="48"/>
        <v>296</v>
      </c>
      <c r="O70" s="8">
        <f t="shared" ref="O70:X70" si="49">_xlfn.RANK.AVG(O16,$O$3:$X$50)</f>
        <v>117</v>
      </c>
      <c r="P70" s="8">
        <f t="shared" si="49"/>
        <v>162</v>
      </c>
      <c r="Q70" s="8">
        <f t="shared" si="49"/>
        <v>254</v>
      </c>
      <c r="R70" s="8">
        <f t="shared" si="49"/>
        <v>53</v>
      </c>
      <c r="S70" s="8">
        <f t="shared" si="49"/>
        <v>170</v>
      </c>
      <c r="T70" s="8">
        <f t="shared" si="49"/>
        <v>221</v>
      </c>
      <c r="U70" s="8">
        <f t="shared" si="49"/>
        <v>89</v>
      </c>
      <c r="V70" s="8">
        <f t="shared" si="49"/>
        <v>239</v>
      </c>
      <c r="W70" s="8">
        <f t="shared" si="49"/>
        <v>146</v>
      </c>
      <c r="X70" s="8">
        <f t="shared" si="49"/>
        <v>222</v>
      </c>
      <c r="AC70" s="8">
        <f t="shared" si="6"/>
        <v>90</v>
      </c>
      <c r="AD70" s="8">
        <f t="shared" si="7"/>
        <v>186</v>
      </c>
      <c r="AE70" s="8">
        <f t="shared" si="8"/>
        <v>258</v>
      </c>
      <c r="AF70" s="8">
        <f t="shared" si="9"/>
        <v>251</v>
      </c>
      <c r="AG70" s="8">
        <f t="shared" si="10"/>
        <v>250</v>
      </c>
      <c r="AH70" s="8">
        <f t="shared" si="11"/>
        <v>234</v>
      </c>
      <c r="AI70" s="8">
        <f t="shared" si="12"/>
        <v>205</v>
      </c>
      <c r="AJ70" s="8">
        <f t="shared" si="13"/>
        <v>176</v>
      </c>
      <c r="AK70" s="8">
        <f t="shared" si="14"/>
        <v>173</v>
      </c>
      <c r="AL70" s="8">
        <f t="shared" si="15"/>
        <v>221</v>
      </c>
      <c r="AO70" s="8">
        <f t="shared" si="16"/>
        <v>60</v>
      </c>
      <c r="AP70" s="8">
        <f t="shared" si="17"/>
        <v>87</v>
      </c>
      <c r="AQ70" s="8">
        <f t="shared" si="18"/>
        <v>157</v>
      </c>
      <c r="AR70" s="8">
        <f t="shared" si="19"/>
        <v>16</v>
      </c>
      <c r="AS70" s="8">
        <f t="shared" si="20"/>
        <v>93</v>
      </c>
      <c r="AT70" s="8">
        <f t="shared" si="21"/>
        <v>131</v>
      </c>
      <c r="AU70" s="8">
        <f t="shared" si="22"/>
        <v>41</v>
      </c>
      <c r="AV70" s="8">
        <f t="shared" si="23"/>
        <v>145</v>
      </c>
      <c r="AW70" s="8">
        <f t="shared" si="24"/>
        <v>76</v>
      </c>
      <c r="AX70" s="8">
        <f t="shared" si="27"/>
        <v>132</v>
      </c>
    </row>
    <row r="71" spans="3:50" x14ac:dyDescent="0.25">
      <c r="C71" s="8">
        <f t="shared" ref="C71:L71" si="50">_xlfn.RANK.AVG(C17,$C$3:$L$50)</f>
        <v>378</v>
      </c>
      <c r="D71" s="8">
        <f t="shared" si="50"/>
        <v>177</v>
      </c>
      <c r="E71" s="8">
        <f t="shared" si="50"/>
        <v>334</v>
      </c>
      <c r="F71" s="8">
        <f t="shared" si="50"/>
        <v>209</v>
      </c>
      <c r="G71" s="8">
        <f t="shared" si="50"/>
        <v>178</v>
      </c>
      <c r="H71" s="8">
        <f t="shared" si="50"/>
        <v>141</v>
      </c>
      <c r="I71" s="8">
        <f t="shared" si="50"/>
        <v>226</v>
      </c>
      <c r="J71" s="8">
        <f t="shared" si="50"/>
        <v>200</v>
      </c>
      <c r="K71" s="8">
        <f t="shared" si="50"/>
        <v>122</v>
      </c>
      <c r="L71" s="8">
        <f t="shared" si="50"/>
        <v>295</v>
      </c>
      <c r="O71" s="8">
        <f t="shared" ref="O71:X71" si="51">_xlfn.RANK.AVG(O17,$O$3:$X$50)</f>
        <v>155</v>
      </c>
      <c r="P71" s="8">
        <f t="shared" si="51"/>
        <v>178</v>
      </c>
      <c r="Q71" s="8">
        <f t="shared" si="51"/>
        <v>230</v>
      </c>
      <c r="R71" s="8">
        <f t="shared" si="51"/>
        <v>96</v>
      </c>
      <c r="S71" s="8">
        <f t="shared" si="51"/>
        <v>250</v>
      </c>
      <c r="T71" s="8">
        <f t="shared" si="51"/>
        <v>183</v>
      </c>
      <c r="U71" s="8">
        <f t="shared" si="51"/>
        <v>241</v>
      </c>
      <c r="V71" s="8">
        <f t="shared" si="51"/>
        <v>84</v>
      </c>
      <c r="W71" s="8">
        <f t="shared" si="51"/>
        <v>80</v>
      </c>
      <c r="X71" s="8">
        <f t="shared" si="51"/>
        <v>228</v>
      </c>
      <c r="AC71" s="8">
        <f t="shared" si="6"/>
        <v>282</v>
      </c>
      <c r="AD71" s="8">
        <f t="shared" si="7"/>
        <v>126</v>
      </c>
      <c r="AE71" s="8">
        <f t="shared" si="8"/>
        <v>248</v>
      </c>
      <c r="AF71" s="8">
        <f t="shared" si="9"/>
        <v>153</v>
      </c>
      <c r="AG71" s="8">
        <f t="shared" si="10"/>
        <v>127</v>
      </c>
      <c r="AH71" s="8">
        <f t="shared" si="11"/>
        <v>97</v>
      </c>
      <c r="AI71" s="8">
        <f t="shared" si="12"/>
        <v>165</v>
      </c>
      <c r="AJ71" s="8">
        <f t="shared" si="13"/>
        <v>146</v>
      </c>
      <c r="AK71" s="8">
        <f t="shared" si="14"/>
        <v>81</v>
      </c>
      <c r="AL71" s="8">
        <f t="shared" si="15"/>
        <v>220</v>
      </c>
      <c r="AO71" s="8">
        <f t="shared" si="16"/>
        <v>83</v>
      </c>
      <c r="AP71" s="8">
        <f t="shared" si="17"/>
        <v>100</v>
      </c>
      <c r="AQ71" s="8">
        <f t="shared" si="18"/>
        <v>139</v>
      </c>
      <c r="AR71" s="8">
        <f t="shared" si="19"/>
        <v>44</v>
      </c>
      <c r="AS71" s="8">
        <f t="shared" si="20"/>
        <v>154</v>
      </c>
      <c r="AT71" s="8">
        <f t="shared" si="21"/>
        <v>104</v>
      </c>
      <c r="AU71" s="8">
        <f t="shared" si="22"/>
        <v>146</v>
      </c>
      <c r="AV71" s="8">
        <f t="shared" si="23"/>
        <v>37</v>
      </c>
      <c r="AW71" s="8">
        <f t="shared" si="24"/>
        <v>34</v>
      </c>
      <c r="AX71" s="8">
        <f t="shared" si="27"/>
        <v>137</v>
      </c>
    </row>
    <row r="72" spans="3:50" x14ac:dyDescent="0.25">
      <c r="C72" s="8">
        <f t="shared" ref="C72:L72" si="52">_xlfn.RANK.AVG(C18,$C$3:$L$50)</f>
        <v>202</v>
      </c>
      <c r="D72" s="8">
        <f t="shared" si="52"/>
        <v>186</v>
      </c>
      <c r="E72" s="8">
        <f t="shared" si="52"/>
        <v>193</v>
      </c>
      <c r="F72" s="8">
        <f t="shared" si="52"/>
        <v>116</v>
      </c>
      <c r="G72" s="8">
        <f t="shared" si="52"/>
        <v>298</v>
      </c>
      <c r="H72" s="8">
        <f t="shared" si="52"/>
        <v>323</v>
      </c>
      <c r="I72" s="8">
        <f t="shared" si="52"/>
        <v>191</v>
      </c>
      <c r="J72" s="8">
        <f t="shared" si="52"/>
        <v>246</v>
      </c>
      <c r="K72" s="8">
        <f t="shared" si="52"/>
        <v>204</v>
      </c>
      <c r="L72" s="8">
        <f t="shared" si="52"/>
        <v>347</v>
      </c>
      <c r="O72" s="8">
        <f t="shared" ref="O72:X72" si="53">_xlfn.RANK.AVG(O18,$O$3:$X$50)</f>
        <v>402</v>
      </c>
      <c r="P72" s="8">
        <f t="shared" si="53"/>
        <v>376</v>
      </c>
      <c r="Q72" s="8">
        <f t="shared" si="53"/>
        <v>344</v>
      </c>
      <c r="R72" s="8">
        <f t="shared" si="53"/>
        <v>368</v>
      </c>
      <c r="S72" s="8">
        <f t="shared" si="53"/>
        <v>402</v>
      </c>
      <c r="T72" s="8">
        <f t="shared" si="53"/>
        <v>402</v>
      </c>
      <c r="U72" s="8">
        <f t="shared" si="53"/>
        <v>343</v>
      </c>
      <c r="V72" s="8">
        <f t="shared" si="53"/>
        <v>402</v>
      </c>
      <c r="W72" s="8">
        <f t="shared" si="53"/>
        <v>402</v>
      </c>
      <c r="X72" s="8">
        <f t="shared" si="53"/>
        <v>364</v>
      </c>
      <c r="AC72" s="8">
        <f t="shared" si="6"/>
        <v>148</v>
      </c>
      <c r="AD72" s="8">
        <f t="shared" si="7"/>
        <v>133</v>
      </c>
      <c r="AE72" s="8">
        <f t="shared" si="8"/>
        <v>140</v>
      </c>
      <c r="AF72" s="8">
        <f t="shared" si="9"/>
        <v>77</v>
      </c>
      <c r="AG72" s="8">
        <f t="shared" si="10"/>
        <v>222</v>
      </c>
      <c r="AH72" s="8">
        <f t="shared" si="11"/>
        <v>240</v>
      </c>
      <c r="AI72" s="8">
        <f t="shared" si="12"/>
        <v>138</v>
      </c>
      <c r="AJ72" s="8">
        <f t="shared" si="13"/>
        <v>182</v>
      </c>
      <c r="AK72" s="8">
        <f t="shared" si="14"/>
        <v>150</v>
      </c>
      <c r="AL72" s="8">
        <f t="shared" si="15"/>
        <v>257</v>
      </c>
      <c r="AO72" s="8">
        <f t="shared" si="16"/>
        <v>282</v>
      </c>
      <c r="AP72" s="8">
        <f t="shared" si="17"/>
        <v>258</v>
      </c>
      <c r="AQ72" s="8">
        <f t="shared" si="18"/>
        <v>228</v>
      </c>
      <c r="AR72" s="8">
        <f t="shared" si="19"/>
        <v>250</v>
      </c>
      <c r="AS72" s="8">
        <f t="shared" si="20"/>
        <v>282</v>
      </c>
      <c r="AT72" s="8">
        <f t="shared" si="21"/>
        <v>282</v>
      </c>
      <c r="AU72" s="8">
        <f t="shared" si="22"/>
        <v>227</v>
      </c>
      <c r="AV72" s="8">
        <f t="shared" si="23"/>
        <v>282</v>
      </c>
      <c r="AW72" s="8">
        <f t="shared" si="24"/>
        <v>282</v>
      </c>
      <c r="AX72" s="8">
        <f t="shared" si="27"/>
        <v>246</v>
      </c>
    </row>
    <row r="73" spans="3:50" x14ac:dyDescent="0.25">
      <c r="C73" s="8">
        <f t="shared" ref="C73:L73" si="54">_xlfn.RANK.AVG(C19,$C$3:$L$50)</f>
        <v>90</v>
      </c>
      <c r="D73" s="8">
        <f t="shared" si="54"/>
        <v>155</v>
      </c>
      <c r="E73" s="8">
        <f t="shared" si="54"/>
        <v>143</v>
      </c>
      <c r="F73" s="8">
        <f t="shared" si="54"/>
        <v>135</v>
      </c>
      <c r="G73" s="8">
        <f t="shared" si="54"/>
        <v>282</v>
      </c>
      <c r="H73" s="8">
        <f t="shared" si="54"/>
        <v>140</v>
      </c>
      <c r="I73" s="8">
        <f t="shared" si="54"/>
        <v>142</v>
      </c>
      <c r="J73" s="8">
        <f t="shared" si="54"/>
        <v>138</v>
      </c>
      <c r="K73" s="8">
        <f t="shared" si="54"/>
        <v>128</v>
      </c>
      <c r="L73" s="8">
        <f t="shared" si="54"/>
        <v>261</v>
      </c>
      <c r="O73" s="8">
        <f t="shared" ref="O73:X73" si="55">_xlfn.RANK.AVG(O19,$O$3:$X$50)</f>
        <v>169</v>
      </c>
      <c r="P73" s="8">
        <f t="shared" si="55"/>
        <v>192</v>
      </c>
      <c r="Q73" s="8">
        <f t="shared" si="55"/>
        <v>210</v>
      </c>
      <c r="R73" s="8">
        <f t="shared" si="55"/>
        <v>71</v>
      </c>
      <c r="S73" s="8">
        <f t="shared" si="55"/>
        <v>24</v>
      </c>
      <c r="T73" s="8">
        <f t="shared" si="55"/>
        <v>151</v>
      </c>
      <c r="U73" s="8">
        <f t="shared" si="55"/>
        <v>118</v>
      </c>
      <c r="V73" s="8">
        <f t="shared" si="55"/>
        <v>105</v>
      </c>
      <c r="W73" s="8">
        <f t="shared" si="55"/>
        <v>68</v>
      </c>
      <c r="X73" s="8">
        <f t="shared" si="55"/>
        <v>119</v>
      </c>
      <c r="AC73" s="8">
        <f t="shared" si="6"/>
        <v>56</v>
      </c>
      <c r="AD73" s="8">
        <f t="shared" si="7"/>
        <v>111</v>
      </c>
      <c r="AE73" s="8">
        <f t="shared" si="8"/>
        <v>99</v>
      </c>
      <c r="AF73" s="8">
        <f t="shared" si="9"/>
        <v>92</v>
      </c>
      <c r="AG73" s="8">
        <f t="shared" si="10"/>
        <v>210</v>
      </c>
      <c r="AH73" s="8">
        <f t="shared" si="11"/>
        <v>96</v>
      </c>
      <c r="AI73" s="8">
        <f t="shared" si="12"/>
        <v>98</v>
      </c>
      <c r="AJ73" s="8">
        <f t="shared" si="13"/>
        <v>94</v>
      </c>
      <c r="AK73" s="8">
        <f t="shared" si="14"/>
        <v>86</v>
      </c>
      <c r="AL73" s="8">
        <f t="shared" si="15"/>
        <v>193</v>
      </c>
      <c r="AO73" s="8">
        <f t="shared" si="16"/>
        <v>92</v>
      </c>
      <c r="AP73" s="8">
        <f t="shared" si="17"/>
        <v>108</v>
      </c>
      <c r="AQ73" s="8">
        <f t="shared" si="18"/>
        <v>122</v>
      </c>
      <c r="AR73" s="8">
        <f t="shared" si="19"/>
        <v>29</v>
      </c>
      <c r="AS73" s="8">
        <f t="shared" si="20"/>
        <v>4</v>
      </c>
      <c r="AT73" s="8">
        <f t="shared" si="21"/>
        <v>80</v>
      </c>
      <c r="AU73" s="8">
        <f t="shared" si="22"/>
        <v>61</v>
      </c>
      <c r="AV73" s="8">
        <f t="shared" si="23"/>
        <v>50</v>
      </c>
      <c r="AW73" s="8">
        <f t="shared" si="24"/>
        <v>26</v>
      </c>
      <c r="AX73" s="8">
        <f t="shared" si="27"/>
        <v>62</v>
      </c>
    </row>
    <row r="74" spans="3:50" x14ac:dyDescent="0.25">
      <c r="C74" s="8">
        <f t="shared" ref="C74:L74" si="56">_xlfn.RANK.AVG(C20,$C$3:$L$50)</f>
        <v>184</v>
      </c>
      <c r="D74" s="8">
        <f t="shared" si="56"/>
        <v>210</v>
      </c>
      <c r="E74" s="8">
        <f t="shared" si="56"/>
        <v>247</v>
      </c>
      <c r="F74" s="8">
        <f t="shared" si="56"/>
        <v>89</v>
      </c>
      <c r="G74" s="8">
        <f t="shared" si="56"/>
        <v>172</v>
      </c>
      <c r="H74" s="8">
        <f t="shared" si="56"/>
        <v>190</v>
      </c>
      <c r="I74" s="8">
        <f t="shared" si="56"/>
        <v>163</v>
      </c>
      <c r="J74" s="8">
        <f t="shared" si="56"/>
        <v>258</v>
      </c>
      <c r="K74" s="8">
        <f t="shared" si="56"/>
        <v>139</v>
      </c>
      <c r="L74" s="8">
        <f t="shared" si="56"/>
        <v>125</v>
      </c>
      <c r="O74" s="8">
        <f t="shared" ref="O74:X74" si="57">_xlfn.RANK.AVG(O20,$O$3:$X$50)</f>
        <v>166</v>
      </c>
      <c r="P74" s="8">
        <f t="shared" si="57"/>
        <v>57</v>
      </c>
      <c r="Q74" s="8">
        <f t="shared" si="57"/>
        <v>136</v>
      </c>
      <c r="R74" s="8">
        <f t="shared" si="57"/>
        <v>149</v>
      </c>
      <c r="S74" s="8">
        <f t="shared" si="57"/>
        <v>214</v>
      </c>
      <c r="T74" s="8">
        <f t="shared" si="57"/>
        <v>202</v>
      </c>
      <c r="U74" s="8">
        <f t="shared" si="57"/>
        <v>114</v>
      </c>
      <c r="V74" s="8">
        <f t="shared" si="57"/>
        <v>133</v>
      </c>
      <c r="W74" s="8">
        <f t="shared" si="57"/>
        <v>174</v>
      </c>
      <c r="X74" s="8">
        <f t="shared" si="57"/>
        <v>99</v>
      </c>
      <c r="AC74" s="8">
        <f t="shared" si="6"/>
        <v>131</v>
      </c>
      <c r="AD74" s="8">
        <f t="shared" si="7"/>
        <v>154</v>
      </c>
      <c r="AE74" s="8">
        <f t="shared" si="8"/>
        <v>183</v>
      </c>
      <c r="AF74" s="8">
        <f t="shared" si="9"/>
        <v>55</v>
      </c>
      <c r="AG74" s="8">
        <f t="shared" si="10"/>
        <v>123</v>
      </c>
      <c r="AH74" s="8">
        <f t="shared" si="11"/>
        <v>137</v>
      </c>
      <c r="AI74" s="8">
        <f t="shared" si="12"/>
        <v>117</v>
      </c>
      <c r="AJ74" s="8">
        <f t="shared" si="13"/>
        <v>191</v>
      </c>
      <c r="AK74" s="8">
        <f t="shared" si="14"/>
        <v>95</v>
      </c>
      <c r="AL74" s="8">
        <f t="shared" si="15"/>
        <v>84</v>
      </c>
      <c r="AO74" s="8">
        <f t="shared" si="16"/>
        <v>90</v>
      </c>
      <c r="AP74" s="8">
        <f t="shared" si="17"/>
        <v>19</v>
      </c>
      <c r="AQ74" s="8">
        <f t="shared" si="18"/>
        <v>70</v>
      </c>
      <c r="AR74" s="8">
        <f t="shared" si="19"/>
        <v>78</v>
      </c>
      <c r="AS74" s="8">
        <f t="shared" si="20"/>
        <v>126</v>
      </c>
      <c r="AT74" s="8">
        <f t="shared" si="21"/>
        <v>116</v>
      </c>
      <c r="AU74" s="8">
        <f t="shared" si="22"/>
        <v>58</v>
      </c>
      <c r="AV74" s="8">
        <f t="shared" si="23"/>
        <v>69</v>
      </c>
      <c r="AW74" s="8">
        <f t="shared" ref="AW74:AW92" si="58">_xlfn.RANK.AVG(W20,$O$3:$X$38)</f>
        <v>97</v>
      </c>
      <c r="AX74" s="8">
        <f t="shared" si="27"/>
        <v>46</v>
      </c>
    </row>
    <row r="75" spans="3:50" x14ac:dyDescent="0.25">
      <c r="C75" s="7">
        <f t="shared" ref="C75:L75" si="59">_xlfn.RANK.AVG(C21,$C$3:$L$50)</f>
        <v>315</v>
      </c>
      <c r="D75" s="7">
        <f t="shared" si="59"/>
        <v>354</v>
      </c>
      <c r="E75" s="7">
        <f t="shared" si="59"/>
        <v>387</v>
      </c>
      <c r="F75" s="7">
        <f t="shared" si="59"/>
        <v>438</v>
      </c>
      <c r="G75" s="7">
        <f t="shared" si="59"/>
        <v>476</v>
      </c>
      <c r="H75" s="7">
        <f t="shared" si="59"/>
        <v>371</v>
      </c>
      <c r="I75" s="7">
        <f t="shared" si="59"/>
        <v>233</v>
      </c>
      <c r="J75" s="7">
        <f t="shared" si="59"/>
        <v>444</v>
      </c>
      <c r="K75" s="7">
        <f t="shared" si="59"/>
        <v>418</v>
      </c>
      <c r="L75" s="7">
        <f t="shared" si="59"/>
        <v>468</v>
      </c>
      <c r="O75" s="7">
        <f t="shared" ref="O75:X75" si="60">_xlfn.RANK.AVG(O21,$O$3:$X$50)</f>
        <v>402</v>
      </c>
      <c r="P75" s="7">
        <f t="shared" si="60"/>
        <v>457</v>
      </c>
      <c r="Q75" s="7">
        <f t="shared" si="60"/>
        <v>359</v>
      </c>
      <c r="R75" s="7">
        <f t="shared" si="60"/>
        <v>402</v>
      </c>
      <c r="S75" s="7">
        <f t="shared" si="60"/>
        <v>359</v>
      </c>
      <c r="T75" s="7">
        <f t="shared" si="60"/>
        <v>475</v>
      </c>
      <c r="U75" s="7">
        <f t="shared" si="60"/>
        <v>471</v>
      </c>
      <c r="V75" s="7">
        <f t="shared" si="60"/>
        <v>402</v>
      </c>
      <c r="W75" s="7">
        <f t="shared" si="60"/>
        <v>455</v>
      </c>
      <c r="X75" s="7">
        <f t="shared" si="60"/>
        <v>467</v>
      </c>
      <c r="AC75" s="7">
        <f t="shared" si="6"/>
        <v>235</v>
      </c>
      <c r="AD75" s="7">
        <f t="shared" si="7"/>
        <v>262</v>
      </c>
      <c r="AE75" s="7">
        <f t="shared" si="8"/>
        <v>290</v>
      </c>
      <c r="AF75" s="7">
        <f t="shared" si="9"/>
        <v>325</v>
      </c>
      <c r="AG75" s="7">
        <f t="shared" si="10"/>
        <v>356</v>
      </c>
      <c r="AH75" s="7">
        <f t="shared" si="11"/>
        <v>276</v>
      </c>
      <c r="AI75" s="7">
        <f t="shared" si="12"/>
        <v>170</v>
      </c>
      <c r="AJ75" s="7">
        <f t="shared" si="13"/>
        <v>329</v>
      </c>
      <c r="AK75" s="7">
        <f t="shared" si="14"/>
        <v>313</v>
      </c>
      <c r="AL75" s="7">
        <f t="shared" si="15"/>
        <v>350</v>
      </c>
      <c r="AO75" s="7">
        <f t="shared" si="16"/>
        <v>282</v>
      </c>
      <c r="AP75" s="7">
        <f t="shared" si="17"/>
        <v>337</v>
      </c>
      <c r="AQ75" s="7">
        <f t="shared" si="18"/>
        <v>241</v>
      </c>
      <c r="AR75" s="7">
        <f t="shared" si="19"/>
        <v>282</v>
      </c>
      <c r="AS75" s="7">
        <f t="shared" si="20"/>
        <v>241</v>
      </c>
      <c r="AT75" s="7">
        <f t="shared" si="21"/>
        <v>355</v>
      </c>
      <c r="AU75" s="7">
        <f t="shared" si="22"/>
        <v>351</v>
      </c>
      <c r="AV75" s="7">
        <f t="shared" si="23"/>
        <v>282</v>
      </c>
      <c r="AW75" s="7">
        <f t="shared" si="58"/>
        <v>335</v>
      </c>
      <c r="AX75" s="7">
        <f t="shared" si="27"/>
        <v>347</v>
      </c>
    </row>
    <row r="76" spans="3:50" x14ac:dyDescent="0.25">
      <c r="C76" s="7">
        <f t="shared" ref="C76:L76" si="61">_xlfn.RANK.AVG(C22,$C$3:$L$50)</f>
        <v>127</v>
      </c>
      <c r="D76" s="7">
        <f t="shared" si="61"/>
        <v>386</v>
      </c>
      <c r="E76" s="7">
        <f t="shared" si="61"/>
        <v>219</v>
      </c>
      <c r="F76" s="7">
        <f t="shared" si="61"/>
        <v>118</v>
      </c>
      <c r="G76" s="7">
        <f t="shared" si="61"/>
        <v>80</v>
      </c>
      <c r="H76" s="7">
        <f t="shared" si="61"/>
        <v>364</v>
      </c>
      <c r="I76" s="7">
        <f t="shared" si="61"/>
        <v>146</v>
      </c>
      <c r="J76" s="7">
        <f t="shared" si="61"/>
        <v>195</v>
      </c>
      <c r="K76" s="7">
        <f t="shared" si="61"/>
        <v>262</v>
      </c>
      <c r="L76" s="7">
        <f t="shared" si="61"/>
        <v>222</v>
      </c>
      <c r="O76" s="7">
        <f t="shared" ref="O76:X76" si="62">_xlfn.RANK.AVG(O22,$O$3:$X$50)</f>
        <v>323</v>
      </c>
      <c r="P76" s="7">
        <f t="shared" si="62"/>
        <v>306</v>
      </c>
      <c r="Q76" s="7">
        <f t="shared" si="62"/>
        <v>324</v>
      </c>
      <c r="R76" s="7">
        <f t="shared" si="62"/>
        <v>223</v>
      </c>
      <c r="S76" s="7">
        <f t="shared" si="62"/>
        <v>319</v>
      </c>
      <c r="T76" s="7">
        <f t="shared" si="62"/>
        <v>328</v>
      </c>
      <c r="U76" s="7">
        <f t="shared" si="62"/>
        <v>262</v>
      </c>
      <c r="V76" s="7">
        <f t="shared" si="62"/>
        <v>261</v>
      </c>
      <c r="W76" s="7">
        <f t="shared" si="62"/>
        <v>296</v>
      </c>
      <c r="X76" s="7">
        <f t="shared" si="62"/>
        <v>232</v>
      </c>
      <c r="AC76" s="7">
        <f t="shared" si="6"/>
        <v>85</v>
      </c>
      <c r="AD76" s="7">
        <f t="shared" si="7"/>
        <v>289</v>
      </c>
      <c r="AE76" s="7">
        <f t="shared" si="8"/>
        <v>160</v>
      </c>
      <c r="AF76" s="7">
        <f t="shared" si="9"/>
        <v>78</v>
      </c>
      <c r="AG76" s="7">
        <f t="shared" si="10"/>
        <v>50</v>
      </c>
      <c r="AH76" s="7">
        <f t="shared" si="11"/>
        <v>270</v>
      </c>
      <c r="AI76" s="7">
        <f t="shared" si="12"/>
        <v>102</v>
      </c>
      <c r="AJ76" s="7">
        <f t="shared" si="13"/>
        <v>142</v>
      </c>
      <c r="AK76" s="7">
        <f t="shared" si="14"/>
        <v>194</v>
      </c>
      <c r="AL76" s="7">
        <f t="shared" si="15"/>
        <v>162</v>
      </c>
      <c r="AO76" s="7">
        <f t="shared" si="16"/>
        <v>211</v>
      </c>
      <c r="AP76" s="7">
        <f t="shared" si="17"/>
        <v>196</v>
      </c>
      <c r="AQ76" s="7">
        <f t="shared" si="18"/>
        <v>212</v>
      </c>
      <c r="AR76" s="7">
        <f t="shared" si="19"/>
        <v>133</v>
      </c>
      <c r="AS76" s="7">
        <f t="shared" si="20"/>
        <v>207</v>
      </c>
      <c r="AT76" s="7">
        <f t="shared" si="21"/>
        <v>216</v>
      </c>
      <c r="AU76" s="7">
        <f t="shared" si="22"/>
        <v>162</v>
      </c>
      <c r="AV76" s="7">
        <f t="shared" si="23"/>
        <v>161</v>
      </c>
      <c r="AW76" s="7">
        <f t="shared" si="58"/>
        <v>189</v>
      </c>
      <c r="AX76" s="7">
        <f t="shared" si="27"/>
        <v>141</v>
      </c>
    </row>
    <row r="77" spans="3:50" x14ac:dyDescent="0.25">
      <c r="C77" s="7">
        <f t="shared" ref="C77:L77" si="63">_xlfn.RANK.AVG(C23,$C$3:$L$50)</f>
        <v>385</v>
      </c>
      <c r="D77" s="7">
        <f t="shared" si="63"/>
        <v>237</v>
      </c>
      <c r="E77" s="7">
        <f t="shared" si="63"/>
        <v>281</v>
      </c>
      <c r="F77" s="7">
        <f t="shared" si="63"/>
        <v>149</v>
      </c>
      <c r="G77" s="7">
        <f t="shared" si="63"/>
        <v>150</v>
      </c>
      <c r="H77" s="7">
        <f t="shared" si="63"/>
        <v>103</v>
      </c>
      <c r="I77" s="7">
        <f t="shared" si="63"/>
        <v>231</v>
      </c>
      <c r="J77" s="7">
        <f t="shared" si="63"/>
        <v>255</v>
      </c>
      <c r="K77" s="7">
        <f t="shared" si="63"/>
        <v>181</v>
      </c>
      <c r="L77" s="7">
        <f t="shared" si="63"/>
        <v>192</v>
      </c>
      <c r="O77" s="7">
        <f t="shared" ref="O77:X77" si="64">_xlfn.RANK.AVG(O23,$O$3:$X$50)</f>
        <v>346</v>
      </c>
      <c r="P77" s="7">
        <f t="shared" si="64"/>
        <v>280</v>
      </c>
      <c r="Q77" s="7">
        <f t="shared" si="64"/>
        <v>244</v>
      </c>
      <c r="R77" s="7">
        <f t="shared" si="64"/>
        <v>220</v>
      </c>
      <c r="S77" s="7">
        <f t="shared" si="64"/>
        <v>201</v>
      </c>
      <c r="T77" s="7">
        <f t="shared" si="64"/>
        <v>209</v>
      </c>
      <c r="U77" s="7">
        <f t="shared" si="64"/>
        <v>277</v>
      </c>
      <c r="V77" s="7">
        <f t="shared" si="64"/>
        <v>227</v>
      </c>
      <c r="W77" s="7">
        <f t="shared" si="64"/>
        <v>247</v>
      </c>
      <c r="X77" s="7">
        <f t="shared" si="64"/>
        <v>275</v>
      </c>
      <c r="AC77" s="7">
        <f t="shared" si="6"/>
        <v>288</v>
      </c>
      <c r="AD77" s="7">
        <f t="shared" si="7"/>
        <v>174</v>
      </c>
      <c r="AE77" s="7">
        <f t="shared" si="8"/>
        <v>209</v>
      </c>
      <c r="AF77" s="7">
        <f t="shared" si="9"/>
        <v>105</v>
      </c>
      <c r="AG77" s="7">
        <f t="shared" si="10"/>
        <v>106</v>
      </c>
      <c r="AH77" s="7">
        <f t="shared" si="11"/>
        <v>68</v>
      </c>
      <c r="AI77" s="7">
        <f t="shared" si="12"/>
        <v>168</v>
      </c>
      <c r="AJ77" s="7">
        <f t="shared" si="13"/>
        <v>190</v>
      </c>
      <c r="AK77" s="7">
        <f t="shared" si="14"/>
        <v>130</v>
      </c>
      <c r="AL77" s="7">
        <f t="shared" si="15"/>
        <v>139</v>
      </c>
      <c r="AO77" s="7">
        <f t="shared" si="16"/>
        <v>230</v>
      </c>
      <c r="AP77" s="7">
        <f t="shared" si="17"/>
        <v>176</v>
      </c>
      <c r="AQ77" s="7">
        <f t="shared" si="18"/>
        <v>148</v>
      </c>
      <c r="AR77" s="7">
        <f t="shared" si="19"/>
        <v>130</v>
      </c>
      <c r="AS77" s="7">
        <f t="shared" si="20"/>
        <v>115</v>
      </c>
      <c r="AT77" s="7">
        <f t="shared" si="21"/>
        <v>121</v>
      </c>
      <c r="AU77" s="7">
        <f t="shared" si="22"/>
        <v>173</v>
      </c>
      <c r="AV77" s="7">
        <f t="shared" si="23"/>
        <v>136</v>
      </c>
      <c r="AW77" s="7">
        <f t="shared" si="58"/>
        <v>151</v>
      </c>
      <c r="AX77" s="7">
        <f t="shared" si="27"/>
        <v>171</v>
      </c>
    </row>
    <row r="78" spans="3:50" x14ac:dyDescent="0.25">
      <c r="C78" s="7">
        <f t="shared" ref="C78:L78" si="65">_xlfn.RANK.AVG(C24,$C$3:$L$50)</f>
        <v>274</v>
      </c>
      <c r="D78" s="7">
        <f t="shared" si="65"/>
        <v>393</v>
      </c>
      <c r="E78" s="7">
        <f t="shared" si="65"/>
        <v>357</v>
      </c>
      <c r="F78" s="7">
        <f t="shared" si="65"/>
        <v>203</v>
      </c>
      <c r="G78" s="7">
        <f t="shared" si="65"/>
        <v>402</v>
      </c>
      <c r="H78" s="7">
        <f t="shared" si="65"/>
        <v>401</v>
      </c>
      <c r="I78" s="7">
        <f t="shared" si="65"/>
        <v>359</v>
      </c>
      <c r="J78" s="7">
        <f t="shared" si="65"/>
        <v>245</v>
      </c>
      <c r="K78" s="7">
        <f t="shared" si="65"/>
        <v>201</v>
      </c>
      <c r="L78" s="7">
        <f t="shared" si="65"/>
        <v>382</v>
      </c>
      <c r="O78" s="7">
        <f t="shared" ref="O78:X78" si="66">_xlfn.RANK.AVG(O24,$O$3:$X$50)</f>
        <v>402</v>
      </c>
      <c r="P78" s="7">
        <f t="shared" si="66"/>
        <v>402</v>
      </c>
      <c r="Q78" s="7">
        <f t="shared" si="66"/>
        <v>441</v>
      </c>
      <c r="R78" s="7">
        <f t="shared" si="66"/>
        <v>462</v>
      </c>
      <c r="S78" s="7">
        <f t="shared" si="66"/>
        <v>402</v>
      </c>
      <c r="T78" s="7">
        <f t="shared" si="66"/>
        <v>427</v>
      </c>
      <c r="U78" s="7">
        <f t="shared" si="66"/>
        <v>402</v>
      </c>
      <c r="V78" s="7">
        <f t="shared" si="66"/>
        <v>402</v>
      </c>
      <c r="W78" s="7">
        <f t="shared" si="66"/>
        <v>402</v>
      </c>
      <c r="X78" s="7">
        <f t="shared" si="66"/>
        <v>402</v>
      </c>
      <c r="AC78" s="7">
        <f t="shared" si="6"/>
        <v>203</v>
      </c>
      <c r="AD78" s="7">
        <f t="shared" si="7"/>
        <v>295</v>
      </c>
      <c r="AE78" s="7">
        <f t="shared" si="8"/>
        <v>264</v>
      </c>
      <c r="AF78" s="7">
        <f t="shared" si="9"/>
        <v>149</v>
      </c>
      <c r="AG78" s="7">
        <f t="shared" si="10"/>
        <v>301</v>
      </c>
      <c r="AH78" s="7">
        <f t="shared" si="11"/>
        <v>300</v>
      </c>
      <c r="AI78" s="7">
        <f t="shared" si="12"/>
        <v>266</v>
      </c>
      <c r="AJ78" s="7">
        <f t="shared" si="13"/>
        <v>181</v>
      </c>
      <c r="AK78" s="7">
        <f t="shared" si="14"/>
        <v>147</v>
      </c>
      <c r="AL78" s="7">
        <f t="shared" si="15"/>
        <v>285</v>
      </c>
      <c r="AO78" s="7">
        <f t="shared" si="16"/>
        <v>282</v>
      </c>
      <c r="AP78" s="7">
        <f t="shared" si="17"/>
        <v>282</v>
      </c>
      <c r="AQ78" s="7">
        <f t="shared" si="18"/>
        <v>321</v>
      </c>
      <c r="AR78" s="7">
        <f t="shared" si="19"/>
        <v>342</v>
      </c>
      <c r="AS78" s="7">
        <f t="shared" si="20"/>
        <v>282</v>
      </c>
      <c r="AT78" s="7">
        <f t="shared" si="21"/>
        <v>307</v>
      </c>
      <c r="AU78" s="7">
        <f t="shared" si="22"/>
        <v>282</v>
      </c>
      <c r="AV78" s="7">
        <f t="shared" si="23"/>
        <v>282</v>
      </c>
      <c r="AW78" s="7">
        <f t="shared" si="58"/>
        <v>282</v>
      </c>
      <c r="AX78" s="7">
        <f t="shared" si="27"/>
        <v>282</v>
      </c>
    </row>
    <row r="79" spans="3:50" x14ac:dyDescent="0.25">
      <c r="C79" s="7">
        <f t="shared" ref="C79:L79" si="67">_xlfn.RANK.AVG(C25,$C$3:$L$50)</f>
        <v>96</v>
      </c>
      <c r="D79" s="7">
        <f t="shared" si="67"/>
        <v>72</v>
      </c>
      <c r="E79" s="7">
        <f t="shared" si="67"/>
        <v>147</v>
      </c>
      <c r="F79" s="7">
        <f t="shared" si="67"/>
        <v>95</v>
      </c>
      <c r="G79" s="7">
        <f t="shared" si="67"/>
        <v>86</v>
      </c>
      <c r="H79" s="7">
        <f t="shared" si="67"/>
        <v>170</v>
      </c>
      <c r="I79" s="7">
        <f t="shared" si="67"/>
        <v>84</v>
      </c>
      <c r="J79" s="7">
        <f t="shared" si="67"/>
        <v>144</v>
      </c>
      <c r="K79" s="7">
        <f t="shared" si="67"/>
        <v>157</v>
      </c>
      <c r="L79" s="7">
        <f t="shared" si="67"/>
        <v>152</v>
      </c>
      <c r="O79" s="7">
        <f t="shared" ref="O79:X79" si="68">_xlfn.RANK.AVG(O25,$O$3:$X$50)</f>
        <v>211</v>
      </c>
      <c r="P79" s="7">
        <f t="shared" si="68"/>
        <v>253</v>
      </c>
      <c r="Q79" s="7">
        <f t="shared" si="68"/>
        <v>255</v>
      </c>
      <c r="R79" s="7">
        <f t="shared" si="68"/>
        <v>153</v>
      </c>
      <c r="S79" s="7">
        <f t="shared" si="68"/>
        <v>125</v>
      </c>
      <c r="T79" s="7">
        <f t="shared" si="68"/>
        <v>271</v>
      </c>
      <c r="U79" s="7">
        <f t="shared" si="68"/>
        <v>156</v>
      </c>
      <c r="V79" s="7">
        <f t="shared" si="68"/>
        <v>195</v>
      </c>
      <c r="W79" s="7">
        <f t="shared" si="68"/>
        <v>132</v>
      </c>
      <c r="X79" s="7">
        <f t="shared" si="68"/>
        <v>163</v>
      </c>
      <c r="AC79" s="7">
        <f t="shared" si="6"/>
        <v>62</v>
      </c>
      <c r="AD79" s="7">
        <f t="shared" si="7"/>
        <v>44</v>
      </c>
      <c r="AE79" s="7">
        <f t="shared" si="8"/>
        <v>103</v>
      </c>
      <c r="AF79" s="7">
        <f t="shared" si="9"/>
        <v>61</v>
      </c>
      <c r="AG79" s="7">
        <f t="shared" si="10"/>
        <v>54</v>
      </c>
      <c r="AH79" s="7">
        <f t="shared" si="11"/>
        <v>122</v>
      </c>
      <c r="AI79" s="7">
        <f t="shared" si="12"/>
        <v>52</v>
      </c>
      <c r="AJ79" s="7">
        <f t="shared" si="13"/>
        <v>100</v>
      </c>
      <c r="AK79" s="7">
        <f t="shared" si="14"/>
        <v>113</v>
      </c>
      <c r="AL79" s="7">
        <f t="shared" si="15"/>
        <v>108</v>
      </c>
      <c r="AO79" s="7">
        <f t="shared" si="16"/>
        <v>123</v>
      </c>
      <c r="AP79" s="7">
        <f t="shared" si="17"/>
        <v>156</v>
      </c>
      <c r="AQ79" s="7">
        <f t="shared" si="18"/>
        <v>158</v>
      </c>
      <c r="AR79" s="7">
        <f t="shared" si="19"/>
        <v>82</v>
      </c>
      <c r="AS79" s="7">
        <f t="shared" si="20"/>
        <v>63</v>
      </c>
      <c r="AT79" s="7">
        <f t="shared" si="21"/>
        <v>167</v>
      </c>
      <c r="AU79" s="7">
        <f t="shared" si="22"/>
        <v>84</v>
      </c>
      <c r="AV79" s="7">
        <f t="shared" si="23"/>
        <v>110</v>
      </c>
      <c r="AW79" s="7">
        <f t="shared" si="58"/>
        <v>68</v>
      </c>
      <c r="AX79" s="7">
        <f t="shared" si="27"/>
        <v>88</v>
      </c>
    </row>
    <row r="80" spans="3:50" x14ac:dyDescent="0.25">
      <c r="C80" s="7">
        <f t="shared" ref="C80:L80" si="69">_xlfn.RANK.AVG(C26,$C$3:$L$50)</f>
        <v>45</v>
      </c>
      <c r="D80" s="7">
        <f t="shared" si="69"/>
        <v>70</v>
      </c>
      <c r="E80" s="7">
        <f t="shared" si="69"/>
        <v>114</v>
      </c>
      <c r="F80" s="7">
        <f t="shared" si="69"/>
        <v>79</v>
      </c>
      <c r="G80" s="7">
        <f t="shared" si="69"/>
        <v>58</v>
      </c>
      <c r="H80" s="7">
        <f t="shared" si="69"/>
        <v>91</v>
      </c>
      <c r="I80" s="7">
        <f t="shared" si="69"/>
        <v>111</v>
      </c>
      <c r="J80" s="7">
        <f t="shared" si="69"/>
        <v>254</v>
      </c>
      <c r="K80" s="7">
        <f t="shared" si="69"/>
        <v>13</v>
      </c>
      <c r="L80" s="7">
        <f t="shared" si="69"/>
        <v>241</v>
      </c>
      <c r="O80" s="7">
        <f t="shared" ref="O80:X80" si="70">_xlfn.RANK.AVG(O26,$O$3:$X$50)</f>
        <v>86</v>
      </c>
      <c r="P80" s="7">
        <f t="shared" si="70"/>
        <v>173</v>
      </c>
      <c r="Q80" s="7">
        <f t="shared" si="70"/>
        <v>139</v>
      </c>
      <c r="R80" s="7">
        <f t="shared" si="70"/>
        <v>85</v>
      </c>
      <c r="S80" s="7">
        <f t="shared" si="70"/>
        <v>63</v>
      </c>
      <c r="T80" s="7">
        <f t="shared" si="70"/>
        <v>76</v>
      </c>
      <c r="U80" s="7">
        <f t="shared" si="70"/>
        <v>226</v>
      </c>
      <c r="V80" s="7">
        <f t="shared" si="70"/>
        <v>243</v>
      </c>
      <c r="W80" s="7">
        <f t="shared" si="70"/>
        <v>36</v>
      </c>
      <c r="X80" s="7">
        <f t="shared" si="70"/>
        <v>206</v>
      </c>
      <c r="AC80" s="7">
        <f t="shared" si="6"/>
        <v>29</v>
      </c>
      <c r="AD80" s="7">
        <f t="shared" si="7"/>
        <v>43</v>
      </c>
      <c r="AE80" s="7">
        <f t="shared" si="8"/>
        <v>76</v>
      </c>
      <c r="AF80" s="7">
        <f t="shared" si="9"/>
        <v>49</v>
      </c>
      <c r="AG80" s="7">
        <f t="shared" si="10"/>
        <v>35</v>
      </c>
      <c r="AH80" s="7">
        <f t="shared" si="11"/>
        <v>57</v>
      </c>
      <c r="AI80" s="7">
        <f t="shared" si="12"/>
        <v>75</v>
      </c>
      <c r="AJ80" s="7">
        <f t="shared" si="13"/>
        <v>189</v>
      </c>
      <c r="AK80" s="7">
        <f t="shared" si="14"/>
        <v>6</v>
      </c>
      <c r="AL80" s="7">
        <f t="shared" si="15"/>
        <v>177</v>
      </c>
      <c r="AO80" s="7">
        <f t="shared" si="16"/>
        <v>39</v>
      </c>
      <c r="AP80" s="7">
        <f t="shared" si="17"/>
        <v>96</v>
      </c>
      <c r="AQ80" s="7">
        <f t="shared" si="18"/>
        <v>71</v>
      </c>
      <c r="AR80" s="7">
        <f t="shared" si="19"/>
        <v>38</v>
      </c>
      <c r="AS80" s="7">
        <f t="shared" si="20"/>
        <v>23</v>
      </c>
      <c r="AT80" s="7">
        <f t="shared" si="21"/>
        <v>32</v>
      </c>
      <c r="AU80" s="7">
        <f t="shared" si="22"/>
        <v>135</v>
      </c>
      <c r="AV80" s="7">
        <f t="shared" si="23"/>
        <v>147</v>
      </c>
      <c r="AW80" s="7">
        <f t="shared" si="58"/>
        <v>9</v>
      </c>
      <c r="AX80" s="7">
        <f t="shared" si="27"/>
        <v>119</v>
      </c>
    </row>
    <row r="81" spans="3:50" x14ac:dyDescent="0.25">
      <c r="C81" s="7">
        <f t="shared" ref="C81:L81" si="71">_xlfn.RANK.AVG(C27,$C$3:$L$50)</f>
        <v>196</v>
      </c>
      <c r="D81" s="7">
        <f t="shared" si="71"/>
        <v>123</v>
      </c>
      <c r="E81" s="7">
        <f t="shared" si="71"/>
        <v>185</v>
      </c>
      <c r="F81" s="7">
        <f t="shared" si="71"/>
        <v>132</v>
      </c>
      <c r="G81" s="7">
        <f t="shared" si="71"/>
        <v>93</v>
      </c>
      <c r="H81" s="7">
        <f t="shared" si="71"/>
        <v>244</v>
      </c>
      <c r="I81" s="7">
        <f t="shared" si="71"/>
        <v>153</v>
      </c>
      <c r="J81" s="7">
        <f t="shared" si="71"/>
        <v>108</v>
      </c>
      <c r="K81" s="7">
        <f t="shared" si="71"/>
        <v>110</v>
      </c>
      <c r="L81" s="7">
        <f t="shared" si="71"/>
        <v>223</v>
      </c>
      <c r="O81" s="7">
        <f t="shared" ref="O81:X81" si="72">_xlfn.RANK.AVG(O27,$O$3:$X$50)</f>
        <v>429.5</v>
      </c>
      <c r="P81" s="7">
        <f t="shared" si="72"/>
        <v>370</v>
      </c>
      <c r="Q81" s="7">
        <f t="shared" si="72"/>
        <v>374</v>
      </c>
      <c r="R81" s="7">
        <f t="shared" si="72"/>
        <v>438</v>
      </c>
      <c r="S81" s="7">
        <f t="shared" si="72"/>
        <v>402</v>
      </c>
      <c r="T81" s="7">
        <f t="shared" si="72"/>
        <v>450</v>
      </c>
      <c r="U81" s="7">
        <f t="shared" si="72"/>
        <v>375</v>
      </c>
      <c r="V81" s="7">
        <f t="shared" si="72"/>
        <v>373</v>
      </c>
      <c r="W81" s="7">
        <f t="shared" si="72"/>
        <v>429.5</v>
      </c>
      <c r="X81" s="7">
        <f t="shared" si="72"/>
        <v>359</v>
      </c>
      <c r="AC81" s="7">
        <f t="shared" si="6"/>
        <v>143</v>
      </c>
      <c r="AD81" s="7">
        <f t="shared" si="7"/>
        <v>82</v>
      </c>
      <c r="AE81" s="7">
        <f t="shared" si="8"/>
        <v>132</v>
      </c>
      <c r="AF81" s="7">
        <f t="shared" si="9"/>
        <v>89</v>
      </c>
      <c r="AG81" s="7">
        <f t="shared" si="10"/>
        <v>59</v>
      </c>
      <c r="AH81" s="7">
        <f t="shared" si="11"/>
        <v>180</v>
      </c>
      <c r="AI81" s="7">
        <f t="shared" si="12"/>
        <v>109</v>
      </c>
      <c r="AJ81" s="7">
        <f t="shared" si="13"/>
        <v>72</v>
      </c>
      <c r="AK81" s="7">
        <f t="shared" si="14"/>
        <v>74</v>
      </c>
      <c r="AL81" s="7">
        <f t="shared" si="15"/>
        <v>163</v>
      </c>
      <c r="AO81" s="7">
        <f t="shared" si="16"/>
        <v>309.5</v>
      </c>
      <c r="AP81" s="7">
        <f t="shared" si="17"/>
        <v>252</v>
      </c>
      <c r="AQ81" s="7">
        <f t="shared" si="18"/>
        <v>256</v>
      </c>
      <c r="AR81" s="7">
        <f t="shared" si="19"/>
        <v>318</v>
      </c>
      <c r="AS81" s="7">
        <f t="shared" si="20"/>
        <v>282</v>
      </c>
      <c r="AT81" s="7">
        <f t="shared" si="21"/>
        <v>330</v>
      </c>
      <c r="AU81" s="7">
        <f t="shared" si="22"/>
        <v>257</v>
      </c>
      <c r="AV81" s="7">
        <f t="shared" si="23"/>
        <v>255</v>
      </c>
      <c r="AW81" s="7">
        <f t="shared" si="58"/>
        <v>309.5</v>
      </c>
      <c r="AX81" s="7">
        <f t="shared" si="27"/>
        <v>241</v>
      </c>
    </row>
    <row r="82" spans="3:50" x14ac:dyDescent="0.25">
      <c r="C82" s="7">
        <f t="shared" ref="C82:L82" si="73">_xlfn.RANK.AVG(C28,$C$3:$L$50)</f>
        <v>47</v>
      </c>
      <c r="D82" s="7">
        <f t="shared" si="73"/>
        <v>94</v>
      </c>
      <c r="E82" s="7">
        <f t="shared" si="73"/>
        <v>32</v>
      </c>
      <c r="F82" s="7">
        <f t="shared" si="73"/>
        <v>18</v>
      </c>
      <c r="G82" s="7">
        <f t="shared" si="73"/>
        <v>102</v>
      </c>
      <c r="H82" s="7">
        <f t="shared" si="73"/>
        <v>35</v>
      </c>
      <c r="I82" s="7">
        <f t="shared" si="73"/>
        <v>41</v>
      </c>
      <c r="J82" s="7">
        <f t="shared" si="73"/>
        <v>77</v>
      </c>
      <c r="K82" s="7">
        <f t="shared" si="73"/>
        <v>24</v>
      </c>
      <c r="L82" s="7">
        <f t="shared" si="73"/>
        <v>42</v>
      </c>
      <c r="O82" s="7">
        <f t="shared" ref="O82:X82" si="74">_xlfn.RANK.AVG(O28,$O$3:$X$50)</f>
        <v>94</v>
      </c>
      <c r="P82" s="7">
        <f t="shared" si="74"/>
        <v>62</v>
      </c>
      <c r="Q82" s="7">
        <f t="shared" si="74"/>
        <v>35</v>
      </c>
      <c r="R82" s="7">
        <f t="shared" si="74"/>
        <v>48</v>
      </c>
      <c r="S82" s="7">
        <f t="shared" si="74"/>
        <v>196.5</v>
      </c>
      <c r="T82" s="7">
        <f t="shared" si="74"/>
        <v>176</v>
      </c>
      <c r="U82" s="7">
        <f t="shared" si="74"/>
        <v>27</v>
      </c>
      <c r="V82" s="7">
        <f t="shared" si="74"/>
        <v>102</v>
      </c>
      <c r="W82" s="7">
        <f t="shared" si="74"/>
        <v>98</v>
      </c>
      <c r="X82" s="7">
        <f t="shared" si="74"/>
        <v>66</v>
      </c>
      <c r="AC82" s="7">
        <f t="shared" si="6"/>
        <v>30</v>
      </c>
      <c r="AD82" s="7">
        <f t="shared" si="7"/>
        <v>60</v>
      </c>
      <c r="AE82" s="7">
        <f t="shared" si="8"/>
        <v>17</v>
      </c>
      <c r="AF82" s="7">
        <f t="shared" si="9"/>
        <v>9</v>
      </c>
      <c r="AG82" s="7">
        <f t="shared" si="10"/>
        <v>67</v>
      </c>
      <c r="AH82" s="7">
        <f t="shared" si="11"/>
        <v>20</v>
      </c>
      <c r="AI82" s="7">
        <f t="shared" si="12"/>
        <v>25</v>
      </c>
      <c r="AJ82" s="7">
        <f t="shared" si="13"/>
        <v>48</v>
      </c>
      <c r="AK82" s="7">
        <f t="shared" si="14"/>
        <v>13</v>
      </c>
      <c r="AL82" s="7">
        <f t="shared" si="15"/>
        <v>26</v>
      </c>
      <c r="AO82" s="7">
        <f t="shared" si="16"/>
        <v>43</v>
      </c>
      <c r="AP82" s="7">
        <f t="shared" si="17"/>
        <v>22</v>
      </c>
      <c r="AQ82" s="7">
        <f t="shared" si="18"/>
        <v>8</v>
      </c>
      <c r="AR82" s="7">
        <f t="shared" si="19"/>
        <v>14</v>
      </c>
      <c r="AS82" s="7">
        <f t="shared" si="20"/>
        <v>111</v>
      </c>
      <c r="AT82" s="7">
        <f t="shared" si="21"/>
        <v>99</v>
      </c>
      <c r="AU82" s="7">
        <f t="shared" si="22"/>
        <v>5</v>
      </c>
      <c r="AV82" s="7">
        <f t="shared" si="23"/>
        <v>48</v>
      </c>
      <c r="AW82" s="7">
        <f t="shared" si="58"/>
        <v>45</v>
      </c>
      <c r="AX82" s="7">
        <f t="shared" si="27"/>
        <v>25</v>
      </c>
    </row>
    <row r="83" spans="3:50" x14ac:dyDescent="0.25">
      <c r="C83" s="7">
        <f t="shared" ref="C83:L83" si="75">_xlfn.RANK.AVG(C29,$C$3:$L$50)</f>
        <v>39</v>
      </c>
      <c r="D83" s="7">
        <f t="shared" si="75"/>
        <v>43</v>
      </c>
      <c r="E83" s="7">
        <f t="shared" si="75"/>
        <v>9</v>
      </c>
      <c r="F83" s="7">
        <f t="shared" si="75"/>
        <v>54</v>
      </c>
      <c r="G83" s="7">
        <f t="shared" si="75"/>
        <v>75</v>
      </c>
      <c r="H83" s="7">
        <f t="shared" si="75"/>
        <v>73</v>
      </c>
      <c r="I83" s="7">
        <f t="shared" si="75"/>
        <v>105</v>
      </c>
      <c r="J83" s="7">
        <f t="shared" si="75"/>
        <v>124</v>
      </c>
      <c r="K83" s="7">
        <f t="shared" si="75"/>
        <v>101</v>
      </c>
      <c r="L83" s="7">
        <f t="shared" si="75"/>
        <v>38</v>
      </c>
      <c r="O83" s="7">
        <f t="shared" ref="O83:X83" si="76">_xlfn.RANK.AVG(O29,$O$3:$X$50)</f>
        <v>108</v>
      </c>
      <c r="P83" s="7">
        <f t="shared" si="76"/>
        <v>17</v>
      </c>
      <c r="Q83" s="7">
        <f t="shared" si="76"/>
        <v>72</v>
      </c>
      <c r="R83" s="7">
        <f t="shared" si="76"/>
        <v>161</v>
      </c>
      <c r="S83" s="7">
        <f t="shared" si="76"/>
        <v>115</v>
      </c>
      <c r="T83" s="7">
        <f t="shared" si="76"/>
        <v>111</v>
      </c>
      <c r="U83" s="7">
        <f t="shared" si="76"/>
        <v>110</v>
      </c>
      <c r="V83" s="7">
        <f t="shared" si="76"/>
        <v>69</v>
      </c>
      <c r="W83" s="7">
        <f t="shared" si="76"/>
        <v>74</v>
      </c>
      <c r="X83" s="7">
        <f t="shared" si="76"/>
        <v>30</v>
      </c>
      <c r="AC83" s="7">
        <f t="shared" si="6"/>
        <v>23</v>
      </c>
      <c r="AD83" s="7">
        <f t="shared" si="7"/>
        <v>27</v>
      </c>
      <c r="AE83" s="7">
        <f t="shared" si="8"/>
        <v>4</v>
      </c>
      <c r="AF83" s="7">
        <f t="shared" si="9"/>
        <v>33</v>
      </c>
      <c r="AG83" s="7">
        <f t="shared" si="10"/>
        <v>46</v>
      </c>
      <c r="AH83" s="7">
        <f t="shared" si="11"/>
        <v>45</v>
      </c>
      <c r="AI83" s="7">
        <f t="shared" si="12"/>
        <v>69</v>
      </c>
      <c r="AJ83" s="7">
        <f t="shared" si="13"/>
        <v>83</v>
      </c>
      <c r="AK83" s="7">
        <f t="shared" si="14"/>
        <v>66</v>
      </c>
      <c r="AL83" s="7">
        <f t="shared" si="15"/>
        <v>22</v>
      </c>
      <c r="AO83" s="7">
        <f t="shared" si="16"/>
        <v>53</v>
      </c>
      <c r="AP83" s="7">
        <f t="shared" si="17"/>
        <v>2</v>
      </c>
      <c r="AQ83" s="7">
        <f t="shared" si="18"/>
        <v>30</v>
      </c>
      <c r="AR83" s="7">
        <f t="shared" si="19"/>
        <v>86</v>
      </c>
      <c r="AS83" s="7">
        <f t="shared" si="20"/>
        <v>59</v>
      </c>
      <c r="AT83" s="7">
        <f t="shared" si="21"/>
        <v>55</v>
      </c>
      <c r="AU83" s="7">
        <f t="shared" si="22"/>
        <v>54</v>
      </c>
      <c r="AV83" s="7">
        <f t="shared" si="23"/>
        <v>27</v>
      </c>
      <c r="AW83" s="7">
        <f t="shared" si="58"/>
        <v>31</v>
      </c>
      <c r="AX83" s="7">
        <f t="shared" si="27"/>
        <v>7</v>
      </c>
    </row>
    <row r="84" spans="3:50" x14ac:dyDescent="0.25">
      <c r="C84" s="8">
        <f t="shared" ref="C84:L84" si="77">_xlfn.RANK.AVG(C30,$C$3:$L$50)</f>
        <v>373</v>
      </c>
      <c r="D84" s="8">
        <f t="shared" si="77"/>
        <v>353</v>
      </c>
      <c r="E84" s="8">
        <f t="shared" si="77"/>
        <v>448</v>
      </c>
      <c r="F84" s="8">
        <f t="shared" si="77"/>
        <v>363</v>
      </c>
      <c r="G84" s="8">
        <f t="shared" si="77"/>
        <v>207</v>
      </c>
      <c r="H84" s="8">
        <f t="shared" si="77"/>
        <v>395</v>
      </c>
      <c r="I84" s="8">
        <f t="shared" si="77"/>
        <v>327</v>
      </c>
      <c r="J84" s="8">
        <f t="shared" si="77"/>
        <v>408.5</v>
      </c>
      <c r="K84" s="8">
        <f t="shared" si="77"/>
        <v>453</v>
      </c>
      <c r="L84" s="8">
        <f t="shared" si="77"/>
        <v>455</v>
      </c>
      <c r="O84" s="8">
        <f t="shared" ref="O84:X84" si="78">_xlfn.RANK.AVG(O30,$O$3:$X$50)</f>
        <v>402</v>
      </c>
      <c r="P84" s="8">
        <f t="shared" si="78"/>
        <v>402</v>
      </c>
      <c r="Q84" s="8">
        <f t="shared" si="78"/>
        <v>359</v>
      </c>
      <c r="R84" s="8">
        <f t="shared" si="78"/>
        <v>402</v>
      </c>
      <c r="S84" s="8">
        <f t="shared" si="78"/>
        <v>402</v>
      </c>
      <c r="T84" s="8">
        <f t="shared" si="78"/>
        <v>474</v>
      </c>
      <c r="U84" s="8">
        <f t="shared" si="78"/>
        <v>369</v>
      </c>
      <c r="V84" s="8">
        <f t="shared" si="78"/>
        <v>359</v>
      </c>
      <c r="W84" s="8">
        <f t="shared" si="78"/>
        <v>468</v>
      </c>
      <c r="X84" s="8">
        <f t="shared" si="78"/>
        <v>402</v>
      </c>
      <c r="AC84" s="8">
        <f t="shared" si="6"/>
        <v>278</v>
      </c>
      <c r="AD84" s="8">
        <f t="shared" si="7"/>
        <v>261</v>
      </c>
      <c r="AE84" s="8">
        <f t="shared" si="8"/>
        <v>332</v>
      </c>
      <c r="AF84" s="8">
        <f t="shared" si="9"/>
        <v>269</v>
      </c>
      <c r="AG84" s="8">
        <f t="shared" si="10"/>
        <v>152</v>
      </c>
      <c r="AH84" s="8">
        <f t="shared" si="11"/>
        <v>296</v>
      </c>
      <c r="AI84" s="8">
        <f t="shared" si="12"/>
        <v>243</v>
      </c>
      <c r="AJ84" s="8">
        <f t="shared" si="13"/>
        <v>305.5</v>
      </c>
      <c r="AK84" s="8">
        <f t="shared" si="14"/>
        <v>337</v>
      </c>
      <c r="AL84" s="8">
        <f t="shared" si="15"/>
        <v>339</v>
      </c>
      <c r="AO84" s="8">
        <f t="shared" si="16"/>
        <v>282</v>
      </c>
      <c r="AP84" s="8">
        <f t="shared" si="17"/>
        <v>282</v>
      </c>
      <c r="AQ84" s="8">
        <f t="shared" si="18"/>
        <v>241</v>
      </c>
      <c r="AR84" s="8">
        <f t="shared" si="19"/>
        <v>282</v>
      </c>
      <c r="AS84" s="8">
        <f t="shared" si="20"/>
        <v>282</v>
      </c>
      <c r="AT84" s="8">
        <f t="shared" si="21"/>
        <v>354</v>
      </c>
      <c r="AU84" s="8">
        <f t="shared" si="22"/>
        <v>251</v>
      </c>
      <c r="AV84" s="8">
        <f t="shared" si="23"/>
        <v>241</v>
      </c>
      <c r="AW84" s="8">
        <f t="shared" si="58"/>
        <v>348</v>
      </c>
      <c r="AX84" s="8">
        <f t="shared" si="27"/>
        <v>282</v>
      </c>
    </row>
    <row r="85" spans="3:50" x14ac:dyDescent="0.25">
      <c r="C85" s="8">
        <f t="shared" ref="C85:L85" si="79">_xlfn.RANK.AVG(C31,$C$3:$L$50)</f>
        <v>131</v>
      </c>
      <c r="D85" s="8">
        <f t="shared" si="79"/>
        <v>372</v>
      </c>
      <c r="E85" s="8">
        <f t="shared" si="79"/>
        <v>168</v>
      </c>
      <c r="F85" s="8">
        <f t="shared" si="79"/>
        <v>98</v>
      </c>
      <c r="G85" s="8">
        <f t="shared" si="79"/>
        <v>301</v>
      </c>
      <c r="H85" s="8">
        <f t="shared" si="79"/>
        <v>173</v>
      </c>
      <c r="I85" s="8">
        <f t="shared" si="79"/>
        <v>169</v>
      </c>
      <c r="J85" s="8">
        <f t="shared" si="79"/>
        <v>242</v>
      </c>
      <c r="K85" s="8">
        <f t="shared" si="79"/>
        <v>275</v>
      </c>
      <c r="L85" s="8">
        <f t="shared" si="79"/>
        <v>167</v>
      </c>
      <c r="O85" s="8">
        <f t="shared" ref="O85:X85" si="80">_xlfn.RANK.AVG(O31,$O$3:$X$50)</f>
        <v>310</v>
      </c>
      <c r="P85" s="8">
        <f t="shared" si="80"/>
        <v>301</v>
      </c>
      <c r="Q85" s="8">
        <f t="shared" si="80"/>
        <v>293</v>
      </c>
      <c r="R85" s="8">
        <f t="shared" si="80"/>
        <v>212</v>
      </c>
      <c r="S85" s="8">
        <f t="shared" si="80"/>
        <v>278</v>
      </c>
      <c r="T85" s="8">
        <f t="shared" si="80"/>
        <v>273</v>
      </c>
      <c r="U85" s="8">
        <f t="shared" si="80"/>
        <v>318</v>
      </c>
      <c r="V85" s="8">
        <f t="shared" si="80"/>
        <v>321</v>
      </c>
      <c r="W85" s="8">
        <f t="shared" si="80"/>
        <v>313</v>
      </c>
      <c r="X85" s="8">
        <f t="shared" si="80"/>
        <v>274</v>
      </c>
      <c r="AC85" s="8">
        <f t="shared" si="6"/>
        <v>88</v>
      </c>
      <c r="AD85" s="8">
        <f t="shared" si="7"/>
        <v>277</v>
      </c>
      <c r="AE85" s="8">
        <f t="shared" si="8"/>
        <v>120</v>
      </c>
      <c r="AF85" s="8">
        <f t="shared" si="9"/>
        <v>63</v>
      </c>
      <c r="AG85" s="8">
        <f t="shared" si="10"/>
        <v>224</v>
      </c>
      <c r="AH85" s="8">
        <f t="shared" si="11"/>
        <v>124</v>
      </c>
      <c r="AI85" s="8">
        <f t="shared" si="12"/>
        <v>121</v>
      </c>
      <c r="AJ85" s="8">
        <f t="shared" si="13"/>
        <v>178</v>
      </c>
      <c r="AK85" s="8">
        <f t="shared" si="14"/>
        <v>204</v>
      </c>
      <c r="AL85" s="8">
        <f t="shared" si="15"/>
        <v>119</v>
      </c>
      <c r="AO85" s="8">
        <f t="shared" si="16"/>
        <v>200</v>
      </c>
      <c r="AP85" s="8">
        <f t="shared" si="17"/>
        <v>193</v>
      </c>
      <c r="AQ85" s="8">
        <f t="shared" si="18"/>
        <v>186</v>
      </c>
      <c r="AR85" s="8">
        <f t="shared" si="19"/>
        <v>124</v>
      </c>
      <c r="AS85" s="8">
        <f t="shared" si="20"/>
        <v>174</v>
      </c>
      <c r="AT85" s="8">
        <f t="shared" si="21"/>
        <v>169</v>
      </c>
      <c r="AU85" s="8">
        <f t="shared" si="22"/>
        <v>206</v>
      </c>
      <c r="AV85" s="8">
        <f t="shared" si="23"/>
        <v>209</v>
      </c>
      <c r="AW85" s="8">
        <f t="shared" si="58"/>
        <v>203</v>
      </c>
      <c r="AX85" s="8">
        <f t="shared" si="27"/>
        <v>170</v>
      </c>
    </row>
    <row r="86" spans="3:50" x14ac:dyDescent="0.25">
      <c r="C86" s="8">
        <f t="shared" ref="C86:L86" si="81">_xlfn.RANK.AVG(C32,$C$3:$L$50)</f>
        <v>253</v>
      </c>
      <c r="D86" s="8">
        <f t="shared" si="81"/>
        <v>151</v>
      </c>
      <c r="E86" s="8">
        <f t="shared" si="81"/>
        <v>106</v>
      </c>
      <c r="F86" s="8">
        <f t="shared" si="81"/>
        <v>179</v>
      </c>
      <c r="G86" s="8">
        <f t="shared" si="81"/>
        <v>154</v>
      </c>
      <c r="H86" s="8">
        <f t="shared" si="81"/>
        <v>249</v>
      </c>
      <c r="I86" s="8">
        <f t="shared" si="81"/>
        <v>360</v>
      </c>
      <c r="J86" s="8">
        <f t="shared" si="81"/>
        <v>148</v>
      </c>
      <c r="K86" s="8">
        <f t="shared" si="81"/>
        <v>69</v>
      </c>
      <c r="L86" s="8">
        <f t="shared" si="81"/>
        <v>212</v>
      </c>
      <c r="O86" s="8">
        <f t="shared" ref="O86:X86" si="82">_xlfn.RANK.AVG(O32,$O$3:$X$50)</f>
        <v>279</v>
      </c>
      <c r="P86" s="8">
        <f t="shared" si="82"/>
        <v>216</v>
      </c>
      <c r="Q86" s="8">
        <f t="shared" si="82"/>
        <v>218</v>
      </c>
      <c r="R86" s="8">
        <f t="shared" si="82"/>
        <v>148</v>
      </c>
      <c r="S86" s="8">
        <f t="shared" si="82"/>
        <v>256</v>
      </c>
      <c r="T86" s="8">
        <f t="shared" si="82"/>
        <v>246</v>
      </c>
      <c r="U86" s="8">
        <f t="shared" si="82"/>
        <v>287</v>
      </c>
      <c r="V86" s="8">
        <f t="shared" si="82"/>
        <v>233</v>
      </c>
      <c r="W86" s="8">
        <f t="shared" si="82"/>
        <v>295</v>
      </c>
      <c r="X86" s="8">
        <f t="shared" si="82"/>
        <v>281</v>
      </c>
      <c r="AC86" s="8">
        <f t="shared" si="6"/>
        <v>188</v>
      </c>
      <c r="AD86" s="8">
        <f t="shared" si="7"/>
        <v>107</v>
      </c>
      <c r="AE86" s="8">
        <f t="shared" si="8"/>
        <v>70</v>
      </c>
      <c r="AF86" s="8">
        <f t="shared" si="9"/>
        <v>128</v>
      </c>
      <c r="AG86" s="8">
        <f t="shared" si="10"/>
        <v>110</v>
      </c>
      <c r="AH86" s="8">
        <f t="shared" si="11"/>
        <v>185</v>
      </c>
      <c r="AI86" s="8">
        <f t="shared" si="12"/>
        <v>267</v>
      </c>
      <c r="AJ86" s="8">
        <f t="shared" si="13"/>
        <v>104</v>
      </c>
      <c r="AK86" s="8">
        <f t="shared" si="14"/>
        <v>42</v>
      </c>
      <c r="AL86" s="8">
        <f t="shared" si="15"/>
        <v>156</v>
      </c>
      <c r="AO86" s="8">
        <f t="shared" si="16"/>
        <v>175</v>
      </c>
      <c r="AP86" s="8">
        <f t="shared" si="17"/>
        <v>127</v>
      </c>
      <c r="AQ86" s="8">
        <f t="shared" si="18"/>
        <v>129</v>
      </c>
      <c r="AR86" s="8">
        <f t="shared" si="19"/>
        <v>77</v>
      </c>
      <c r="AS86" s="8">
        <f t="shared" si="20"/>
        <v>159</v>
      </c>
      <c r="AT86" s="8">
        <f t="shared" si="21"/>
        <v>150</v>
      </c>
      <c r="AU86" s="8">
        <f t="shared" si="22"/>
        <v>182</v>
      </c>
      <c r="AV86" s="8">
        <f t="shared" si="23"/>
        <v>142</v>
      </c>
      <c r="AW86" s="8">
        <f t="shared" si="58"/>
        <v>188</v>
      </c>
      <c r="AX86" s="8">
        <f t="shared" si="27"/>
        <v>177</v>
      </c>
    </row>
    <row r="87" spans="3:50" x14ac:dyDescent="0.25">
      <c r="C87" s="8">
        <f t="shared" ref="C87:L87" si="83">_xlfn.RANK.AVG(C33,$C$3:$L$50)</f>
        <v>346</v>
      </c>
      <c r="D87" s="8">
        <f t="shared" si="83"/>
        <v>286</v>
      </c>
      <c r="E87" s="8">
        <f t="shared" si="83"/>
        <v>317</v>
      </c>
      <c r="F87" s="8">
        <f t="shared" si="83"/>
        <v>369</v>
      </c>
      <c r="G87" s="8">
        <f t="shared" si="83"/>
        <v>197</v>
      </c>
      <c r="H87" s="8">
        <f t="shared" si="83"/>
        <v>454</v>
      </c>
      <c r="I87" s="8">
        <f t="shared" si="83"/>
        <v>180</v>
      </c>
      <c r="J87" s="8">
        <f t="shared" si="83"/>
        <v>243</v>
      </c>
      <c r="K87" s="8">
        <f t="shared" si="83"/>
        <v>174</v>
      </c>
      <c r="L87" s="8">
        <f t="shared" si="83"/>
        <v>341</v>
      </c>
      <c r="O87" s="8">
        <f t="shared" ref="O87:X87" si="84">_xlfn.RANK.AVG(O33,$O$3:$X$50)</f>
        <v>402</v>
      </c>
      <c r="P87" s="8">
        <f t="shared" si="84"/>
        <v>351</v>
      </c>
      <c r="Q87" s="8">
        <f t="shared" si="84"/>
        <v>432</v>
      </c>
      <c r="R87" s="8">
        <f t="shared" si="84"/>
        <v>465</v>
      </c>
      <c r="S87" s="8">
        <f t="shared" si="84"/>
        <v>359</v>
      </c>
      <c r="T87" s="8">
        <f t="shared" si="84"/>
        <v>431</v>
      </c>
      <c r="U87" s="8">
        <f t="shared" si="84"/>
        <v>402</v>
      </c>
      <c r="V87" s="8">
        <f t="shared" si="84"/>
        <v>365</v>
      </c>
      <c r="W87" s="8">
        <f t="shared" si="84"/>
        <v>402</v>
      </c>
      <c r="X87" s="8">
        <f t="shared" si="84"/>
        <v>402</v>
      </c>
      <c r="AC87" s="8">
        <f t="shared" si="6"/>
        <v>256</v>
      </c>
      <c r="AD87" s="8">
        <f t="shared" si="7"/>
        <v>213</v>
      </c>
      <c r="AE87" s="8">
        <f t="shared" si="8"/>
        <v>237</v>
      </c>
      <c r="AF87" s="8">
        <f t="shared" si="9"/>
        <v>274</v>
      </c>
      <c r="AG87" s="8">
        <f t="shared" si="10"/>
        <v>144</v>
      </c>
      <c r="AH87" s="8">
        <f t="shared" si="11"/>
        <v>338</v>
      </c>
      <c r="AI87" s="8">
        <f t="shared" si="12"/>
        <v>129</v>
      </c>
      <c r="AJ87" s="8">
        <f t="shared" si="13"/>
        <v>179</v>
      </c>
      <c r="AK87" s="8">
        <f t="shared" si="14"/>
        <v>125</v>
      </c>
      <c r="AL87" s="8">
        <f t="shared" si="15"/>
        <v>252</v>
      </c>
      <c r="AO87" s="8">
        <f t="shared" si="16"/>
        <v>282</v>
      </c>
      <c r="AP87" s="8">
        <f t="shared" si="17"/>
        <v>233</v>
      </c>
      <c r="AQ87" s="8">
        <f t="shared" si="18"/>
        <v>312</v>
      </c>
      <c r="AR87" s="8">
        <f t="shared" si="19"/>
        <v>345</v>
      </c>
      <c r="AS87" s="8">
        <f t="shared" si="20"/>
        <v>241</v>
      </c>
      <c r="AT87" s="8">
        <f t="shared" si="21"/>
        <v>311</v>
      </c>
      <c r="AU87" s="8">
        <f t="shared" si="22"/>
        <v>282</v>
      </c>
      <c r="AV87" s="8">
        <f t="shared" si="23"/>
        <v>247</v>
      </c>
      <c r="AW87" s="8">
        <f t="shared" si="58"/>
        <v>282</v>
      </c>
      <c r="AX87" s="8">
        <f t="shared" si="27"/>
        <v>282</v>
      </c>
    </row>
    <row r="88" spans="3:50" x14ac:dyDescent="0.25">
      <c r="C88" s="8">
        <f t="shared" ref="C88:L88" si="85">_xlfn.RANK.AVG(C34,$C$3:$L$50)</f>
        <v>156</v>
      </c>
      <c r="D88" s="8">
        <f t="shared" si="85"/>
        <v>121</v>
      </c>
      <c r="E88" s="8">
        <f t="shared" si="85"/>
        <v>199</v>
      </c>
      <c r="F88" s="8">
        <f t="shared" si="85"/>
        <v>161</v>
      </c>
      <c r="G88" s="8">
        <f t="shared" si="85"/>
        <v>206</v>
      </c>
      <c r="H88" s="8">
        <f t="shared" si="85"/>
        <v>302</v>
      </c>
      <c r="I88" s="8">
        <f t="shared" si="85"/>
        <v>92</v>
      </c>
      <c r="J88" s="8">
        <f t="shared" si="85"/>
        <v>188</v>
      </c>
      <c r="K88" s="8">
        <f t="shared" si="85"/>
        <v>63</v>
      </c>
      <c r="L88" s="8">
        <f t="shared" si="85"/>
        <v>119</v>
      </c>
      <c r="O88" s="8">
        <f t="shared" ref="O88:X88" si="86">_xlfn.RANK.AVG(O34,$O$3:$X$50)</f>
        <v>236</v>
      </c>
      <c r="P88" s="8">
        <f t="shared" si="86"/>
        <v>248</v>
      </c>
      <c r="Q88" s="8">
        <f t="shared" si="86"/>
        <v>325</v>
      </c>
      <c r="R88" s="8">
        <f t="shared" si="86"/>
        <v>82</v>
      </c>
      <c r="S88" s="8">
        <f t="shared" si="86"/>
        <v>198</v>
      </c>
      <c r="T88" s="8">
        <f t="shared" si="86"/>
        <v>172</v>
      </c>
      <c r="U88" s="8">
        <f t="shared" si="86"/>
        <v>127</v>
      </c>
      <c r="V88" s="8">
        <f t="shared" si="86"/>
        <v>276</v>
      </c>
      <c r="W88" s="8">
        <f t="shared" si="86"/>
        <v>199</v>
      </c>
      <c r="X88" s="8">
        <f t="shared" si="86"/>
        <v>229</v>
      </c>
      <c r="AC88" s="8">
        <f t="shared" si="6"/>
        <v>112</v>
      </c>
      <c r="AD88" s="8">
        <f t="shared" si="7"/>
        <v>80</v>
      </c>
      <c r="AE88" s="8">
        <f t="shared" si="8"/>
        <v>145</v>
      </c>
      <c r="AF88" s="8">
        <f t="shared" si="9"/>
        <v>115</v>
      </c>
      <c r="AG88" s="8">
        <f t="shared" si="10"/>
        <v>151</v>
      </c>
      <c r="AH88" s="8">
        <f t="shared" si="11"/>
        <v>225</v>
      </c>
      <c r="AI88" s="8">
        <f t="shared" si="12"/>
        <v>58</v>
      </c>
      <c r="AJ88" s="8">
        <f t="shared" si="13"/>
        <v>135</v>
      </c>
      <c r="AK88" s="8">
        <f t="shared" si="14"/>
        <v>38</v>
      </c>
      <c r="AL88" s="8">
        <f t="shared" si="15"/>
        <v>79</v>
      </c>
      <c r="AO88" s="8">
        <f t="shared" si="16"/>
        <v>143</v>
      </c>
      <c r="AP88" s="8">
        <f t="shared" si="17"/>
        <v>152</v>
      </c>
      <c r="AQ88" s="8">
        <f t="shared" si="18"/>
        <v>213</v>
      </c>
      <c r="AR88" s="8">
        <f t="shared" si="19"/>
        <v>35</v>
      </c>
      <c r="AS88" s="8">
        <f t="shared" si="20"/>
        <v>112</v>
      </c>
      <c r="AT88" s="8">
        <f t="shared" si="21"/>
        <v>95</v>
      </c>
      <c r="AU88" s="8">
        <f t="shared" si="22"/>
        <v>64</v>
      </c>
      <c r="AV88" s="8">
        <f t="shared" si="23"/>
        <v>172</v>
      </c>
      <c r="AW88" s="8">
        <f t="shared" si="58"/>
        <v>113</v>
      </c>
      <c r="AX88" s="8">
        <f t="shared" si="27"/>
        <v>138</v>
      </c>
    </row>
    <row r="89" spans="3:50" x14ac:dyDescent="0.25">
      <c r="C89" s="8">
        <f t="shared" ref="C89:L89" si="87">_xlfn.RANK.AVG(C35,$C$3:$L$50)</f>
        <v>22</v>
      </c>
      <c r="D89" s="8">
        <f t="shared" si="87"/>
        <v>137</v>
      </c>
      <c r="E89" s="8">
        <f t="shared" si="87"/>
        <v>134</v>
      </c>
      <c r="F89" s="8">
        <f t="shared" si="87"/>
        <v>44</v>
      </c>
      <c r="G89" s="8">
        <f t="shared" si="87"/>
        <v>129</v>
      </c>
      <c r="H89" s="8">
        <f t="shared" si="87"/>
        <v>76</v>
      </c>
      <c r="I89" s="8">
        <f t="shared" si="87"/>
        <v>48</v>
      </c>
      <c r="J89" s="8">
        <f t="shared" si="87"/>
        <v>109</v>
      </c>
      <c r="K89" s="8">
        <f t="shared" si="87"/>
        <v>100</v>
      </c>
      <c r="L89" s="8">
        <f t="shared" si="87"/>
        <v>15</v>
      </c>
      <c r="O89" s="8">
        <f t="shared" ref="O89:X89" si="88">_xlfn.RANK.AVG(O35,$O$3:$X$50)</f>
        <v>79</v>
      </c>
      <c r="P89" s="8">
        <f t="shared" si="88"/>
        <v>88</v>
      </c>
      <c r="Q89" s="8">
        <f t="shared" si="88"/>
        <v>180</v>
      </c>
      <c r="R89" s="8">
        <f t="shared" si="88"/>
        <v>113</v>
      </c>
      <c r="S89" s="8">
        <f t="shared" si="88"/>
        <v>179</v>
      </c>
      <c r="T89" s="8">
        <f t="shared" si="88"/>
        <v>145</v>
      </c>
      <c r="U89" s="8">
        <f t="shared" si="88"/>
        <v>150</v>
      </c>
      <c r="V89" s="8">
        <f t="shared" si="88"/>
        <v>193</v>
      </c>
      <c r="W89" s="8">
        <f t="shared" si="88"/>
        <v>231</v>
      </c>
      <c r="X89" s="8">
        <f t="shared" si="88"/>
        <v>168</v>
      </c>
      <c r="AC89" s="8">
        <f t="shared" si="6"/>
        <v>11</v>
      </c>
      <c r="AD89" s="8">
        <f t="shared" si="7"/>
        <v>93</v>
      </c>
      <c r="AE89" s="8">
        <f t="shared" si="8"/>
        <v>91</v>
      </c>
      <c r="AF89" s="8">
        <f t="shared" si="9"/>
        <v>28</v>
      </c>
      <c r="AG89" s="8">
        <f t="shared" si="10"/>
        <v>87</v>
      </c>
      <c r="AH89" s="8">
        <f t="shared" si="11"/>
        <v>47</v>
      </c>
      <c r="AI89" s="8">
        <f t="shared" si="12"/>
        <v>31</v>
      </c>
      <c r="AJ89" s="8">
        <f t="shared" si="13"/>
        <v>73</v>
      </c>
      <c r="AK89" s="8">
        <f t="shared" si="14"/>
        <v>65</v>
      </c>
      <c r="AL89" s="8">
        <f t="shared" si="15"/>
        <v>7</v>
      </c>
      <c r="AO89" s="8">
        <f t="shared" si="16"/>
        <v>33</v>
      </c>
      <c r="AP89" s="8">
        <f t="shared" si="17"/>
        <v>40</v>
      </c>
      <c r="AQ89" s="8">
        <f t="shared" si="18"/>
        <v>102</v>
      </c>
      <c r="AR89" s="8">
        <f t="shared" si="19"/>
        <v>57</v>
      </c>
      <c r="AS89" s="8">
        <f t="shared" si="20"/>
        <v>101</v>
      </c>
      <c r="AT89" s="8">
        <f t="shared" si="21"/>
        <v>75</v>
      </c>
      <c r="AU89" s="8">
        <f t="shared" si="22"/>
        <v>79</v>
      </c>
      <c r="AV89" s="8">
        <f t="shared" si="23"/>
        <v>109</v>
      </c>
      <c r="AW89" s="8">
        <f t="shared" si="58"/>
        <v>140</v>
      </c>
      <c r="AX89" s="8">
        <f t="shared" si="27"/>
        <v>91</v>
      </c>
    </row>
    <row r="90" spans="3:50" x14ac:dyDescent="0.25">
      <c r="C90" s="8">
        <f t="shared" ref="C90:L90" si="89">_xlfn.RANK.AVG(C36,$C$3:$L$50)</f>
        <v>187</v>
      </c>
      <c r="D90" s="8">
        <f t="shared" si="89"/>
        <v>82</v>
      </c>
      <c r="E90" s="8">
        <f t="shared" si="89"/>
        <v>189</v>
      </c>
      <c r="F90" s="8">
        <f t="shared" si="89"/>
        <v>221</v>
      </c>
      <c r="G90" s="8">
        <f t="shared" si="89"/>
        <v>145</v>
      </c>
      <c r="H90" s="8">
        <f t="shared" si="89"/>
        <v>288</v>
      </c>
      <c r="I90" s="8">
        <f t="shared" si="89"/>
        <v>239</v>
      </c>
      <c r="J90" s="8">
        <f t="shared" si="89"/>
        <v>65</v>
      </c>
      <c r="K90" s="8">
        <f t="shared" si="89"/>
        <v>234</v>
      </c>
      <c r="L90" s="8">
        <f t="shared" si="89"/>
        <v>159</v>
      </c>
      <c r="O90" s="8">
        <f t="shared" ref="O90:X90" si="90">_xlfn.RANK.AVG(O36,$O$3:$X$50)</f>
        <v>449</v>
      </c>
      <c r="P90" s="8">
        <f t="shared" si="90"/>
        <v>435</v>
      </c>
      <c r="Q90" s="8">
        <f t="shared" si="90"/>
        <v>464</v>
      </c>
      <c r="R90" s="8">
        <f t="shared" si="90"/>
        <v>426</v>
      </c>
      <c r="S90" s="8">
        <f t="shared" si="90"/>
        <v>444</v>
      </c>
      <c r="T90" s="8">
        <f t="shared" si="90"/>
        <v>436</v>
      </c>
      <c r="U90" s="8">
        <f t="shared" si="90"/>
        <v>434</v>
      </c>
      <c r="V90" s="8">
        <f t="shared" si="90"/>
        <v>402</v>
      </c>
      <c r="W90" s="8">
        <f t="shared" si="90"/>
        <v>402</v>
      </c>
      <c r="X90" s="8">
        <f t="shared" si="90"/>
        <v>359</v>
      </c>
      <c r="AC90" s="8">
        <f t="shared" si="6"/>
        <v>134</v>
      </c>
      <c r="AD90" s="8">
        <f t="shared" si="7"/>
        <v>51</v>
      </c>
      <c r="AE90" s="8">
        <f t="shared" si="8"/>
        <v>136</v>
      </c>
      <c r="AF90" s="8">
        <f t="shared" si="9"/>
        <v>161</v>
      </c>
      <c r="AG90" s="8">
        <f t="shared" si="10"/>
        <v>101</v>
      </c>
      <c r="AH90" s="8">
        <f t="shared" si="11"/>
        <v>214</v>
      </c>
      <c r="AI90" s="8">
        <f t="shared" si="12"/>
        <v>175</v>
      </c>
      <c r="AJ90" s="8">
        <f t="shared" si="13"/>
        <v>39</v>
      </c>
      <c r="AK90" s="8">
        <f t="shared" si="14"/>
        <v>171</v>
      </c>
      <c r="AL90" s="8">
        <f t="shared" si="15"/>
        <v>114</v>
      </c>
      <c r="AO90" s="8">
        <f t="shared" si="16"/>
        <v>329</v>
      </c>
      <c r="AP90" s="8">
        <f t="shared" si="17"/>
        <v>315</v>
      </c>
      <c r="AQ90" s="8">
        <f t="shared" si="18"/>
        <v>344</v>
      </c>
      <c r="AR90" s="8">
        <f t="shared" si="19"/>
        <v>306</v>
      </c>
      <c r="AS90" s="8">
        <f t="shared" si="20"/>
        <v>324</v>
      </c>
      <c r="AT90" s="8">
        <f t="shared" si="21"/>
        <v>316</v>
      </c>
      <c r="AU90" s="8">
        <f t="shared" si="22"/>
        <v>314</v>
      </c>
      <c r="AV90" s="8">
        <f t="shared" si="23"/>
        <v>282</v>
      </c>
      <c r="AW90" s="8">
        <f t="shared" si="58"/>
        <v>282</v>
      </c>
      <c r="AX90" s="8">
        <f t="shared" si="27"/>
        <v>241</v>
      </c>
    </row>
    <row r="91" spans="3:50" x14ac:dyDescent="0.25">
      <c r="C91" s="8">
        <f t="shared" ref="C91:L91" si="91">_xlfn.RANK.AVG(C37,$C$3:$L$50)</f>
        <v>59</v>
      </c>
      <c r="D91" s="8">
        <f t="shared" si="91"/>
        <v>56</v>
      </c>
      <c r="E91" s="8">
        <f t="shared" si="91"/>
        <v>68</v>
      </c>
      <c r="F91" s="8">
        <f t="shared" si="91"/>
        <v>33</v>
      </c>
      <c r="G91" s="8">
        <f t="shared" si="91"/>
        <v>60</v>
      </c>
      <c r="H91" s="8">
        <f t="shared" si="91"/>
        <v>40</v>
      </c>
      <c r="I91" s="8">
        <f t="shared" si="91"/>
        <v>66</v>
      </c>
      <c r="J91" s="8">
        <f t="shared" si="91"/>
        <v>34</v>
      </c>
      <c r="K91" s="8">
        <f t="shared" si="91"/>
        <v>29</v>
      </c>
      <c r="L91" s="8">
        <f t="shared" si="91"/>
        <v>28</v>
      </c>
      <c r="O91" s="8">
        <f t="shared" ref="O91:X91" si="92">_xlfn.RANK.AVG(O37,$O$3:$X$50)</f>
        <v>175</v>
      </c>
      <c r="P91" s="8">
        <f t="shared" si="92"/>
        <v>142</v>
      </c>
      <c r="Q91" s="8">
        <f t="shared" si="92"/>
        <v>106</v>
      </c>
      <c r="R91" s="8">
        <f t="shared" si="92"/>
        <v>43</v>
      </c>
      <c r="S91" s="8">
        <f t="shared" si="92"/>
        <v>55</v>
      </c>
      <c r="T91" s="8">
        <f t="shared" si="92"/>
        <v>58</v>
      </c>
      <c r="U91" s="8">
        <f t="shared" si="92"/>
        <v>238</v>
      </c>
      <c r="V91" s="8">
        <f t="shared" si="92"/>
        <v>152</v>
      </c>
      <c r="W91" s="8">
        <f t="shared" si="92"/>
        <v>65</v>
      </c>
      <c r="X91" s="8">
        <f t="shared" si="92"/>
        <v>112</v>
      </c>
      <c r="AC91" s="8">
        <f t="shared" si="6"/>
        <v>36</v>
      </c>
      <c r="AD91" s="8">
        <f t="shared" si="7"/>
        <v>34</v>
      </c>
      <c r="AE91" s="8">
        <f t="shared" si="8"/>
        <v>41</v>
      </c>
      <c r="AF91" s="8">
        <f t="shared" si="9"/>
        <v>18</v>
      </c>
      <c r="AG91" s="8">
        <f t="shared" si="10"/>
        <v>37</v>
      </c>
      <c r="AH91" s="8">
        <f t="shared" si="11"/>
        <v>24</v>
      </c>
      <c r="AI91" s="8">
        <f t="shared" si="12"/>
        <v>40</v>
      </c>
      <c r="AJ91" s="8">
        <f t="shared" si="13"/>
        <v>19</v>
      </c>
      <c r="AK91" s="8">
        <f t="shared" si="14"/>
        <v>16</v>
      </c>
      <c r="AL91" s="8">
        <f t="shared" si="15"/>
        <v>15</v>
      </c>
      <c r="AO91" s="8">
        <f t="shared" si="16"/>
        <v>98</v>
      </c>
      <c r="AP91" s="8">
        <f t="shared" si="17"/>
        <v>73</v>
      </c>
      <c r="AQ91" s="8">
        <f t="shared" si="18"/>
        <v>51</v>
      </c>
      <c r="AR91" s="8">
        <f t="shared" si="19"/>
        <v>13</v>
      </c>
      <c r="AS91" s="8">
        <f t="shared" si="20"/>
        <v>17</v>
      </c>
      <c r="AT91" s="8">
        <f t="shared" si="21"/>
        <v>20</v>
      </c>
      <c r="AU91" s="8">
        <f t="shared" si="22"/>
        <v>144</v>
      </c>
      <c r="AV91" s="8">
        <f t="shared" si="23"/>
        <v>81</v>
      </c>
      <c r="AW91" s="8">
        <f t="shared" si="58"/>
        <v>24</v>
      </c>
      <c r="AX91" s="8">
        <f t="shared" si="27"/>
        <v>56</v>
      </c>
    </row>
    <row r="92" spans="3:50" x14ac:dyDescent="0.25">
      <c r="C92" s="8">
        <f t="shared" ref="C92:L92" si="93">_xlfn.RANK.AVG(C38,$C$3:$L$50)</f>
        <v>10</v>
      </c>
      <c r="D92" s="8">
        <f t="shared" si="93"/>
        <v>23</v>
      </c>
      <c r="E92" s="8">
        <f t="shared" si="93"/>
        <v>19</v>
      </c>
      <c r="F92" s="8">
        <f t="shared" si="93"/>
        <v>7</v>
      </c>
      <c r="G92" s="8">
        <f t="shared" si="93"/>
        <v>53</v>
      </c>
      <c r="H92" s="8">
        <f t="shared" si="93"/>
        <v>3</v>
      </c>
      <c r="I92" s="8">
        <f t="shared" si="93"/>
        <v>27</v>
      </c>
      <c r="J92" s="8">
        <f t="shared" si="93"/>
        <v>8</v>
      </c>
      <c r="K92" s="8">
        <f t="shared" si="93"/>
        <v>16</v>
      </c>
      <c r="L92" s="8">
        <f t="shared" si="93"/>
        <v>37</v>
      </c>
      <c r="O92" s="8">
        <f t="shared" ref="O92:X92" si="94">_xlfn.RANK.AVG(O38,$O$3:$X$50)</f>
        <v>28</v>
      </c>
      <c r="P92" s="8">
        <f t="shared" si="94"/>
        <v>49</v>
      </c>
      <c r="Q92" s="8">
        <f t="shared" si="94"/>
        <v>18</v>
      </c>
      <c r="R92" s="8">
        <f t="shared" si="94"/>
        <v>104</v>
      </c>
      <c r="S92" s="8">
        <f t="shared" si="94"/>
        <v>70</v>
      </c>
      <c r="T92" s="8">
        <f t="shared" si="94"/>
        <v>10</v>
      </c>
      <c r="U92" s="8">
        <f t="shared" si="94"/>
        <v>107</v>
      </c>
      <c r="V92" s="8">
        <f t="shared" si="94"/>
        <v>38</v>
      </c>
      <c r="W92" s="8">
        <f t="shared" si="94"/>
        <v>39</v>
      </c>
      <c r="X92" s="8">
        <f t="shared" si="94"/>
        <v>59</v>
      </c>
      <c r="AC92" s="8">
        <f t="shared" si="6"/>
        <v>5</v>
      </c>
      <c r="AD92" s="8">
        <f t="shared" si="7"/>
        <v>12</v>
      </c>
      <c r="AE92" s="8">
        <f t="shared" si="8"/>
        <v>10</v>
      </c>
      <c r="AF92" s="8">
        <f t="shared" si="9"/>
        <v>2</v>
      </c>
      <c r="AG92" s="8">
        <f t="shared" si="10"/>
        <v>32</v>
      </c>
      <c r="AH92" s="8">
        <f t="shared" si="11"/>
        <v>1</v>
      </c>
      <c r="AI92" s="8">
        <f t="shared" si="12"/>
        <v>14</v>
      </c>
      <c r="AJ92" s="8">
        <f t="shared" si="13"/>
        <v>3</v>
      </c>
      <c r="AK92" s="8">
        <f t="shared" si="14"/>
        <v>8</v>
      </c>
      <c r="AL92" s="8">
        <f t="shared" si="15"/>
        <v>21</v>
      </c>
      <c r="AO92" s="8">
        <f t="shared" si="16"/>
        <v>6</v>
      </c>
      <c r="AP92" s="8">
        <f t="shared" si="17"/>
        <v>15</v>
      </c>
      <c r="AQ92" s="8">
        <f t="shared" si="18"/>
        <v>3</v>
      </c>
      <c r="AR92" s="8">
        <f t="shared" si="19"/>
        <v>49</v>
      </c>
      <c r="AS92" s="8">
        <f t="shared" si="20"/>
        <v>28</v>
      </c>
      <c r="AT92" s="8">
        <f t="shared" si="21"/>
        <v>1</v>
      </c>
      <c r="AU92" s="8">
        <f t="shared" si="22"/>
        <v>52</v>
      </c>
      <c r="AV92" s="8">
        <f t="shared" si="23"/>
        <v>10</v>
      </c>
      <c r="AW92" s="8">
        <f t="shared" si="58"/>
        <v>11</v>
      </c>
      <c r="AX92" s="8">
        <f t="shared" si="27"/>
        <v>21</v>
      </c>
    </row>
    <row r="93" spans="3:50" x14ac:dyDescent="0.25">
      <c r="C93" s="7">
        <f t="shared" ref="C93:L93" si="95">_xlfn.RANK.AVG(C39,$C$3:$L$50)</f>
        <v>423</v>
      </c>
      <c r="D93" s="7">
        <f t="shared" si="95"/>
        <v>441</v>
      </c>
      <c r="E93" s="7">
        <f t="shared" si="95"/>
        <v>463</v>
      </c>
      <c r="F93" s="7">
        <f t="shared" si="95"/>
        <v>447</v>
      </c>
      <c r="G93" s="7">
        <f t="shared" si="95"/>
        <v>439</v>
      </c>
      <c r="H93" s="7">
        <f t="shared" si="95"/>
        <v>421</v>
      </c>
      <c r="I93" s="7">
        <f t="shared" si="95"/>
        <v>458</v>
      </c>
      <c r="J93" s="7">
        <f t="shared" si="95"/>
        <v>471</v>
      </c>
      <c r="K93" s="7">
        <f t="shared" si="95"/>
        <v>432</v>
      </c>
      <c r="L93" s="7">
        <f t="shared" si="95"/>
        <v>474</v>
      </c>
      <c r="O93" s="7">
        <f t="shared" ref="O93:X93" si="96">_xlfn.RANK.AVG(O39,$O$3:$X$50)</f>
        <v>377</v>
      </c>
      <c r="P93" s="7">
        <f t="shared" si="96"/>
        <v>335</v>
      </c>
      <c r="Q93" s="7">
        <f t="shared" si="96"/>
        <v>349</v>
      </c>
      <c r="R93" s="7">
        <f t="shared" si="96"/>
        <v>186</v>
      </c>
      <c r="S93" s="7">
        <f t="shared" si="96"/>
        <v>303</v>
      </c>
      <c r="T93" s="7">
        <f t="shared" si="96"/>
        <v>330</v>
      </c>
      <c r="U93" s="7">
        <f t="shared" si="96"/>
        <v>251</v>
      </c>
      <c r="V93" s="7">
        <f t="shared" si="96"/>
        <v>314</v>
      </c>
      <c r="W93" s="7">
        <f t="shared" si="96"/>
        <v>304</v>
      </c>
      <c r="X93" s="7">
        <f t="shared" si="96"/>
        <v>334</v>
      </c>
    </row>
    <row r="94" spans="3:50" x14ac:dyDescent="0.25">
      <c r="C94" s="7">
        <f t="shared" ref="C94:L94" si="97">_xlfn.RANK.AVG(C40,$C$3:$L$50)</f>
        <v>394</v>
      </c>
      <c r="D94" s="7">
        <f t="shared" si="97"/>
        <v>406</v>
      </c>
      <c r="E94" s="7">
        <f t="shared" si="97"/>
        <v>326</v>
      </c>
      <c r="F94" s="7">
        <f t="shared" si="97"/>
        <v>335</v>
      </c>
      <c r="G94" s="7">
        <f t="shared" si="97"/>
        <v>397</v>
      </c>
      <c r="H94" s="7">
        <f t="shared" si="97"/>
        <v>368</v>
      </c>
      <c r="I94" s="7">
        <f t="shared" si="97"/>
        <v>380</v>
      </c>
      <c r="J94" s="7">
        <f t="shared" si="97"/>
        <v>434</v>
      </c>
      <c r="K94" s="7">
        <f t="shared" si="97"/>
        <v>352</v>
      </c>
      <c r="L94" s="7">
        <f t="shared" si="97"/>
        <v>389</v>
      </c>
      <c r="O94" s="7">
        <f t="shared" ref="O94:X94" si="98">_xlfn.RANK.AVG(O40,$O$3:$X$50)</f>
        <v>207</v>
      </c>
      <c r="P94" s="7">
        <f t="shared" si="98"/>
        <v>260</v>
      </c>
      <c r="Q94" s="7">
        <f t="shared" si="98"/>
        <v>167</v>
      </c>
      <c r="R94" s="7">
        <f t="shared" si="98"/>
        <v>159</v>
      </c>
      <c r="S94" s="7">
        <f t="shared" si="98"/>
        <v>215</v>
      </c>
      <c r="T94" s="7">
        <f t="shared" si="98"/>
        <v>87</v>
      </c>
      <c r="U94" s="7">
        <f t="shared" si="98"/>
        <v>240</v>
      </c>
      <c r="V94" s="7">
        <f t="shared" si="98"/>
        <v>184</v>
      </c>
      <c r="W94" s="7">
        <f t="shared" si="98"/>
        <v>219</v>
      </c>
      <c r="X94" s="7">
        <f t="shared" si="98"/>
        <v>45</v>
      </c>
    </row>
    <row r="95" spans="3:50" x14ac:dyDescent="0.25">
      <c r="C95" s="7">
        <f t="shared" ref="C95:L95" si="99">_xlfn.RANK.AVG(C41,$C$3:$L$50)</f>
        <v>216</v>
      </c>
      <c r="D95" s="7">
        <f t="shared" si="99"/>
        <v>307</v>
      </c>
      <c r="E95" s="7">
        <f t="shared" si="99"/>
        <v>320</v>
      </c>
      <c r="F95" s="7">
        <f t="shared" si="99"/>
        <v>276</v>
      </c>
      <c r="G95" s="7">
        <f t="shared" si="99"/>
        <v>297</v>
      </c>
      <c r="H95" s="7">
        <f t="shared" si="99"/>
        <v>332</v>
      </c>
      <c r="I95" s="7">
        <f t="shared" si="99"/>
        <v>300</v>
      </c>
      <c r="J95" s="7">
        <f t="shared" si="99"/>
        <v>336</v>
      </c>
      <c r="K95" s="7">
        <f t="shared" si="99"/>
        <v>330</v>
      </c>
      <c r="L95" s="7">
        <f t="shared" si="99"/>
        <v>303</v>
      </c>
      <c r="O95" s="7">
        <f t="shared" ref="O95:X95" si="100">_xlfn.RANK.AVG(O41,$O$3:$X$50)</f>
        <v>41</v>
      </c>
      <c r="P95" s="7">
        <f t="shared" si="100"/>
        <v>47</v>
      </c>
      <c r="Q95" s="7">
        <f t="shared" si="100"/>
        <v>51</v>
      </c>
      <c r="R95" s="7">
        <f t="shared" si="100"/>
        <v>95</v>
      </c>
      <c r="S95" s="7">
        <f t="shared" si="100"/>
        <v>29</v>
      </c>
      <c r="T95" s="7">
        <f t="shared" si="100"/>
        <v>26</v>
      </c>
      <c r="U95" s="7">
        <f t="shared" si="100"/>
        <v>126</v>
      </c>
      <c r="V95" s="7">
        <f t="shared" si="100"/>
        <v>20</v>
      </c>
      <c r="W95" s="7">
        <f t="shared" si="100"/>
        <v>32</v>
      </c>
      <c r="X95" s="7">
        <f t="shared" si="100"/>
        <v>109</v>
      </c>
    </row>
    <row r="96" spans="3:50" x14ac:dyDescent="0.25">
      <c r="C96" s="7">
        <f t="shared" ref="C96:L96" si="101">_xlfn.RANK.AVG(C42,$C$3:$L$50)</f>
        <v>407</v>
      </c>
      <c r="D96" s="7">
        <f t="shared" si="101"/>
        <v>356</v>
      </c>
      <c r="E96" s="7">
        <f t="shared" si="101"/>
        <v>375</v>
      </c>
      <c r="F96" s="7">
        <f t="shared" si="101"/>
        <v>339</v>
      </c>
      <c r="G96" s="7">
        <f t="shared" si="101"/>
        <v>398</v>
      </c>
      <c r="H96" s="7">
        <f t="shared" si="101"/>
        <v>351</v>
      </c>
      <c r="I96" s="7">
        <f t="shared" si="101"/>
        <v>415</v>
      </c>
      <c r="J96" s="7">
        <f t="shared" si="101"/>
        <v>433</v>
      </c>
      <c r="K96" s="7">
        <f t="shared" si="101"/>
        <v>422</v>
      </c>
      <c r="L96" s="7">
        <f t="shared" si="101"/>
        <v>425</v>
      </c>
      <c r="O96" s="7">
        <f t="shared" ref="O96:X96" si="102">_xlfn.RANK.AVG(O42,$O$3:$X$50)</f>
        <v>300</v>
      </c>
      <c r="P96" s="7">
        <f t="shared" si="102"/>
        <v>268</v>
      </c>
      <c r="Q96" s="7">
        <f t="shared" si="102"/>
        <v>291</v>
      </c>
      <c r="R96" s="7">
        <f t="shared" si="102"/>
        <v>259</v>
      </c>
      <c r="S96" s="7">
        <f t="shared" si="102"/>
        <v>333</v>
      </c>
      <c r="T96" s="7">
        <f t="shared" si="102"/>
        <v>290</v>
      </c>
      <c r="U96" s="7">
        <f t="shared" si="102"/>
        <v>264</v>
      </c>
      <c r="V96" s="7">
        <f t="shared" si="102"/>
        <v>347</v>
      </c>
      <c r="W96" s="7">
        <f t="shared" si="102"/>
        <v>286</v>
      </c>
      <c r="X96" s="7">
        <f t="shared" si="102"/>
        <v>317</v>
      </c>
    </row>
    <row r="97" spans="3:24" x14ac:dyDescent="0.25">
      <c r="C97" s="7">
        <f t="shared" ref="C97:L97" si="103">_xlfn.RANK.AVG(C43,$C$3:$L$50)</f>
        <v>164</v>
      </c>
      <c r="D97" s="7">
        <f t="shared" si="103"/>
        <v>292</v>
      </c>
      <c r="E97" s="7">
        <f t="shared" si="103"/>
        <v>198</v>
      </c>
      <c r="F97" s="7">
        <f t="shared" si="103"/>
        <v>227</v>
      </c>
      <c r="G97" s="7">
        <f t="shared" si="103"/>
        <v>259</v>
      </c>
      <c r="H97" s="7">
        <f t="shared" si="103"/>
        <v>287</v>
      </c>
      <c r="I97" s="7">
        <f t="shared" si="103"/>
        <v>130</v>
      </c>
      <c r="J97" s="7">
        <f t="shared" si="103"/>
        <v>267</v>
      </c>
      <c r="K97" s="7">
        <f t="shared" si="103"/>
        <v>285</v>
      </c>
      <c r="L97" s="7">
        <f t="shared" si="103"/>
        <v>250</v>
      </c>
      <c r="O97" s="7">
        <f t="shared" ref="O97:X97" si="104">_xlfn.RANK.AVG(O43,$O$3:$X$50)</f>
        <v>160</v>
      </c>
      <c r="P97" s="7">
        <f t="shared" si="104"/>
        <v>257</v>
      </c>
      <c r="Q97" s="7">
        <f t="shared" si="104"/>
        <v>50</v>
      </c>
      <c r="R97" s="7">
        <f t="shared" si="104"/>
        <v>91</v>
      </c>
      <c r="S97" s="7">
        <f t="shared" si="104"/>
        <v>140</v>
      </c>
      <c r="T97" s="7">
        <f t="shared" si="104"/>
        <v>81</v>
      </c>
      <c r="U97" s="7">
        <f t="shared" si="104"/>
        <v>103</v>
      </c>
      <c r="V97" s="7">
        <f t="shared" si="104"/>
        <v>100</v>
      </c>
      <c r="W97" s="7">
        <f t="shared" si="104"/>
        <v>235</v>
      </c>
      <c r="X97" s="7">
        <f t="shared" si="104"/>
        <v>116</v>
      </c>
    </row>
    <row r="98" spans="3:24" x14ac:dyDescent="0.25">
      <c r="C98" s="7">
        <f>_xlfn.RANK.AVG(C44,$C$3:$L$50)</f>
        <v>362</v>
      </c>
      <c r="D98" s="7">
        <f t="shared" ref="D98:L98" si="105">_xlfn.RANK.AVG(D44,$C$3:$L$50)</f>
        <v>205</v>
      </c>
      <c r="E98" s="7">
        <f t="shared" si="105"/>
        <v>136</v>
      </c>
      <c r="F98" s="7">
        <f t="shared" si="105"/>
        <v>126</v>
      </c>
      <c r="G98" s="7">
        <f t="shared" si="105"/>
        <v>171</v>
      </c>
      <c r="H98" s="7">
        <f t="shared" si="105"/>
        <v>264</v>
      </c>
      <c r="I98" s="7">
        <f t="shared" si="105"/>
        <v>97</v>
      </c>
      <c r="J98" s="7">
        <f t="shared" si="105"/>
        <v>256</v>
      </c>
      <c r="K98" s="7">
        <f t="shared" si="105"/>
        <v>217</v>
      </c>
      <c r="L98" s="7">
        <f t="shared" si="105"/>
        <v>208</v>
      </c>
      <c r="O98" s="7">
        <f t="shared" ref="O98:X98" si="106">_xlfn.RANK.AVG(O44,$O$3:$X$50)</f>
        <v>37</v>
      </c>
      <c r="P98" s="7">
        <f t="shared" si="106"/>
        <v>124</v>
      </c>
      <c r="Q98" s="7">
        <f t="shared" si="106"/>
        <v>64</v>
      </c>
      <c r="R98" s="7">
        <f t="shared" si="106"/>
        <v>19</v>
      </c>
      <c r="S98" s="7">
        <f t="shared" si="106"/>
        <v>21</v>
      </c>
      <c r="T98" s="7">
        <f t="shared" si="106"/>
        <v>33</v>
      </c>
      <c r="U98" s="7">
        <f t="shared" si="106"/>
        <v>44</v>
      </c>
      <c r="V98" s="7">
        <f t="shared" si="106"/>
        <v>60</v>
      </c>
      <c r="W98" s="7">
        <f t="shared" si="106"/>
        <v>31</v>
      </c>
      <c r="X98" s="7">
        <f t="shared" si="106"/>
        <v>73</v>
      </c>
    </row>
    <row r="99" spans="3:24" x14ac:dyDescent="0.25">
      <c r="C99" s="7">
        <f t="shared" ref="C99:L99" si="107">_xlfn.RANK.AVG(C45,$C$3:$L$50)</f>
        <v>426</v>
      </c>
      <c r="D99" s="7">
        <f t="shared" si="107"/>
        <v>182</v>
      </c>
      <c r="E99" s="7">
        <f t="shared" si="107"/>
        <v>230</v>
      </c>
      <c r="F99" s="7">
        <f t="shared" si="107"/>
        <v>117</v>
      </c>
      <c r="G99" s="7">
        <f t="shared" si="107"/>
        <v>319</v>
      </c>
      <c r="H99" s="7">
        <f t="shared" si="107"/>
        <v>113</v>
      </c>
      <c r="I99" s="7">
        <f t="shared" si="107"/>
        <v>257</v>
      </c>
      <c r="J99" s="7">
        <f t="shared" si="107"/>
        <v>416</v>
      </c>
      <c r="K99" s="7">
        <f t="shared" si="107"/>
        <v>220</v>
      </c>
      <c r="L99" s="7">
        <f t="shared" si="107"/>
        <v>271</v>
      </c>
      <c r="O99" s="7">
        <f t="shared" ref="O99:X99" si="108">_xlfn.RANK.AVG(O45,$O$3:$X$50)</f>
        <v>381</v>
      </c>
      <c r="P99" s="7">
        <f t="shared" si="108"/>
        <v>263</v>
      </c>
      <c r="Q99" s="7">
        <f t="shared" si="108"/>
        <v>129</v>
      </c>
      <c r="R99" s="7">
        <f t="shared" si="108"/>
        <v>194</v>
      </c>
      <c r="S99" s="7">
        <f t="shared" si="108"/>
        <v>234</v>
      </c>
      <c r="T99" s="7">
        <f t="shared" si="108"/>
        <v>147</v>
      </c>
      <c r="U99" s="7">
        <f t="shared" si="108"/>
        <v>185</v>
      </c>
      <c r="V99" s="7">
        <f t="shared" si="108"/>
        <v>237</v>
      </c>
      <c r="W99" s="7">
        <f t="shared" si="108"/>
        <v>135</v>
      </c>
      <c r="X99" s="7">
        <f t="shared" si="108"/>
        <v>270</v>
      </c>
    </row>
    <row r="100" spans="3:24" x14ac:dyDescent="0.25">
      <c r="C100" s="7">
        <f t="shared" ref="C100:L100" si="109">_xlfn.RANK.AVG(C46,$C$3:$L$50)</f>
        <v>104</v>
      </c>
      <c r="D100" s="7">
        <f t="shared" si="109"/>
        <v>165</v>
      </c>
      <c r="E100" s="7">
        <f t="shared" si="109"/>
        <v>71</v>
      </c>
      <c r="F100" s="7">
        <f t="shared" si="109"/>
        <v>67</v>
      </c>
      <c r="G100" s="7">
        <f t="shared" si="109"/>
        <v>306</v>
      </c>
      <c r="H100" s="7">
        <f t="shared" si="109"/>
        <v>88</v>
      </c>
      <c r="I100" s="7">
        <f t="shared" si="109"/>
        <v>83</v>
      </c>
      <c r="J100" s="7">
        <f t="shared" si="109"/>
        <v>158</v>
      </c>
      <c r="K100" s="7">
        <f t="shared" si="109"/>
        <v>160</v>
      </c>
      <c r="L100" s="7">
        <f t="shared" si="109"/>
        <v>238</v>
      </c>
      <c r="O100" s="7">
        <f t="shared" ref="O100:X100" si="110">_xlfn.RANK.AVG(O46,$O$3:$X$50)</f>
        <v>137</v>
      </c>
      <c r="P100" s="7">
        <f t="shared" si="110"/>
        <v>138</v>
      </c>
      <c r="Q100" s="7">
        <f t="shared" si="110"/>
        <v>123</v>
      </c>
      <c r="R100" s="7">
        <f t="shared" si="110"/>
        <v>189</v>
      </c>
      <c r="S100" s="7">
        <f t="shared" si="110"/>
        <v>205</v>
      </c>
      <c r="T100" s="7">
        <f t="shared" si="110"/>
        <v>187</v>
      </c>
      <c r="U100" s="7">
        <f t="shared" si="110"/>
        <v>165</v>
      </c>
      <c r="V100" s="7">
        <f t="shared" si="110"/>
        <v>154</v>
      </c>
      <c r="W100" s="7">
        <f t="shared" si="110"/>
        <v>242</v>
      </c>
      <c r="X100" s="7">
        <f t="shared" si="110"/>
        <v>97</v>
      </c>
    </row>
    <row r="101" spans="3:24" x14ac:dyDescent="0.25">
      <c r="C101" s="7">
        <f t="shared" ref="C101:L101" si="111">_xlfn.RANK.AVG(C47,$C$3:$L$50)</f>
        <v>46</v>
      </c>
      <c r="D101" s="7">
        <f t="shared" si="111"/>
        <v>64</v>
      </c>
      <c r="E101" s="7">
        <f t="shared" si="111"/>
        <v>52</v>
      </c>
      <c r="F101" s="7">
        <f t="shared" si="111"/>
        <v>21</v>
      </c>
      <c r="G101" s="7">
        <f t="shared" si="111"/>
        <v>176</v>
      </c>
      <c r="H101" s="7">
        <f t="shared" si="111"/>
        <v>115</v>
      </c>
      <c r="I101" s="7">
        <f t="shared" si="111"/>
        <v>20</v>
      </c>
      <c r="J101" s="7">
        <f t="shared" si="111"/>
        <v>50</v>
      </c>
      <c r="K101" s="7">
        <f t="shared" si="111"/>
        <v>120</v>
      </c>
      <c r="L101" s="7">
        <f t="shared" si="111"/>
        <v>78</v>
      </c>
      <c r="O101" s="7">
        <f t="shared" ref="O101:X101" si="112">_xlfn.RANK.AVG(O47,$O$3:$X$50)</f>
        <v>22</v>
      </c>
      <c r="P101" s="7">
        <f t="shared" si="112"/>
        <v>120</v>
      </c>
      <c r="Q101" s="7">
        <f t="shared" si="112"/>
        <v>78</v>
      </c>
      <c r="R101" s="7">
        <f t="shared" si="112"/>
        <v>25</v>
      </c>
      <c r="S101" s="7">
        <f t="shared" si="112"/>
        <v>157</v>
      </c>
      <c r="T101" s="7">
        <f t="shared" si="112"/>
        <v>52</v>
      </c>
      <c r="U101" s="7">
        <f t="shared" si="112"/>
        <v>23</v>
      </c>
      <c r="V101" s="7">
        <f t="shared" si="112"/>
        <v>75</v>
      </c>
      <c r="W101" s="7">
        <f t="shared" si="112"/>
        <v>42</v>
      </c>
      <c r="X101" s="7">
        <f t="shared" si="112"/>
        <v>92</v>
      </c>
    </row>
    <row r="102" spans="3:24" x14ac:dyDescent="0.25">
      <c r="C102" s="7">
        <f t="shared" ref="C102:L102" si="113">_xlfn.RANK.AVG(C48,$C$3:$L$50)</f>
        <v>345</v>
      </c>
      <c r="D102" s="7">
        <f t="shared" si="113"/>
        <v>112</v>
      </c>
      <c r="E102" s="7">
        <f t="shared" si="113"/>
        <v>183</v>
      </c>
      <c r="F102" s="7">
        <f t="shared" si="113"/>
        <v>61</v>
      </c>
      <c r="G102" s="7">
        <f t="shared" si="113"/>
        <v>87</v>
      </c>
      <c r="H102" s="7">
        <f t="shared" si="113"/>
        <v>36</v>
      </c>
      <c r="I102" s="7">
        <f t="shared" si="113"/>
        <v>175</v>
      </c>
      <c r="J102" s="7">
        <f t="shared" si="113"/>
        <v>322</v>
      </c>
      <c r="K102" s="7">
        <f t="shared" si="113"/>
        <v>51</v>
      </c>
      <c r="L102" s="7">
        <f t="shared" si="113"/>
        <v>218</v>
      </c>
      <c r="O102" s="7">
        <f t="shared" ref="O102:X102" si="114">_xlfn.RANK.AVG(O48,$O$3:$X$50)</f>
        <v>181</v>
      </c>
      <c r="P102" s="7">
        <f t="shared" si="114"/>
        <v>177</v>
      </c>
      <c r="Q102" s="7">
        <f t="shared" si="114"/>
        <v>54</v>
      </c>
      <c r="R102" s="7">
        <f t="shared" si="114"/>
        <v>67</v>
      </c>
      <c r="S102" s="7">
        <f t="shared" si="114"/>
        <v>122</v>
      </c>
      <c r="T102" s="7">
        <f t="shared" si="114"/>
        <v>121</v>
      </c>
      <c r="U102" s="7">
        <f t="shared" si="114"/>
        <v>46</v>
      </c>
      <c r="V102" s="7">
        <f t="shared" si="114"/>
        <v>34</v>
      </c>
      <c r="W102" s="7">
        <f t="shared" si="114"/>
        <v>77</v>
      </c>
      <c r="X102" s="7">
        <f t="shared" si="114"/>
        <v>134</v>
      </c>
    </row>
    <row r="103" spans="3:24" x14ac:dyDescent="0.25">
      <c r="C103" s="7">
        <f>_xlfn.RANK.AVG(C49,$C$3:$L$50)</f>
        <v>81</v>
      </c>
      <c r="D103" s="7">
        <f t="shared" ref="D103:L103" si="115">_xlfn.RANK.AVG(D49,$C$3:$L$50)</f>
        <v>25</v>
      </c>
      <c r="E103" s="7">
        <f t="shared" si="115"/>
        <v>1</v>
      </c>
      <c r="F103" s="7">
        <f t="shared" si="115"/>
        <v>4</v>
      </c>
      <c r="G103" s="7">
        <f t="shared" si="115"/>
        <v>55</v>
      </c>
      <c r="H103" s="7">
        <f t="shared" si="115"/>
        <v>17</v>
      </c>
      <c r="I103" s="7">
        <f t="shared" si="115"/>
        <v>30</v>
      </c>
      <c r="J103" s="7">
        <f t="shared" si="115"/>
        <v>14</v>
      </c>
      <c r="K103" s="7">
        <f t="shared" si="115"/>
        <v>224</v>
      </c>
      <c r="L103" s="7">
        <f t="shared" si="115"/>
        <v>12</v>
      </c>
      <c r="O103" s="7">
        <f t="shared" ref="O103:X103" si="116">_xlfn.RANK.AVG(O49,$O$3:$X$50)</f>
        <v>224</v>
      </c>
      <c r="P103" s="7">
        <f t="shared" si="116"/>
        <v>61</v>
      </c>
      <c r="Q103" s="7">
        <f t="shared" si="116"/>
        <v>11</v>
      </c>
      <c r="R103" s="7">
        <f t="shared" si="116"/>
        <v>9</v>
      </c>
      <c r="S103" s="7">
        <f t="shared" si="116"/>
        <v>196.5</v>
      </c>
      <c r="T103" s="7">
        <f t="shared" si="116"/>
        <v>16</v>
      </c>
      <c r="U103" s="7">
        <f t="shared" si="116"/>
        <v>90</v>
      </c>
      <c r="V103" s="7">
        <f t="shared" si="116"/>
        <v>13</v>
      </c>
      <c r="W103" s="7">
        <f t="shared" si="116"/>
        <v>144</v>
      </c>
      <c r="X103" s="7">
        <f t="shared" si="116"/>
        <v>15</v>
      </c>
    </row>
    <row r="104" spans="3:24" x14ac:dyDescent="0.25">
      <c r="C104" s="7">
        <f t="shared" ref="C104:L104" si="117">_xlfn.RANK.AVG(C50,$C$3:$L$50)</f>
        <v>11</v>
      </c>
      <c r="D104" s="7">
        <f t="shared" si="117"/>
        <v>62</v>
      </c>
      <c r="E104" s="7">
        <f t="shared" si="117"/>
        <v>26</v>
      </c>
      <c r="F104" s="7">
        <f t="shared" si="117"/>
        <v>2</v>
      </c>
      <c r="G104" s="7">
        <f t="shared" si="117"/>
        <v>57</v>
      </c>
      <c r="H104" s="7">
        <f t="shared" si="117"/>
        <v>49</v>
      </c>
      <c r="I104" s="7">
        <f t="shared" si="117"/>
        <v>6</v>
      </c>
      <c r="J104" s="7">
        <f t="shared" si="117"/>
        <v>31</v>
      </c>
      <c r="K104" s="7">
        <f t="shared" si="117"/>
        <v>74</v>
      </c>
      <c r="L104" s="7">
        <f t="shared" si="117"/>
        <v>5</v>
      </c>
      <c r="O104" s="7">
        <f t="shared" ref="O104:X104" si="118">_xlfn.RANK.AVG(O50,$O$3:$X$50)</f>
        <v>4</v>
      </c>
      <c r="P104" s="7">
        <f t="shared" si="118"/>
        <v>14</v>
      </c>
      <c r="Q104" s="7">
        <f t="shared" si="118"/>
        <v>2</v>
      </c>
      <c r="R104" s="7">
        <f t="shared" si="118"/>
        <v>5</v>
      </c>
      <c r="S104" s="7">
        <f t="shared" si="118"/>
        <v>3</v>
      </c>
      <c r="T104" s="7">
        <f t="shared" si="118"/>
        <v>8</v>
      </c>
      <c r="U104" s="7">
        <f t="shared" si="118"/>
        <v>1</v>
      </c>
      <c r="V104" s="7">
        <f t="shared" si="118"/>
        <v>7</v>
      </c>
      <c r="W104" s="7">
        <f t="shared" si="118"/>
        <v>6</v>
      </c>
      <c r="X104" s="7">
        <f t="shared" si="118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C834-64C6-43C3-A9E1-91FA8237CFB3}">
  <dimension ref="A2:DP93"/>
  <sheetViews>
    <sheetView topLeftCell="A28" zoomScale="70" zoomScaleNormal="70" workbookViewId="0">
      <selection activeCell="R64" sqref="R64"/>
    </sheetView>
  </sheetViews>
  <sheetFormatPr defaultRowHeight="15" x14ac:dyDescent="0.25"/>
  <cols>
    <col min="3" max="3" width="10.140625" bestFit="1" customWidth="1"/>
    <col min="12" max="12" width="9" customWidth="1"/>
    <col min="13" max="13" width="10.28515625" bestFit="1" customWidth="1"/>
    <col min="14" max="14" width="13.42578125" bestFit="1" customWidth="1"/>
    <col min="18" max="18" width="11.140625" customWidth="1"/>
    <col min="21" max="21" width="12.28515625" bestFit="1" customWidth="1"/>
  </cols>
  <sheetData>
    <row r="2" spans="2:120" x14ac:dyDescent="0.25">
      <c r="C2" t="s">
        <v>7</v>
      </c>
      <c r="R2" t="s">
        <v>9</v>
      </c>
      <c r="AG2" t="s">
        <v>16</v>
      </c>
      <c r="AV2" t="s">
        <v>20</v>
      </c>
      <c r="BK2" t="s">
        <v>22</v>
      </c>
      <c r="BZ2" t="s">
        <v>25</v>
      </c>
      <c r="CO2" t="s">
        <v>27</v>
      </c>
      <c r="DD2" t="s">
        <v>29</v>
      </c>
    </row>
    <row r="3" spans="2:120" x14ac:dyDescent="0.25">
      <c r="B3" t="s">
        <v>6</v>
      </c>
      <c r="C3">
        <v>3</v>
      </c>
      <c r="Q3" t="s">
        <v>6</v>
      </c>
      <c r="R3">
        <v>3</v>
      </c>
      <c r="AF3" t="s">
        <v>6</v>
      </c>
      <c r="AG3">
        <v>3</v>
      </c>
      <c r="AU3" t="s">
        <v>6</v>
      </c>
      <c r="AV3">
        <v>3</v>
      </c>
      <c r="BJ3" t="s">
        <v>6</v>
      </c>
      <c r="BK3">
        <v>3</v>
      </c>
      <c r="BY3" t="s">
        <v>6</v>
      </c>
      <c r="BZ3">
        <v>3</v>
      </c>
      <c r="CN3" t="s">
        <v>6</v>
      </c>
      <c r="CO3">
        <v>3</v>
      </c>
      <c r="DC3" t="s">
        <v>6</v>
      </c>
      <c r="DD3">
        <v>3</v>
      </c>
    </row>
    <row r="4" spans="2:120" x14ac:dyDescent="0.25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t="s">
        <v>3</v>
      </c>
      <c r="N4" t="s">
        <v>4</v>
      </c>
      <c r="O4" t="s">
        <v>5</v>
      </c>
      <c r="Q4" s="1"/>
      <c r="R4" s="1">
        <v>0</v>
      </c>
      <c r="S4" s="1">
        <v>1</v>
      </c>
      <c r="T4" s="1">
        <v>2</v>
      </c>
      <c r="U4" s="1">
        <v>3</v>
      </c>
      <c r="V4" s="1">
        <v>4</v>
      </c>
      <c r="W4" s="1">
        <v>5</v>
      </c>
      <c r="X4" s="1">
        <v>6</v>
      </c>
      <c r="Y4" s="1">
        <v>7</v>
      </c>
      <c r="Z4" s="1">
        <v>8</v>
      </c>
      <c r="AA4" s="1">
        <v>9</v>
      </c>
      <c r="AB4" t="s">
        <v>3</v>
      </c>
      <c r="AC4" t="s">
        <v>4</v>
      </c>
      <c r="AD4" t="s">
        <v>5</v>
      </c>
      <c r="AF4" s="1"/>
      <c r="AG4" s="1">
        <v>0</v>
      </c>
      <c r="AH4" s="1">
        <v>1</v>
      </c>
      <c r="AI4" s="1">
        <v>2</v>
      </c>
      <c r="AJ4" s="1">
        <v>3</v>
      </c>
      <c r="AK4" s="1">
        <v>4</v>
      </c>
      <c r="AL4" s="1">
        <v>5</v>
      </c>
      <c r="AM4" s="1">
        <v>6</v>
      </c>
      <c r="AN4" s="1">
        <v>7</v>
      </c>
      <c r="AO4" s="1">
        <v>8</v>
      </c>
      <c r="AP4" s="1">
        <v>9</v>
      </c>
      <c r="AQ4" t="s">
        <v>3</v>
      </c>
      <c r="AR4" t="s">
        <v>4</v>
      </c>
      <c r="AS4" t="s">
        <v>5</v>
      </c>
      <c r="AU4" s="1"/>
      <c r="AV4" s="1">
        <v>0</v>
      </c>
      <c r="AW4" s="1">
        <v>1</v>
      </c>
      <c r="AX4" s="1">
        <v>2</v>
      </c>
      <c r="AY4" s="1">
        <v>3</v>
      </c>
      <c r="AZ4" s="1">
        <v>4</v>
      </c>
      <c r="BA4" s="1">
        <v>5</v>
      </c>
      <c r="BB4" s="1">
        <v>6</v>
      </c>
      <c r="BC4" s="1">
        <v>7</v>
      </c>
      <c r="BD4" s="1">
        <v>8</v>
      </c>
      <c r="BE4" s="1">
        <v>9</v>
      </c>
      <c r="BF4" t="s">
        <v>3</v>
      </c>
      <c r="BG4" t="s">
        <v>4</v>
      </c>
      <c r="BH4" t="s">
        <v>5</v>
      </c>
      <c r="BJ4" s="1"/>
      <c r="BK4" s="1">
        <v>0</v>
      </c>
      <c r="BL4" s="1">
        <v>1</v>
      </c>
      <c r="BM4" s="1">
        <v>2</v>
      </c>
      <c r="BN4" s="1">
        <v>3</v>
      </c>
      <c r="BO4" s="1">
        <v>4</v>
      </c>
      <c r="BP4" s="1">
        <v>5</v>
      </c>
      <c r="BQ4" s="1">
        <v>6</v>
      </c>
      <c r="BR4" s="1">
        <v>7</v>
      </c>
      <c r="BS4" s="1">
        <v>8</v>
      </c>
      <c r="BT4" s="1">
        <v>9</v>
      </c>
      <c r="BU4" t="s">
        <v>3</v>
      </c>
      <c r="BV4" t="s">
        <v>4</v>
      </c>
      <c r="BW4" t="s">
        <v>5</v>
      </c>
      <c r="BY4" s="1"/>
      <c r="BZ4" s="1">
        <v>0</v>
      </c>
      <c r="CA4" s="1">
        <v>1</v>
      </c>
      <c r="CB4" s="1">
        <v>2</v>
      </c>
      <c r="CC4" s="1">
        <v>3</v>
      </c>
      <c r="CD4" s="1">
        <v>4</v>
      </c>
      <c r="CE4" s="1">
        <v>5</v>
      </c>
      <c r="CF4" s="1">
        <v>6</v>
      </c>
      <c r="CG4" s="1">
        <v>7</v>
      </c>
      <c r="CH4" s="1">
        <v>8</v>
      </c>
      <c r="CI4" s="1">
        <v>9</v>
      </c>
      <c r="CJ4" t="s">
        <v>3</v>
      </c>
      <c r="CK4" t="s">
        <v>4</v>
      </c>
      <c r="CL4" t="s">
        <v>5</v>
      </c>
      <c r="CN4" s="1"/>
      <c r="CO4" s="1">
        <v>0</v>
      </c>
      <c r="CP4" s="1">
        <v>1</v>
      </c>
      <c r="CQ4" s="1">
        <v>2</v>
      </c>
      <c r="CR4" s="1">
        <v>3</v>
      </c>
      <c r="CS4" s="1">
        <v>4</v>
      </c>
      <c r="CT4" s="1">
        <v>5</v>
      </c>
      <c r="CU4" s="1">
        <v>6</v>
      </c>
      <c r="CV4" s="1">
        <v>7</v>
      </c>
      <c r="CW4" s="1">
        <v>8</v>
      </c>
      <c r="CX4" s="1">
        <v>9</v>
      </c>
      <c r="CY4" t="s">
        <v>3</v>
      </c>
      <c r="CZ4" t="s">
        <v>4</v>
      </c>
      <c r="DA4" t="s">
        <v>5</v>
      </c>
      <c r="DC4" s="1"/>
      <c r="DD4" s="1">
        <v>0</v>
      </c>
      <c r="DE4" s="1">
        <v>1</v>
      </c>
      <c r="DF4" s="1">
        <v>2</v>
      </c>
      <c r="DG4" s="1">
        <v>3</v>
      </c>
      <c r="DH4" s="1">
        <v>4</v>
      </c>
      <c r="DI4" s="1">
        <v>5</v>
      </c>
      <c r="DJ4" s="1">
        <v>6</v>
      </c>
      <c r="DK4" s="1">
        <v>7</v>
      </c>
      <c r="DL4" s="1">
        <v>8</v>
      </c>
      <c r="DM4" s="1">
        <v>9</v>
      </c>
      <c r="DN4" t="s">
        <v>3</v>
      </c>
      <c r="DO4" t="s">
        <v>4</v>
      </c>
      <c r="DP4" t="s">
        <v>5</v>
      </c>
    </row>
    <row r="5" spans="2:120" x14ac:dyDescent="0.25">
      <c r="B5" s="1">
        <v>100</v>
      </c>
      <c r="C5" s="4">
        <v>8972</v>
      </c>
      <c r="D5" s="4">
        <v>7446</v>
      </c>
      <c r="E5" s="4">
        <v>4842</v>
      </c>
      <c r="F5" s="4">
        <v>7193</v>
      </c>
      <c r="G5" s="4">
        <v>7565</v>
      </c>
      <c r="H5" s="4">
        <v>9030</v>
      </c>
      <c r="I5" s="4">
        <v>5688</v>
      </c>
      <c r="J5" s="4">
        <v>3865</v>
      </c>
      <c r="K5" s="4">
        <v>8177</v>
      </c>
      <c r="L5" s="4">
        <v>3294</v>
      </c>
      <c r="M5">
        <f>AVERAGE(C5:L5)</f>
        <v>6607.2</v>
      </c>
      <c r="N5">
        <f>MAX(C5:M5)</f>
        <v>9030</v>
      </c>
      <c r="O5">
        <f>MIN(C5:L5)</f>
        <v>3294</v>
      </c>
      <c r="Q5" s="1">
        <v>100</v>
      </c>
      <c r="R5">
        <v>2.4949300000000001</v>
      </c>
      <c r="S5">
        <v>4.9372600000000002</v>
      </c>
      <c r="T5">
        <v>3.2135699999999998</v>
      </c>
      <c r="U5">
        <v>16.709599999999998</v>
      </c>
      <c r="V5">
        <v>8.5355699999999999</v>
      </c>
      <c r="W5">
        <v>5.7419099999999998</v>
      </c>
      <c r="X5">
        <v>12.0494</v>
      </c>
      <c r="Y5">
        <v>7.5149100000000004</v>
      </c>
      <c r="Z5">
        <v>8.5066199999999998</v>
      </c>
      <c r="AA5">
        <v>4.9939600000000004</v>
      </c>
      <c r="AB5">
        <f>AVERAGE(R5:AA5)</f>
        <v>7.4697729999999991</v>
      </c>
      <c r="AC5">
        <f>MAX(R5:AB5)</f>
        <v>16.709599999999998</v>
      </c>
      <c r="AD5">
        <f>MIN(R5:AA5)</f>
        <v>2.4949300000000001</v>
      </c>
      <c r="AF5" s="1">
        <v>100</v>
      </c>
      <c r="AG5">
        <v>17.759</v>
      </c>
      <c r="AH5">
        <v>19.8947</v>
      </c>
      <c r="AI5">
        <v>17.689900000000002</v>
      </c>
      <c r="AJ5">
        <v>32.528399999999998</v>
      </c>
      <c r="AK5">
        <v>29.9161</v>
      </c>
      <c r="AL5">
        <v>20.568899999999999</v>
      </c>
      <c r="AM5">
        <v>31.5443</v>
      </c>
      <c r="AN5">
        <v>20.603100000000001</v>
      </c>
      <c r="AO5">
        <v>26.099</v>
      </c>
      <c r="AP5">
        <v>20.251999999999999</v>
      </c>
      <c r="AQ5">
        <f>AVERAGE(AG5:AP5)</f>
        <v>23.68554</v>
      </c>
      <c r="AR5">
        <f>MAX(AG5:AQ5)</f>
        <v>32.528399999999998</v>
      </c>
      <c r="AS5">
        <f>MIN(AG5:AP5)</f>
        <v>17.689900000000002</v>
      </c>
      <c r="AU5" s="1">
        <v>100</v>
      </c>
      <c r="AV5">
        <v>24.207599999999999</v>
      </c>
      <c r="AW5">
        <v>28.835799999999999</v>
      </c>
      <c r="AX5">
        <v>24.534300000000002</v>
      </c>
      <c r="AY5">
        <v>44.017000000000003</v>
      </c>
      <c r="AZ5">
        <v>39.362299999999998</v>
      </c>
      <c r="BA5">
        <v>29.8432</v>
      </c>
      <c r="BB5">
        <v>42.707599999999999</v>
      </c>
      <c r="BC5">
        <v>29.401</v>
      </c>
      <c r="BD5">
        <v>35.381999999999998</v>
      </c>
      <c r="BE5">
        <v>27.739000000000001</v>
      </c>
      <c r="BF5">
        <f>AVERAGE(AV5:BE5)</f>
        <v>32.602979999999995</v>
      </c>
      <c r="BG5">
        <f>MAX(AV5:BF5)</f>
        <v>44.017000000000003</v>
      </c>
      <c r="BH5">
        <f>MIN(AV5:BE5)</f>
        <v>24.207599999999999</v>
      </c>
      <c r="BJ5" s="1">
        <v>100</v>
      </c>
      <c r="BK5">
        <v>1.7923899999999999</v>
      </c>
      <c r="BL5">
        <v>4.1642000000000001</v>
      </c>
      <c r="BM5">
        <v>2.4656899999999999</v>
      </c>
      <c r="BN5">
        <v>14.983000000000001</v>
      </c>
      <c r="BO5">
        <v>7.6377100000000002</v>
      </c>
      <c r="BP5">
        <v>4.1567699999999999</v>
      </c>
      <c r="BQ5">
        <v>10.292400000000001</v>
      </c>
      <c r="BR5">
        <v>6.5989899999999997</v>
      </c>
      <c r="BS5">
        <v>7.6180399999999997</v>
      </c>
      <c r="BT5">
        <v>4.2609599999999999</v>
      </c>
      <c r="BU5">
        <f>AVERAGE(BK5:BT5)</f>
        <v>6.3970150000000006</v>
      </c>
      <c r="BV5">
        <f>MAX(BK5:BU5)</f>
        <v>14.983000000000001</v>
      </c>
      <c r="BW5">
        <f>MIN(BK5:BT5)</f>
        <v>1.7923899999999999</v>
      </c>
      <c r="BY5" s="1">
        <v>100</v>
      </c>
      <c r="BZ5">
        <v>1</v>
      </c>
      <c r="CA5">
        <v>2.67883</v>
      </c>
      <c r="CB5">
        <v>1.6459600000000001</v>
      </c>
      <c r="CC5">
        <v>12.338800000000001</v>
      </c>
      <c r="CD5">
        <v>5.9124400000000001</v>
      </c>
      <c r="CE5">
        <v>3.30952</v>
      </c>
      <c r="CF5">
        <v>8.6356599999999997</v>
      </c>
      <c r="CG5">
        <v>4.9027799999999999</v>
      </c>
      <c r="CH5">
        <v>6.0252499999999998</v>
      </c>
      <c r="CI5">
        <v>2.7368399999999999</v>
      </c>
      <c r="CJ5">
        <f>AVERAGE(BZ5:CI5)</f>
        <v>4.9186079999999999</v>
      </c>
      <c r="CK5">
        <f>MAX(BZ5:CJ5)</f>
        <v>12.338800000000001</v>
      </c>
      <c r="CL5">
        <f>MIN(BZ5:CI5)</f>
        <v>1</v>
      </c>
      <c r="CN5" s="1">
        <v>100</v>
      </c>
      <c r="CO5">
        <v>14.874700000000001</v>
      </c>
      <c r="CP5">
        <v>16.8079</v>
      </c>
      <c r="CQ5">
        <v>14.782299999999999</v>
      </c>
      <c r="CR5">
        <v>27.0748</v>
      </c>
      <c r="CS5">
        <v>24.831099999999999</v>
      </c>
      <c r="CT5">
        <v>17.317299999999999</v>
      </c>
      <c r="CU5">
        <v>26.223600000000001</v>
      </c>
      <c r="CV5">
        <v>17.228899999999999</v>
      </c>
      <c r="CW5">
        <v>21.730799999999999</v>
      </c>
      <c r="CX5">
        <v>16.930800000000001</v>
      </c>
      <c r="CY5">
        <f>AVERAGE(CO5:CX5)</f>
        <v>19.78022</v>
      </c>
      <c r="CZ5">
        <f>MAX(CO5:CY5)</f>
        <v>27.0748</v>
      </c>
      <c r="DA5">
        <f>MIN(CO5:CX5)</f>
        <v>14.782299999999999</v>
      </c>
      <c r="DC5" s="1">
        <v>100</v>
      </c>
      <c r="DD5">
        <v>0.572102</v>
      </c>
      <c r="DE5">
        <v>0.50933200000000001</v>
      </c>
      <c r="DF5">
        <v>0.54749300000000001</v>
      </c>
      <c r="DG5">
        <v>0.45889600000000003</v>
      </c>
      <c r="DH5">
        <v>0.52832100000000004</v>
      </c>
      <c r="DI5">
        <v>0.50933200000000001</v>
      </c>
      <c r="DJ5">
        <v>0.494784</v>
      </c>
      <c r="DK5">
        <v>0.47858000000000001</v>
      </c>
      <c r="DL5">
        <v>0.50536800000000004</v>
      </c>
      <c r="DM5">
        <v>0.52908699999999997</v>
      </c>
      <c r="DN5">
        <f>AVERAGE(DD5:DM5)</f>
        <v>0.51332949999999999</v>
      </c>
      <c r="DO5">
        <f>MAX(DD5:DN5)</f>
        <v>0.572102</v>
      </c>
      <c r="DP5">
        <f>MIN(DD5:DM5)</f>
        <v>0.45889600000000003</v>
      </c>
    </row>
    <row r="6" spans="2:120" x14ac:dyDescent="0.25">
      <c r="B6" s="1">
        <v>150</v>
      </c>
      <c r="C6" s="4">
        <v>14425</v>
      </c>
      <c r="D6" s="4">
        <v>12312</v>
      </c>
      <c r="E6" s="4">
        <v>24662</v>
      </c>
      <c r="F6" s="4">
        <v>23307</v>
      </c>
      <c r="G6" s="4">
        <v>13693</v>
      </c>
      <c r="H6" s="4">
        <v>18091</v>
      </c>
      <c r="I6" s="4">
        <v>16686</v>
      </c>
      <c r="J6" s="4">
        <v>8042</v>
      </c>
      <c r="K6" s="4">
        <v>20560</v>
      </c>
      <c r="L6" s="4">
        <v>15114</v>
      </c>
      <c r="M6">
        <f t="shared" ref="M6:M7" si="0">AVERAGE(C6:L6)</f>
        <v>16689.2</v>
      </c>
      <c r="N6">
        <f t="shared" ref="N6:N7" si="1">MAX(C6:M6)</f>
        <v>24662</v>
      </c>
      <c r="O6">
        <f t="shared" ref="O6:O7" si="2">MIN(C6:L6)</f>
        <v>8042</v>
      </c>
      <c r="Q6" s="1">
        <v>150</v>
      </c>
      <c r="R6">
        <v>15.7019</v>
      </c>
      <c r="S6">
        <v>11.395099999999999</v>
      </c>
      <c r="T6">
        <v>18.065799999999999</v>
      </c>
      <c r="U6">
        <v>18.669899999999998</v>
      </c>
      <c r="V6">
        <v>14.885199999999999</v>
      </c>
      <c r="W6">
        <v>25.200099999999999</v>
      </c>
      <c r="X6">
        <v>12.8443</v>
      </c>
      <c r="Y6">
        <v>16.801200000000001</v>
      </c>
      <c r="Z6">
        <v>14.616099999999999</v>
      </c>
      <c r="AA6">
        <v>32.756900000000002</v>
      </c>
      <c r="AB6">
        <f t="shared" ref="AB6:AB7" si="3">AVERAGE(R6:AA6)</f>
        <v>18.09365</v>
      </c>
      <c r="AC6">
        <f t="shared" ref="AC6:AC7" si="4">MAX(R6:AB6)</f>
        <v>32.756900000000002</v>
      </c>
      <c r="AD6">
        <f t="shared" ref="AD6:AD7" si="5">MIN(R6:AA6)</f>
        <v>11.395099999999999</v>
      </c>
      <c r="AF6" s="1">
        <v>150</v>
      </c>
      <c r="AG6">
        <v>43.391800000000003</v>
      </c>
      <c r="AH6">
        <v>33.8202</v>
      </c>
      <c r="AI6">
        <v>45.754899999999999</v>
      </c>
      <c r="AJ6">
        <v>48.880699999999997</v>
      </c>
      <c r="AK6">
        <v>45.748199999999997</v>
      </c>
      <c r="AL6">
        <v>52.535200000000003</v>
      </c>
      <c r="AM6">
        <v>34.970700000000001</v>
      </c>
      <c r="AN6">
        <v>45.287599999999998</v>
      </c>
      <c r="AO6">
        <v>44.255499999999998</v>
      </c>
      <c r="AP6">
        <v>57.038800000000002</v>
      </c>
      <c r="AQ6">
        <f t="shared" ref="AQ6:AQ7" si="6">AVERAGE(AG6:AP6)</f>
        <v>45.168359999999993</v>
      </c>
      <c r="AR6">
        <f t="shared" ref="AR6:AR7" si="7">MAX(AG6:AQ6)</f>
        <v>57.038800000000002</v>
      </c>
      <c r="AS6">
        <f t="shared" ref="AS6:AS7" si="8">MIN(AG6:AP6)</f>
        <v>33.8202</v>
      </c>
      <c r="AU6" s="1">
        <v>150</v>
      </c>
      <c r="AV6">
        <v>57.080599999999997</v>
      </c>
      <c r="AW6">
        <v>44.0867</v>
      </c>
      <c r="AX6">
        <v>60.424900000000001</v>
      </c>
      <c r="AY6">
        <v>61.947899999999997</v>
      </c>
      <c r="AZ6">
        <v>57.617400000000004</v>
      </c>
      <c r="BA6">
        <v>67.438400000000001</v>
      </c>
      <c r="BB6">
        <v>46.467799999999997</v>
      </c>
      <c r="BC6">
        <v>57.752400000000002</v>
      </c>
      <c r="BD6">
        <v>56.886200000000002</v>
      </c>
      <c r="BE6">
        <v>73.851699999999994</v>
      </c>
      <c r="BF6">
        <f t="shared" ref="BF6:BF7" si="9">AVERAGE(AV6:BE6)</f>
        <v>58.35540000000001</v>
      </c>
      <c r="BG6">
        <f t="shared" ref="BG6:BG7" si="10">MAX(AV6:BF6)</f>
        <v>73.851699999999994</v>
      </c>
      <c r="BH6">
        <f t="shared" ref="BH6:BH7" si="11">MIN(AV6:BE6)</f>
        <v>44.0867</v>
      </c>
      <c r="BJ6" s="1">
        <v>150</v>
      </c>
      <c r="BK6">
        <v>13.9194</v>
      </c>
      <c r="BL6">
        <v>9.9132499999999997</v>
      </c>
      <c r="BM6">
        <v>15.575100000000001</v>
      </c>
      <c r="BN6">
        <v>16.052099999999999</v>
      </c>
      <c r="BO6">
        <v>13.3826</v>
      </c>
      <c r="BP6">
        <v>23.561599999999999</v>
      </c>
      <c r="BQ6">
        <v>10.5322</v>
      </c>
      <c r="BR6">
        <v>15.2476</v>
      </c>
      <c r="BS6">
        <v>13.113799999999999</v>
      </c>
      <c r="BT6">
        <v>30.148299999999999</v>
      </c>
      <c r="BU6">
        <f t="shared" ref="BU6:BU7" si="12">AVERAGE(BK6:BT6)</f>
        <v>16.144595000000002</v>
      </c>
      <c r="BV6">
        <f t="shared" ref="BV6:BV7" si="13">MAX(BK6:BU6)</f>
        <v>30.148299999999999</v>
      </c>
      <c r="BW6">
        <f t="shared" ref="BW6:BW7" si="14">MIN(BK6:BT6)</f>
        <v>9.9132499999999997</v>
      </c>
      <c r="BY6" s="1">
        <v>150</v>
      </c>
      <c r="BZ6">
        <v>12.141</v>
      </c>
      <c r="CA6">
        <v>8.4230800000000006</v>
      </c>
      <c r="CB6">
        <v>13.1059</v>
      </c>
      <c r="CC6">
        <v>14.315200000000001</v>
      </c>
      <c r="CD6">
        <v>11.5632</v>
      </c>
      <c r="CE6">
        <v>20.7288</v>
      </c>
      <c r="CF6">
        <v>8.7692300000000003</v>
      </c>
      <c r="CG6">
        <v>12.6389</v>
      </c>
      <c r="CH6">
        <v>10.807700000000001</v>
      </c>
      <c r="CI6">
        <v>27.561599999999999</v>
      </c>
      <c r="CJ6">
        <f t="shared" ref="CJ6:CJ7" si="15">AVERAGE(BZ6:CI6)</f>
        <v>14.005461000000002</v>
      </c>
      <c r="CK6">
        <f t="shared" ref="CK6:CK7" si="16">MAX(BZ6:CJ6)</f>
        <v>27.561599999999999</v>
      </c>
      <c r="CL6">
        <f t="shared" ref="CL6:CL7" si="17">MIN(BZ6:CI6)</f>
        <v>8.4230800000000006</v>
      </c>
      <c r="CN6" s="1">
        <v>150</v>
      </c>
      <c r="CO6">
        <v>35.9709</v>
      </c>
      <c r="CP6">
        <v>28.052800000000001</v>
      </c>
      <c r="CQ6">
        <v>37.917999999999999</v>
      </c>
      <c r="CR6">
        <v>40.240499999999997</v>
      </c>
      <c r="CS6">
        <v>37.691400000000002</v>
      </c>
      <c r="CT6">
        <v>43.396099999999997</v>
      </c>
      <c r="CU6">
        <v>28.9788</v>
      </c>
      <c r="CV6">
        <v>37.415700000000001</v>
      </c>
      <c r="CW6">
        <v>36.557400000000001</v>
      </c>
      <c r="CX6">
        <v>47.1417</v>
      </c>
      <c r="CY6">
        <f t="shared" ref="CY6:CY7" si="18">AVERAGE(CO6:CX6)</f>
        <v>37.336329999999997</v>
      </c>
      <c r="CZ6">
        <f t="shared" ref="CZ6:CZ7" si="19">MAX(CO6:CY6)</f>
        <v>47.1417</v>
      </c>
      <c r="DA6">
        <f t="shared" ref="DA6:DA7" si="20">MIN(CO6:CX6)</f>
        <v>28.052800000000001</v>
      </c>
      <c r="DC6" s="1">
        <v>150</v>
      </c>
      <c r="DD6">
        <v>0.506633</v>
      </c>
      <c r="DE6">
        <v>0.51949599999999996</v>
      </c>
      <c r="DF6">
        <v>0.49892199999999998</v>
      </c>
      <c r="DG6">
        <v>0.515903</v>
      </c>
      <c r="DH6">
        <v>0.53086500000000003</v>
      </c>
      <c r="DI6">
        <v>0.476881</v>
      </c>
      <c r="DJ6">
        <v>0.50839999999999996</v>
      </c>
      <c r="DK6">
        <v>0.51254299999999997</v>
      </c>
      <c r="DL6">
        <v>0.52224800000000005</v>
      </c>
      <c r="DM6">
        <v>0.45328600000000002</v>
      </c>
      <c r="DN6">
        <f t="shared" ref="DN6:DN7" si="21">AVERAGE(DD6:DM6)</f>
        <v>0.50451770000000007</v>
      </c>
      <c r="DO6">
        <f t="shared" ref="DO6:DO7" si="22">MAX(DD6:DN6)</f>
        <v>0.53086500000000003</v>
      </c>
      <c r="DP6">
        <f t="shared" ref="DP6:DP7" si="23">MIN(DD6:DM6)</f>
        <v>0.45328600000000002</v>
      </c>
    </row>
    <row r="7" spans="2:120" x14ac:dyDescent="0.25">
      <c r="B7" s="1">
        <v>200</v>
      </c>
      <c r="C7" s="4">
        <v>59537</v>
      </c>
      <c r="D7" s="4">
        <v>28716</v>
      </c>
      <c r="E7" s="4">
        <v>26321</v>
      </c>
      <c r="F7" s="4">
        <v>36049</v>
      </c>
      <c r="G7" s="4">
        <v>31987</v>
      </c>
      <c r="H7" s="4">
        <v>23803</v>
      </c>
      <c r="I7" s="4">
        <v>31454</v>
      </c>
      <c r="J7" s="4">
        <v>23077</v>
      </c>
      <c r="K7" s="4">
        <v>24015</v>
      </c>
      <c r="L7" s="4">
        <v>30538</v>
      </c>
      <c r="M7">
        <f t="shared" si="0"/>
        <v>31549.7</v>
      </c>
      <c r="N7">
        <f t="shared" si="1"/>
        <v>59537</v>
      </c>
      <c r="O7">
        <f t="shared" si="2"/>
        <v>23077</v>
      </c>
      <c r="Q7" s="1">
        <v>200</v>
      </c>
      <c r="R7">
        <v>33.901400000000002</v>
      </c>
      <c r="S7">
        <v>32.073500000000003</v>
      </c>
      <c r="T7">
        <v>31.414400000000001</v>
      </c>
      <c r="U7">
        <v>24.118200000000002</v>
      </c>
      <c r="V7">
        <v>36.572200000000002</v>
      </c>
      <c r="W7">
        <v>37.42</v>
      </c>
      <c r="X7">
        <v>21.475000000000001</v>
      </c>
      <c r="Y7">
        <v>40.128500000000003</v>
      </c>
      <c r="Z7">
        <v>35.729599999999998</v>
      </c>
      <c r="AA7">
        <v>23.021599999999999</v>
      </c>
      <c r="AB7">
        <f t="shared" si="3"/>
        <v>31.585439999999998</v>
      </c>
      <c r="AC7">
        <f t="shared" si="4"/>
        <v>40.128500000000003</v>
      </c>
      <c r="AD7">
        <f t="shared" si="5"/>
        <v>21.475000000000001</v>
      </c>
      <c r="AF7" s="1">
        <v>200</v>
      </c>
      <c r="AG7">
        <v>66.948999999999998</v>
      </c>
      <c r="AH7">
        <v>73.988399999999999</v>
      </c>
      <c r="AI7">
        <v>67.451400000000007</v>
      </c>
      <c r="AJ7">
        <v>60.913899999999998</v>
      </c>
      <c r="AK7">
        <v>64.036199999999994</v>
      </c>
      <c r="AL7">
        <v>70.037099999999995</v>
      </c>
      <c r="AM7">
        <v>55.958799999999997</v>
      </c>
      <c r="AN7">
        <v>78.900700000000001</v>
      </c>
      <c r="AO7">
        <v>67.622299999999996</v>
      </c>
      <c r="AP7">
        <v>57.981299999999997</v>
      </c>
      <c r="AQ7">
        <f t="shared" si="6"/>
        <v>66.38391</v>
      </c>
      <c r="AR7">
        <f t="shared" si="7"/>
        <v>78.900700000000001</v>
      </c>
      <c r="AS7">
        <f t="shared" si="8"/>
        <v>55.958799999999997</v>
      </c>
      <c r="AU7" s="1">
        <v>200</v>
      </c>
      <c r="AV7">
        <v>85.648700000000005</v>
      </c>
      <c r="AW7">
        <v>88.818299999999994</v>
      </c>
      <c r="AX7">
        <v>85.089699999999993</v>
      </c>
      <c r="AY7">
        <v>76.436800000000005</v>
      </c>
      <c r="AZ7">
        <v>80.205200000000005</v>
      </c>
      <c r="BA7">
        <v>87.841099999999997</v>
      </c>
      <c r="BB7">
        <v>71.231499999999997</v>
      </c>
      <c r="BC7">
        <v>96.585400000000007</v>
      </c>
      <c r="BD7">
        <v>83.855599999999995</v>
      </c>
      <c r="BE7">
        <v>74.524199999999993</v>
      </c>
      <c r="BF7">
        <f t="shared" si="9"/>
        <v>83.023650000000004</v>
      </c>
      <c r="BG7">
        <f t="shared" si="10"/>
        <v>96.585400000000007</v>
      </c>
      <c r="BH7">
        <f t="shared" si="11"/>
        <v>71.231499999999997</v>
      </c>
      <c r="BJ7" s="1">
        <v>200</v>
      </c>
      <c r="BK7">
        <v>30.351299999999998</v>
      </c>
      <c r="BL7">
        <v>30.181699999999999</v>
      </c>
      <c r="BM7">
        <v>28.910299999999999</v>
      </c>
      <c r="BN7">
        <v>21.563199999999998</v>
      </c>
      <c r="BO7">
        <v>33.794800000000002</v>
      </c>
      <c r="BP7">
        <v>35.158900000000003</v>
      </c>
      <c r="BQ7">
        <v>19.7685</v>
      </c>
      <c r="BR7">
        <v>37.4146</v>
      </c>
      <c r="BS7">
        <v>33.144399999999997</v>
      </c>
      <c r="BT7">
        <v>20.4758</v>
      </c>
      <c r="BU7">
        <f t="shared" si="12"/>
        <v>29.076349999999998</v>
      </c>
      <c r="BV7">
        <f t="shared" si="13"/>
        <v>37.4146</v>
      </c>
      <c r="BW7">
        <f t="shared" si="14"/>
        <v>19.7685</v>
      </c>
      <c r="BY7" s="1">
        <v>200</v>
      </c>
      <c r="BZ7">
        <v>26.997800000000002</v>
      </c>
      <c r="CA7">
        <v>26.871099999999998</v>
      </c>
      <c r="CB7">
        <v>26.2927</v>
      </c>
      <c r="CC7">
        <v>19.557500000000001</v>
      </c>
      <c r="CD7">
        <v>30.331900000000001</v>
      </c>
      <c r="CE7">
        <v>31.963699999999999</v>
      </c>
      <c r="CF7">
        <v>17.456800000000001</v>
      </c>
      <c r="CG7">
        <v>33.926900000000003</v>
      </c>
      <c r="CH7">
        <v>30.369199999999999</v>
      </c>
      <c r="CI7">
        <v>17.877400000000002</v>
      </c>
      <c r="CJ7">
        <f t="shared" si="15"/>
        <v>26.164499999999997</v>
      </c>
      <c r="CK7">
        <f t="shared" si="16"/>
        <v>33.926900000000003</v>
      </c>
      <c r="CL7">
        <f t="shared" si="17"/>
        <v>17.456800000000001</v>
      </c>
      <c r="CN7" s="1">
        <v>200</v>
      </c>
      <c r="CO7">
        <v>55.152700000000003</v>
      </c>
      <c r="CP7">
        <v>60.573</v>
      </c>
      <c r="CQ7">
        <v>55.553400000000003</v>
      </c>
      <c r="CR7">
        <v>50.129899999999999</v>
      </c>
      <c r="CS7">
        <v>52.710599999999999</v>
      </c>
      <c r="CT7">
        <v>57.648600000000002</v>
      </c>
      <c r="CU7">
        <v>46.228099999999998</v>
      </c>
      <c r="CV7">
        <v>64.710999999999999</v>
      </c>
      <c r="CW7">
        <v>55.568899999999999</v>
      </c>
      <c r="CX7">
        <v>47.901000000000003</v>
      </c>
      <c r="CY7">
        <f t="shared" si="18"/>
        <v>54.617719999999998</v>
      </c>
      <c r="CZ7">
        <f t="shared" si="19"/>
        <v>64.710999999999999</v>
      </c>
      <c r="DA7">
        <f t="shared" si="20"/>
        <v>46.228099999999998</v>
      </c>
      <c r="DC7" s="1">
        <v>200</v>
      </c>
      <c r="DD7">
        <v>0.47545399999999999</v>
      </c>
      <c r="DE7">
        <v>0.50901700000000005</v>
      </c>
      <c r="DF7">
        <v>0.48731000000000002</v>
      </c>
      <c r="DG7">
        <v>0.51153000000000004</v>
      </c>
      <c r="DH7">
        <v>0.46237400000000001</v>
      </c>
      <c r="DI7">
        <v>0.46868799999999999</v>
      </c>
      <c r="DJ7">
        <v>0.50800100000000004</v>
      </c>
      <c r="DK7">
        <v>0.48291800000000001</v>
      </c>
      <c r="DL7">
        <v>0.47494799999999998</v>
      </c>
      <c r="DM7">
        <v>0.50422100000000003</v>
      </c>
      <c r="DN7">
        <f t="shared" si="21"/>
        <v>0.48844610000000011</v>
      </c>
      <c r="DO7">
        <f t="shared" si="22"/>
        <v>0.51153000000000004</v>
      </c>
      <c r="DP7">
        <f t="shared" si="23"/>
        <v>0.46237400000000001</v>
      </c>
    </row>
    <row r="11" spans="2:120" x14ac:dyDescent="0.25">
      <c r="B11" t="s">
        <v>6</v>
      </c>
      <c r="C11">
        <v>3.5</v>
      </c>
      <c r="Q11" t="s">
        <v>6</v>
      </c>
      <c r="R11">
        <v>3.5</v>
      </c>
      <c r="AF11" t="s">
        <v>6</v>
      </c>
      <c r="AG11">
        <v>3.5</v>
      </c>
      <c r="AU11" t="s">
        <v>6</v>
      </c>
      <c r="AV11">
        <v>3.5</v>
      </c>
      <c r="BJ11" t="s">
        <v>6</v>
      </c>
      <c r="BK11">
        <v>3.5</v>
      </c>
      <c r="BY11" t="s">
        <v>6</v>
      </c>
      <c r="BZ11">
        <v>3.5</v>
      </c>
      <c r="CN11" t="s">
        <v>6</v>
      </c>
      <c r="CO11">
        <v>3.5</v>
      </c>
      <c r="DC11" t="s">
        <v>6</v>
      </c>
      <c r="DD11">
        <v>3.5</v>
      </c>
    </row>
    <row r="12" spans="2:120" x14ac:dyDescent="0.25">
      <c r="B12" s="1"/>
      <c r="C12" s="1">
        <v>0</v>
      </c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t="s">
        <v>3</v>
      </c>
      <c r="N12" t="s">
        <v>4</v>
      </c>
      <c r="O12" t="s">
        <v>5</v>
      </c>
      <c r="Q12" s="1"/>
      <c r="R12" s="1">
        <v>0</v>
      </c>
      <c r="S12" s="1">
        <v>1</v>
      </c>
      <c r="T12" s="1">
        <v>2</v>
      </c>
      <c r="U12" s="1">
        <v>3</v>
      </c>
      <c r="V12" s="1">
        <v>4</v>
      </c>
      <c r="W12" s="1">
        <v>5</v>
      </c>
      <c r="X12" s="1">
        <v>6</v>
      </c>
      <c r="Y12" s="1">
        <v>7</v>
      </c>
      <c r="Z12" s="1">
        <v>8</v>
      </c>
      <c r="AA12" s="1">
        <v>9</v>
      </c>
      <c r="AB12" t="s">
        <v>3</v>
      </c>
      <c r="AC12" t="s">
        <v>4</v>
      </c>
      <c r="AD12" t="s">
        <v>5</v>
      </c>
      <c r="AF12" s="1"/>
      <c r="AG12" s="1">
        <v>0</v>
      </c>
      <c r="AH12" s="1">
        <v>1</v>
      </c>
      <c r="AI12" s="1">
        <v>2</v>
      </c>
      <c r="AJ12" s="1">
        <v>3</v>
      </c>
      <c r="AK12" s="1">
        <v>4</v>
      </c>
      <c r="AL12" s="1">
        <v>5</v>
      </c>
      <c r="AM12" s="1">
        <v>6</v>
      </c>
      <c r="AN12" s="1">
        <v>7</v>
      </c>
      <c r="AO12" s="1">
        <v>8</v>
      </c>
      <c r="AP12" s="1">
        <v>9</v>
      </c>
      <c r="AQ12" t="s">
        <v>3</v>
      </c>
      <c r="AR12" t="s">
        <v>4</v>
      </c>
      <c r="AS12" t="s">
        <v>5</v>
      </c>
      <c r="AU12" s="1"/>
      <c r="AV12" s="1">
        <v>0</v>
      </c>
      <c r="AW12" s="1">
        <v>1</v>
      </c>
      <c r="AX12" s="1">
        <v>2</v>
      </c>
      <c r="AY12" s="1">
        <v>3</v>
      </c>
      <c r="AZ12" s="1">
        <v>4</v>
      </c>
      <c r="BA12" s="1">
        <v>5</v>
      </c>
      <c r="BB12" s="1">
        <v>6</v>
      </c>
      <c r="BC12" s="1">
        <v>7</v>
      </c>
      <c r="BD12" s="1">
        <v>8</v>
      </c>
      <c r="BE12" s="1">
        <v>9</v>
      </c>
      <c r="BF12" t="s">
        <v>3</v>
      </c>
      <c r="BG12" t="s">
        <v>4</v>
      </c>
      <c r="BH12" t="s">
        <v>5</v>
      </c>
      <c r="BJ12" s="1"/>
      <c r="BK12" s="1">
        <v>0</v>
      </c>
      <c r="BL12" s="1">
        <v>1</v>
      </c>
      <c r="BM12" s="1">
        <v>2</v>
      </c>
      <c r="BN12" s="1">
        <v>3</v>
      </c>
      <c r="BO12" s="1">
        <v>4</v>
      </c>
      <c r="BP12" s="1">
        <v>5</v>
      </c>
      <c r="BQ12" s="1">
        <v>6</v>
      </c>
      <c r="BR12" s="1">
        <v>7</v>
      </c>
      <c r="BS12" s="1">
        <v>8</v>
      </c>
      <c r="BT12" s="1">
        <v>9</v>
      </c>
      <c r="BU12" t="s">
        <v>3</v>
      </c>
      <c r="BV12" t="s">
        <v>4</v>
      </c>
      <c r="BW12" t="s">
        <v>5</v>
      </c>
      <c r="BY12" s="1"/>
      <c r="BZ12" s="1">
        <v>0</v>
      </c>
      <c r="CA12" s="1">
        <v>1</v>
      </c>
      <c r="CB12" s="1">
        <v>2</v>
      </c>
      <c r="CC12" s="1">
        <v>3</v>
      </c>
      <c r="CD12" s="1">
        <v>4</v>
      </c>
      <c r="CE12" s="1">
        <v>5</v>
      </c>
      <c r="CF12" s="1">
        <v>6</v>
      </c>
      <c r="CG12" s="1">
        <v>7</v>
      </c>
      <c r="CH12" s="1">
        <v>8</v>
      </c>
      <c r="CI12" s="1">
        <v>9</v>
      </c>
      <c r="CJ12" t="s">
        <v>3</v>
      </c>
      <c r="CK12" t="s">
        <v>4</v>
      </c>
      <c r="CL12" t="s">
        <v>5</v>
      </c>
      <c r="CN12" s="1"/>
      <c r="CO12" s="1">
        <v>0</v>
      </c>
      <c r="CP12" s="1">
        <v>1</v>
      </c>
      <c r="CQ12" s="1">
        <v>2</v>
      </c>
      <c r="CR12" s="1">
        <v>3</v>
      </c>
      <c r="CS12" s="1">
        <v>4</v>
      </c>
      <c r="CT12" s="1">
        <v>5</v>
      </c>
      <c r="CU12" s="1">
        <v>6</v>
      </c>
      <c r="CV12" s="1">
        <v>7</v>
      </c>
      <c r="CW12" s="1">
        <v>8</v>
      </c>
      <c r="CX12" s="1">
        <v>9</v>
      </c>
      <c r="CY12" t="s">
        <v>3</v>
      </c>
      <c r="CZ12" t="s">
        <v>4</v>
      </c>
      <c r="DA12" t="s">
        <v>5</v>
      </c>
      <c r="DC12" s="1"/>
      <c r="DD12" s="1">
        <v>0</v>
      </c>
      <c r="DE12" s="1">
        <v>1</v>
      </c>
      <c r="DF12" s="1">
        <v>2</v>
      </c>
      <c r="DG12" s="1">
        <v>3</v>
      </c>
      <c r="DH12" s="1">
        <v>4</v>
      </c>
      <c r="DI12" s="1">
        <v>5</v>
      </c>
      <c r="DJ12" s="1">
        <v>6</v>
      </c>
      <c r="DK12" s="1">
        <v>7</v>
      </c>
      <c r="DL12" s="1">
        <v>8</v>
      </c>
      <c r="DM12" s="1">
        <v>9</v>
      </c>
      <c r="DN12" t="s">
        <v>3</v>
      </c>
      <c r="DO12" t="s">
        <v>4</v>
      </c>
      <c r="DP12" t="s">
        <v>5</v>
      </c>
    </row>
    <row r="13" spans="2:120" x14ac:dyDescent="0.25">
      <c r="B13" s="1">
        <v>100</v>
      </c>
      <c r="C13" s="4">
        <v>11828</v>
      </c>
      <c r="D13" s="4">
        <v>19848</v>
      </c>
      <c r="E13" s="4">
        <v>17385</v>
      </c>
      <c r="F13" s="4">
        <v>22441</v>
      </c>
      <c r="G13" s="4">
        <v>13452</v>
      </c>
      <c r="H13" s="4">
        <v>20936</v>
      </c>
      <c r="I13" s="4">
        <v>10777</v>
      </c>
      <c r="J13" s="4">
        <v>8080</v>
      </c>
      <c r="K13" s="4">
        <v>9027</v>
      </c>
      <c r="L13" s="4">
        <v>8841</v>
      </c>
      <c r="M13">
        <f>AVERAGE(C13:L13)</f>
        <v>14261.5</v>
      </c>
      <c r="N13">
        <f>MAX(C13:M13)</f>
        <v>22441</v>
      </c>
      <c r="O13">
        <f>MIN(C13:L13)</f>
        <v>8080</v>
      </c>
      <c r="Q13" s="1">
        <v>100</v>
      </c>
      <c r="R13">
        <v>8.9921699999999998</v>
      </c>
      <c r="S13">
        <v>10.950699999999999</v>
      </c>
      <c r="T13">
        <v>9.5810099999999991</v>
      </c>
      <c r="U13">
        <v>11.5069</v>
      </c>
      <c r="V13">
        <v>5.2673899999999998</v>
      </c>
      <c r="W13">
        <v>9.5836400000000008</v>
      </c>
      <c r="X13">
        <v>11.1966</v>
      </c>
      <c r="Y13">
        <v>3.2394500000000002</v>
      </c>
      <c r="Z13">
        <v>9.97607</v>
      </c>
      <c r="AA13">
        <v>7.2598399999999996</v>
      </c>
      <c r="AB13">
        <f>AVERAGE(R13:AA13)</f>
        <v>8.7553770000000011</v>
      </c>
      <c r="AC13">
        <f>MAX(R13:AB13)</f>
        <v>11.5069</v>
      </c>
      <c r="AD13">
        <f>MIN(R13:AA13)</f>
        <v>3.2394500000000002</v>
      </c>
      <c r="AF13" s="1">
        <v>100</v>
      </c>
      <c r="AG13">
        <v>29.020099999999999</v>
      </c>
      <c r="AH13">
        <v>34.360799999999998</v>
      </c>
      <c r="AI13">
        <v>33.511499999999998</v>
      </c>
      <c r="AJ13">
        <v>36.794600000000003</v>
      </c>
      <c r="AK13">
        <v>25.392499999999998</v>
      </c>
      <c r="AL13">
        <v>30.112400000000001</v>
      </c>
      <c r="AM13">
        <v>34.8797</v>
      </c>
      <c r="AN13">
        <v>22.258199999999999</v>
      </c>
      <c r="AO13">
        <v>37.613799999999998</v>
      </c>
      <c r="AP13">
        <v>23.971800000000002</v>
      </c>
      <c r="AQ13">
        <f>AVERAGE(AG13:AP13)</f>
        <v>30.791539999999998</v>
      </c>
      <c r="AR13">
        <f>MAX(AG13:AQ13)</f>
        <v>37.613799999999998</v>
      </c>
      <c r="AS13">
        <f>MIN(AG13:AP13)</f>
        <v>22.258199999999999</v>
      </c>
      <c r="AU13" s="1">
        <v>100</v>
      </c>
      <c r="AV13">
        <v>41.5124</v>
      </c>
      <c r="AW13">
        <v>45.681899999999999</v>
      </c>
      <c r="AX13">
        <v>45.928400000000003</v>
      </c>
      <c r="AY13">
        <v>51.843699999999998</v>
      </c>
      <c r="AZ13">
        <v>36.172199999999997</v>
      </c>
      <c r="BA13">
        <v>43.799799999999998</v>
      </c>
      <c r="BB13">
        <v>49.151899999999998</v>
      </c>
      <c r="BC13">
        <v>29.4971</v>
      </c>
      <c r="BD13">
        <v>50.629899999999999</v>
      </c>
      <c r="BE13">
        <v>34.304699999999997</v>
      </c>
      <c r="BF13">
        <f>AVERAGE(AV13:BE13)</f>
        <v>42.852200000000003</v>
      </c>
      <c r="BG13">
        <f>MAX(AV13:BF13)</f>
        <v>51.843699999999998</v>
      </c>
      <c r="BH13">
        <f>MIN(AV13:BE13)</f>
        <v>29.4971</v>
      </c>
      <c r="BJ13" s="1">
        <v>100</v>
      </c>
      <c r="BK13">
        <v>7.4875699999999998</v>
      </c>
      <c r="BL13">
        <v>9.3180700000000005</v>
      </c>
      <c r="BM13">
        <v>8.0715800000000009</v>
      </c>
      <c r="BN13">
        <v>9.1563400000000001</v>
      </c>
      <c r="BO13">
        <v>3.82775</v>
      </c>
      <c r="BP13">
        <v>7.2001999999999997</v>
      </c>
      <c r="BQ13">
        <v>8.8481100000000001</v>
      </c>
      <c r="BR13">
        <v>2.5028600000000001</v>
      </c>
      <c r="BS13">
        <v>8.37012</v>
      </c>
      <c r="BT13">
        <v>5.6953300000000002</v>
      </c>
      <c r="BU13">
        <f>AVERAGE(BK13:BT13)</f>
        <v>7.0477930000000004</v>
      </c>
      <c r="BV13">
        <f>MAX(BK13:BU13)</f>
        <v>9.3180700000000005</v>
      </c>
      <c r="BW13">
        <f>MIN(BK13:BT13)</f>
        <v>2.5028600000000001</v>
      </c>
      <c r="BY13" s="1">
        <v>100</v>
      </c>
      <c r="BZ13">
        <v>5.9290500000000002</v>
      </c>
      <c r="CA13">
        <v>6.8581399999999997</v>
      </c>
      <c r="CB13">
        <v>5.6598199999999999</v>
      </c>
      <c r="CC13">
        <v>6.2431000000000001</v>
      </c>
      <c r="CD13">
        <v>2.3726699999999998</v>
      </c>
      <c r="CE13">
        <v>5.48672</v>
      </c>
      <c r="CF13">
        <v>6.6003800000000004</v>
      </c>
      <c r="CG13">
        <v>1.76071</v>
      </c>
      <c r="CH13">
        <v>6.7503799999999998</v>
      </c>
      <c r="CI13">
        <v>4.1578900000000001</v>
      </c>
      <c r="CJ13">
        <f>AVERAGE(BZ13:CI13)</f>
        <v>5.1818860000000004</v>
      </c>
      <c r="CK13">
        <f>MAX(BZ13:CJ13)</f>
        <v>6.8581399999999997</v>
      </c>
      <c r="CL13">
        <f>MIN(BZ13:CI13)</f>
        <v>1.76071</v>
      </c>
      <c r="CN13" s="1">
        <v>100</v>
      </c>
      <c r="CO13">
        <v>24.401199999999999</v>
      </c>
      <c r="CP13">
        <v>28.537299999999998</v>
      </c>
      <c r="CQ13">
        <v>27.908799999999999</v>
      </c>
      <c r="CR13">
        <v>30.640899999999998</v>
      </c>
      <c r="CS13">
        <v>21.239799999999999</v>
      </c>
      <c r="CT13">
        <v>25.273800000000001</v>
      </c>
      <c r="CU13">
        <v>29.085699999999999</v>
      </c>
      <c r="CV13">
        <v>18.470600000000001</v>
      </c>
      <c r="CW13">
        <v>31.314599999999999</v>
      </c>
      <c r="CX13">
        <v>20.052399999999999</v>
      </c>
      <c r="CY13">
        <f>AVERAGE(CO13:CX13)</f>
        <v>25.692509999999992</v>
      </c>
      <c r="CZ13">
        <f>MAX(CO13:CY13)</f>
        <v>31.314599999999999</v>
      </c>
      <c r="DA13">
        <f>MIN(CO13:CX13)</f>
        <v>18.470600000000001</v>
      </c>
      <c r="DC13" s="1">
        <v>100</v>
      </c>
      <c r="DD13">
        <v>0.49798500000000001</v>
      </c>
      <c r="DE13">
        <v>0.51886100000000002</v>
      </c>
      <c r="DF13">
        <v>0.51682899999999998</v>
      </c>
      <c r="DG13">
        <v>0.50230900000000001</v>
      </c>
      <c r="DH13">
        <v>0.53099499999999999</v>
      </c>
      <c r="DI13">
        <v>0.49556499999999998</v>
      </c>
      <c r="DJ13">
        <v>0.50147799999999998</v>
      </c>
      <c r="DK13">
        <v>0.577206</v>
      </c>
      <c r="DL13">
        <v>0.53075700000000003</v>
      </c>
      <c r="DM13">
        <v>0.501309</v>
      </c>
      <c r="DN13">
        <f>AVERAGE(DD13:DM13)</f>
        <v>0.51732940000000005</v>
      </c>
      <c r="DO13">
        <f>MAX(DD13:DN13)</f>
        <v>0.577206</v>
      </c>
      <c r="DP13">
        <f>MIN(DD13:DM13)</f>
        <v>0.49556499999999998</v>
      </c>
    </row>
    <row r="14" spans="2:120" x14ac:dyDescent="0.25">
      <c r="B14" s="1">
        <v>150</v>
      </c>
      <c r="C14" s="4">
        <v>99833</v>
      </c>
      <c r="D14" s="4">
        <v>33333</v>
      </c>
      <c r="E14" s="4">
        <v>71503</v>
      </c>
      <c r="F14" s="4">
        <v>55177</v>
      </c>
      <c r="G14" s="4">
        <v>42777</v>
      </c>
      <c r="H14" s="4">
        <v>33990</v>
      </c>
      <c r="I14" s="4">
        <v>159805</v>
      </c>
      <c r="J14" s="4">
        <v>38816</v>
      </c>
      <c r="K14" s="4">
        <v>34192</v>
      </c>
      <c r="L14" s="4">
        <v>46274</v>
      </c>
      <c r="M14">
        <f t="shared" ref="M14:M15" si="24">AVERAGE(C14:L14)</f>
        <v>61570</v>
      </c>
      <c r="N14">
        <f t="shared" ref="N14:N15" si="25">MAX(C14:M14)</f>
        <v>159805</v>
      </c>
      <c r="O14">
        <f t="shared" ref="O14:O15" si="26">MIN(C14:L14)</f>
        <v>33333</v>
      </c>
      <c r="Q14" s="1">
        <v>150</v>
      </c>
      <c r="R14">
        <v>18.631900000000002</v>
      </c>
      <c r="S14">
        <v>11.798500000000001</v>
      </c>
      <c r="T14">
        <v>31.759899999999998</v>
      </c>
      <c r="U14">
        <v>24.784300000000002</v>
      </c>
      <c r="V14">
        <v>19.930199999999999</v>
      </c>
      <c r="W14">
        <v>25.482299999999999</v>
      </c>
      <c r="X14">
        <v>23.453099999999999</v>
      </c>
      <c r="Y14">
        <v>23.666899999999998</v>
      </c>
      <c r="Z14">
        <v>13.3988</v>
      </c>
      <c r="AA14">
        <v>22.200399999999998</v>
      </c>
      <c r="AB14">
        <f t="shared" ref="AB14:AB15" si="27">AVERAGE(R14:AA14)</f>
        <v>21.510629999999999</v>
      </c>
      <c r="AC14">
        <f t="shared" ref="AC14:AC15" si="28">MAX(R14:AB14)</f>
        <v>31.759899999999998</v>
      </c>
      <c r="AD14">
        <f t="shared" ref="AD14:AD15" si="29">MIN(R14:AA14)</f>
        <v>11.798500000000001</v>
      </c>
      <c r="AF14" s="1">
        <v>150</v>
      </c>
      <c r="AG14">
        <v>57.37</v>
      </c>
      <c r="AH14">
        <v>46.593299999999999</v>
      </c>
      <c r="AI14">
        <v>65.411799999999999</v>
      </c>
      <c r="AJ14">
        <v>68.286100000000005</v>
      </c>
      <c r="AK14">
        <v>55.627299999999998</v>
      </c>
      <c r="AL14">
        <v>56.919199999999996</v>
      </c>
      <c r="AM14">
        <v>59.508600000000001</v>
      </c>
      <c r="AN14">
        <v>61.747500000000002</v>
      </c>
      <c r="AO14">
        <v>58.512799999999999</v>
      </c>
      <c r="AP14">
        <v>57.779200000000003</v>
      </c>
      <c r="AQ14">
        <f t="shared" ref="AQ14:AQ15" si="30">AVERAGE(AG14:AP14)</f>
        <v>58.775579999999991</v>
      </c>
      <c r="AR14">
        <f t="shared" ref="AR14:AR15" si="31">MAX(AG14:AQ14)</f>
        <v>68.286100000000005</v>
      </c>
      <c r="AS14">
        <f t="shared" ref="AS14:AS15" si="32">MIN(AG14:AP14)</f>
        <v>46.593299999999999</v>
      </c>
      <c r="AU14" s="1">
        <v>150</v>
      </c>
      <c r="AV14">
        <v>74.349999999999994</v>
      </c>
      <c r="AW14">
        <v>58.774000000000001</v>
      </c>
      <c r="AX14">
        <v>82.084500000000006</v>
      </c>
      <c r="AY14">
        <v>86.897300000000001</v>
      </c>
      <c r="AZ14">
        <v>71.656700000000001</v>
      </c>
      <c r="BA14">
        <v>76.816999999999993</v>
      </c>
      <c r="BB14">
        <v>76.2273</v>
      </c>
      <c r="BC14">
        <v>77.942700000000002</v>
      </c>
      <c r="BD14">
        <v>74.019000000000005</v>
      </c>
      <c r="BE14">
        <v>78.906199999999998</v>
      </c>
      <c r="BF14">
        <f t="shared" ref="BF14:BF15" si="33">AVERAGE(AV14:BE14)</f>
        <v>75.767470000000017</v>
      </c>
      <c r="BG14">
        <f t="shared" ref="BG14:BG15" si="34">MAX(AV14:BF14)</f>
        <v>86.897300000000001</v>
      </c>
      <c r="BH14">
        <f t="shared" ref="BH14:BH15" si="35">MIN(AV14:BE14)</f>
        <v>58.774000000000001</v>
      </c>
      <c r="BJ14" s="1">
        <v>150</v>
      </c>
      <c r="BK14">
        <v>15.65</v>
      </c>
      <c r="BL14">
        <v>10.226000000000001</v>
      </c>
      <c r="BM14">
        <v>28.915500000000002</v>
      </c>
      <c r="BN14">
        <v>21.102699999999999</v>
      </c>
      <c r="BO14">
        <v>17.343299999999999</v>
      </c>
      <c r="BP14">
        <v>22.183</v>
      </c>
      <c r="BQ14">
        <v>20.7727</v>
      </c>
      <c r="BR14">
        <v>21.057300000000001</v>
      </c>
      <c r="BS14">
        <v>10.981</v>
      </c>
      <c r="BT14">
        <v>19.093800000000002</v>
      </c>
      <c r="BU14">
        <f t="shared" ref="BU14:BU15" si="36">AVERAGE(BK14:BT14)</f>
        <v>18.732529999999997</v>
      </c>
      <c r="BV14">
        <f t="shared" ref="BV14:BV15" si="37">MAX(BK14:BU14)</f>
        <v>28.915500000000002</v>
      </c>
      <c r="BW14">
        <f t="shared" ref="BW14:BW15" si="38">MIN(BK14:BT14)</f>
        <v>10.226000000000001</v>
      </c>
      <c r="BY14" s="1">
        <v>150</v>
      </c>
      <c r="BZ14">
        <v>12.2743</v>
      </c>
      <c r="CA14">
        <v>7.6605800000000004</v>
      </c>
      <c r="CB14">
        <v>26.254200000000001</v>
      </c>
      <c r="CC14">
        <v>17.850300000000001</v>
      </c>
      <c r="CD14">
        <v>14.9734</v>
      </c>
      <c r="CE14">
        <v>18.735600000000002</v>
      </c>
      <c r="CF14">
        <v>16.878499999999999</v>
      </c>
      <c r="CG14">
        <v>18.445599999999999</v>
      </c>
      <c r="CH14">
        <v>9.2031200000000002</v>
      </c>
      <c r="CI14">
        <v>14.694800000000001</v>
      </c>
      <c r="CJ14">
        <f t="shared" ref="CJ14:CJ15" si="39">AVERAGE(BZ14:CI14)</f>
        <v>15.697040000000005</v>
      </c>
      <c r="CK14">
        <f t="shared" ref="CK14:CK15" si="40">MAX(BZ14:CJ14)</f>
        <v>26.254200000000001</v>
      </c>
      <c r="CL14">
        <f t="shared" ref="CL14:CL15" si="41">MIN(BZ14:CI14)</f>
        <v>7.6605800000000004</v>
      </c>
      <c r="CN14" s="1">
        <v>150</v>
      </c>
      <c r="CO14">
        <v>47.4236</v>
      </c>
      <c r="CP14">
        <v>38.400100000000002</v>
      </c>
      <c r="CQ14">
        <v>53.777799999999999</v>
      </c>
      <c r="CR14">
        <v>56.164299999999997</v>
      </c>
      <c r="CS14">
        <v>45.8977</v>
      </c>
      <c r="CT14">
        <v>47.155999999999999</v>
      </c>
      <c r="CU14">
        <v>49.0749</v>
      </c>
      <c r="CV14">
        <v>50.790999999999997</v>
      </c>
      <c r="CW14">
        <v>48.309699999999999</v>
      </c>
      <c r="CX14">
        <v>48.031799999999997</v>
      </c>
      <c r="CY14">
        <f t="shared" ref="CY14:CY15" si="42">AVERAGE(CO14:CX14)</f>
        <v>48.502690000000001</v>
      </c>
      <c r="CZ14">
        <f t="shared" ref="CZ14:CZ15" si="43">MAX(CO14:CY14)</f>
        <v>56.164299999999997</v>
      </c>
      <c r="DA14">
        <f t="shared" ref="DA14:DA15" si="44">MIN(CO14:CX14)</f>
        <v>38.400100000000002</v>
      </c>
      <c r="DC14" s="1">
        <v>150</v>
      </c>
      <c r="DD14">
        <v>0.52692799999999995</v>
      </c>
      <c r="DE14">
        <v>0.55652299999999999</v>
      </c>
      <c r="DF14">
        <v>0.484485</v>
      </c>
      <c r="DG14">
        <v>0.52003900000000003</v>
      </c>
      <c r="DH14">
        <v>0.51570400000000005</v>
      </c>
      <c r="DI14">
        <v>0.476323</v>
      </c>
      <c r="DJ14">
        <v>0.50592700000000002</v>
      </c>
      <c r="DK14">
        <v>0.51304000000000005</v>
      </c>
      <c r="DL14">
        <v>0.56834899999999999</v>
      </c>
      <c r="DM14">
        <v>0.49012</v>
      </c>
      <c r="DN14">
        <f t="shared" ref="DN14:DN15" si="45">AVERAGE(DD14:DM14)</f>
        <v>0.51574379999999997</v>
      </c>
      <c r="DO14">
        <f t="shared" ref="DO14:DO15" si="46">MAX(DD14:DN14)</f>
        <v>0.56834899999999999</v>
      </c>
      <c r="DP14">
        <f t="shared" ref="DP14:DP15" si="47">MIN(DD14:DM14)</f>
        <v>0.476323</v>
      </c>
    </row>
    <row r="15" spans="2:120" x14ac:dyDescent="0.25">
      <c r="B15" s="1">
        <v>200</v>
      </c>
      <c r="C15" s="4">
        <v>19064</v>
      </c>
      <c r="D15" s="4">
        <v>67896</v>
      </c>
      <c r="E15" s="4">
        <v>150350</v>
      </c>
      <c r="F15" s="4">
        <v>169864</v>
      </c>
      <c r="G15" s="4">
        <v>93815</v>
      </c>
      <c r="H15" s="4">
        <v>40011</v>
      </c>
      <c r="I15" s="4">
        <v>244635</v>
      </c>
      <c r="J15" s="4">
        <v>43777</v>
      </c>
      <c r="K15" s="4">
        <v>59226</v>
      </c>
      <c r="L15" s="4">
        <v>65107</v>
      </c>
      <c r="M15">
        <f t="shared" si="24"/>
        <v>95374.5</v>
      </c>
      <c r="N15">
        <f t="shared" si="25"/>
        <v>244635</v>
      </c>
      <c r="O15">
        <f t="shared" si="26"/>
        <v>19064</v>
      </c>
      <c r="Q15" s="1">
        <v>200</v>
      </c>
      <c r="R15">
        <v>34.758200000000002</v>
      </c>
      <c r="S15">
        <v>21.743099999999998</v>
      </c>
      <c r="T15">
        <v>29.131</v>
      </c>
      <c r="U15">
        <v>42.124000000000002</v>
      </c>
      <c r="V15">
        <v>40.127499999999998</v>
      </c>
      <c r="W15">
        <v>35.344099999999997</v>
      </c>
      <c r="X15">
        <v>32.821199999999997</v>
      </c>
      <c r="Y15">
        <v>29.692499999999999</v>
      </c>
      <c r="Z15">
        <v>36.234299999999998</v>
      </c>
      <c r="AA15">
        <v>26.491399999999999</v>
      </c>
      <c r="AB15">
        <f t="shared" si="27"/>
        <v>32.846730000000001</v>
      </c>
      <c r="AC15">
        <f t="shared" si="28"/>
        <v>42.124000000000002</v>
      </c>
      <c r="AD15">
        <f t="shared" si="29"/>
        <v>21.743099999999998</v>
      </c>
      <c r="AF15" s="1">
        <v>200</v>
      </c>
      <c r="AG15">
        <v>79.8232</v>
      </c>
      <c r="AH15">
        <v>79.989000000000004</v>
      </c>
      <c r="AI15">
        <v>89.293300000000002</v>
      </c>
      <c r="AJ15">
        <v>92.789000000000001</v>
      </c>
      <c r="AK15">
        <v>79.883700000000005</v>
      </c>
      <c r="AL15">
        <v>81.138800000000003</v>
      </c>
      <c r="AM15">
        <v>81.453699999999998</v>
      </c>
      <c r="AN15">
        <v>77.549800000000005</v>
      </c>
      <c r="AO15">
        <v>85.210099999999997</v>
      </c>
      <c r="AP15">
        <v>85.153599999999997</v>
      </c>
      <c r="AQ15">
        <f t="shared" si="30"/>
        <v>83.22842</v>
      </c>
      <c r="AR15">
        <f t="shared" si="31"/>
        <v>92.789000000000001</v>
      </c>
      <c r="AS15">
        <f t="shared" si="32"/>
        <v>77.549800000000005</v>
      </c>
      <c r="AU15" s="1">
        <v>200</v>
      </c>
      <c r="AV15">
        <v>103.137</v>
      </c>
      <c r="AW15">
        <v>99.345200000000006</v>
      </c>
      <c r="AX15">
        <v>111.97199999999999</v>
      </c>
      <c r="AY15">
        <v>117.19499999999999</v>
      </c>
      <c r="AZ15">
        <v>98.508899999999997</v>
      </c>
      <c r="BA15">
        <v>99.372100000000003</v>
      </c>
      <c r="BB15">
        <v>103.797</v>
      </c>
      <c r="BC15">
        <v>101.624</v>
      </c>
      <c r="BD15">
        <v>104.45099999999999</v>
      </c>
      <c r="BE15">
        <v>104.018</v>
      </c>
      <c r="BF15">
        <f t="shared" si="33"/>
        <v>104.34202000000001</v>
      </c>
      <c r="BG15">
        <f t="shared" si="34"/>
        <v>117.19499999999999</v>
      </c>
      <c r="BH15">
        <f t="shared" si="35"/>
        <v>98.508899999999997</v>
      </c>
      <c r="BJ15" s="1">
        <v>200</v>
      </c>
      <c r="BK15">
        <v>30.863299999999999</v>
      </c>
      <c r="BL15">
        <v>18.654800000000002</v>
      </c>
      <c r="BM15">
        <v>26.028400000000001</v>
      </c>
      <c r="BN15">
        <v>37.805</v>
      </c>
      <c r="BO15">
        <v>37.491100000000003</v>
      </c>
      <c r="BP15">
        <v>32.627899999999997</v>
      </c>
      <c r="BQ15">
        <v>29.203299999999999</v>
      </c>
      <c r="BR15">
        <v>25.3764</v>
      </c>
      <c r="BS15">
        <v>33.548699999999997</v>
      </c>
      <c r="BT15">
        <v>23.981999999999999</v>
      </c>
      <c r="BU15">
        <f t="shared" si="36"/>
        <v>29.558090000000004</v>
      </c>
      <c r="BV15">
        <f t="shared" si="37"/>
        <v>37.805</v>
      </c>
      <c r="BW15">
        <f t="shared" si="38"/>
        <v>18.654800000000002</v>
      </c>
      <c r="BY15" s="1">
        <v>200</v>
      </c>
      <c r="BZ15">
        <v>26.7502</v>
      </c>
      <c r="CA15">
        <v>16.168800000000001</v>
      </c>
      <c r="CB15">
        <v>21.792300000000001</v>
      </c>
      <c r="CC15">
        <v>32.742100000000001</v>
      </c>
      <c r="CD15">
        <v>33.445599999999999</v>
      </c>
      <c r="CE15">
        <v>29.2165</v>
      </c>
      <c r="CF15">
        <v>24.684200000000001</v>
      </c>
      <c r="CG15">
        <v>21.372199999999999</v>
      </c>
      <c r="CH15">
        <v>30.142900000000001</v>
      </c>
      <c r="CI15">
        <v>21.2898</v>
      </c>
      <c r="CJ15">
        <f t="shared" si="39"/>
        <v>25.760460000000002</v>
      </c>
      <c r="CK15">
        <f t="shared" si="40"/>
        <v>33.445599999999999</v>
      </c>
      <c r="CL15">
        <f t="shared" si="41"/>
        <v>16.168800000000001</v>
      </c>
      <c r="CN15" s="1">
        <v>200</v>
      </c>
      <c r="CO15">
        <v>65.839399999999998</v>
      </c>
      <c r="CP15">
        <v>65.852000000000004</v>
      </c>
      <c r="CQ15">
        <v>73.412000000000006</v>
      </c>
      <c r="CR15">
        <v>76.288799999999995</v>
      </c>
      <c r="CS15">
        <v>65.554699999999997</v>
      </c>
      <c r="CT15">
        <v>66.584299999999999</v>
      </c>
      <c r="CU15">
        <v>67.114900000000006</v>
      </c>
      <c r="CV15">
        <v>64.094800000000006</v>
      </c>
      <c r="CW15">
        <v>69.968699999999998</v>
      </c>
      <c r="CX15">
        <v>69.865399999999994</v>
      </c>
      <c r="CY15">
        <f t="shared" si="42"/>
        <v>68.45750000000001</v>
      </c>
      <c r="CZ15">
        <f t="shared" si="43"/>
        <v>76.288799999999995</v>
      </c>
      <c r="DA15">
        <f t="shared" si="44"/>
        <v>64.094800000000006</v>
      </c>
      <c r="DC15" s="1">
        <v>200</v>
      </c>
      <c r="DD15">
        <v>0.49133900000000003</v>
      </c>
      <c r="DE15">
        <v>0.55806800000000001</v>
      </c>
      <c r="DF15">
        <v>0.53197099999999997</v>
      </c>
      <c r="DG15">
        <v>0.49218600000000001</v>
      </c>
      <c r="DH15">
        <v>0.48202</v>
      </c>
      <c r="DI15">
        <v>0.50442600000000004</v>
      </c>
      <c r="DJ15">
        <v>0.50462300000000004</v>
      </c>
      <c r="DK15">
        <v>0.50468400000000002</v>
      </c>
      <c r="DL15">
        <v>0.507019</v>
      </c>
      <c r="DM15">
        <v>0.54582399999999998</v>
      </c>
      <c r="DN15">
        <f t="shared" si="45"/>
        <v>0.51221599999999989</v>
      </c>
      <c r="DO15">
        <f t="shared" si="46"/>
        <v>0.55806800000000001</v>
      </c>
      <c r="DP15">
        <f t="shared" si="47"/>
        <v>0.48202</v>
      </c>
    </row>
    <row r="18" spans="2:120" x14ac:dyDescent="0.25">
      <c r="B18" t="s">
        <v>6</v>
      </c>
      <c r="C18">
        <v>4</v>
      </c>
      <c r="Q18" t="s">
        <v>6</v>
      </c>
      <c r="R18">
        <v>4</v>
      </c>
      <c r="AF18" t="s">
        <v>6</v>
      </c>
      <c r="AG18">
        <v>4</v>
      </c>
      <c r="AU18" t="s">
        <v>6</v>
      </c>
      <c r="AV18">
        <v>4</v>
      </c>
      <c r="BJ18" t="s">
        <v>6</v>
      </c>
      <c r="BK18">
        <v>4</v>
      </c>
      <c r="BY18" t="s">
        <v>6</v>
      </c>
      <c r="BZ18">
        <v>4</v>
      </c>
      <c r="CN18" t="s">
        <v>6</v>
      </c>
      <c r="CO18">
        <v>4</v>
      </c>
      <c r="DC18" t="s">
        <v>6</v>
      </c>
      <c r="DD18">
        <v>4</v>
      </c>
    </row>
    <row r="19" spans="2:120" x14ac:dyDescent="0.25">
      <c r="B19" s="1"/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t="s">
        <v>3</v>
      </c>
      <c r="N19" t="s">
        <v>4</v>
      </c>
      <c r="O19" t="s">
        <v>5</v>
      </c>
      <c r="Q19" s="1"/>
      <c r="R19" s="1">
        <v>0</v>
      </c>
      <c r="S19" s="1">
        <v>1</v>
      </c>
      <c r="T19" s="1">
        <v>2</v>
      </c>
      <c r="U19" s="1">
        <v>3</v>
      </c>
      <c r="V19" s="1">
        <v>4</v>
      </c>
      <c r="W19" s="1">
        <v>5</v>
      </c>
      <c r="X19" s="1">
        <v>6</v>
      </c>
      <c r="Y19" s="1">
        <v>7</v>
      </c>
      <c r="Z19" s="1">
        <v>8</v>
      </c>
      <c r="AA19" s="1">
        <v>9</v>
      </c>
      <c r="AB19" t="s">
        <v>3</v>
      </c>
      <c r="AC19" t="s">
        <v>4</v>
      </c>
      <c r="AD19" t="s">
        <v>5</v>
      </c>
      <c r="AF19" s="1"/>
      <c r="AG19" s="1">
        <v>0</v>
      </c>
      <c r="AH19" s="1">
        <v>1</v>
      </c>
      <c r="AI19" s="1">
        <v>2</v>
      </c>
      <c r="AJ19" s="1">
        <v>3</v>
      </c>
      <c r="AK19" s="1">
        <v>4</v>
      </c>
      <c r="AL19" s="1">
        <v>5</v>
      </c>
      <c r="AM19" s="1">
        <v>6</v>
      </c>
      <c r="AN19" s="1">
        <v>7</v>
      </c>
      <c r="AO19" s="1">
        <v>8</v>
      </c>
      <c r="AP19" s="1">
        <v>9</v>
      </c>
      <c r="AQ19" t="s">
        <v>3</v>
      </c>
      <c r="AR19" t="s">
        <v>4</v>
      </c>
      <c r="AS19" t="s">
        <v>5</v>
      </c>
      <c r="AU19" s="1"/>
      <c r="AV19" s="1">
        <v>0</v>
      </c>
      <c r="AW19" s="1">
        <v>1</v>
      </c>
      <c r="AX19" s="1">
        <v>2</v>
      </c>
      <c r="AY19" s="1">
        <v>3</v>
      </c>
      <c r="AZ19" s="1">
        <v>4</v>
      </c>
      <c r="BA19" s="1">
        <v>5</v>
      </c>
      <c r="BB19" s="1">
        <v>6</v>
      </c>
      <c r="BC19" s="1">
        <v>7</v>
      </c>
      <c r="BD19" s="1">
        <v>8</v>
      </c>
      <c r="BE19" s="1">
        <v>9</v>
      </c>
      <c r="BF19" t="s">
        <v>3</v>
      </c>
      <c r="BG19" t="s">
        <v>4</v>
      </c>
      <c r="BH19" t="s">
        <v>5</v>
      </c>
      <c r="BJ19" s="1"/>
      <c r="BK19" s="1">
        <v>0</v>
      </c>
      <c r="BL19" s="1">
        <v>1</v>
      </c>
      <c r="BM19" s="1">
        <v>2</v>
      </c>
      <c r="BN19" s="1">
        <v>3</v>
      </c>
      <c r="BO19" s="1">
        <v>4</v>
      </c>
      <c r="BP19" s="1">
        <v>5</v>
      </c>
      <c r="BQ19" s="1">
        <v>6</v>
      </c>
      <c r="BR19" s="1">
        <v>7</v>
      </c>
      <c r="BS19" s="1">
        <v>8</v>
      </c>
      <c r="BT19" s="1">
        <v>9</v>
      </c>
      <c r="BU19" t="s">
        <v>3</v>
      </c>
      <c r="BV19" t="s">
        <v>4</v>
      </c>
      <c r="BW19" t="s">
        <v>5</v>
      </c>
      <c r="BY19" s="1"/>
      <c r="BZ19" s="1">
        <v>0</v>
      </c>
      <c r="CA19" s="1">
        <v>1</v>
      </c>
      <c r="CB19" s="1">
        <v>2</v>
      </c>
      <c r="CC19" s="1">
        <v>3</v>
      </c>
      <c r="CD19" s="1">
        <v>4</v>
      </c>
      <c r="CE19" s="1">
        <v>5</v>
      </c>
      <c r="CF19" s="1">
        <v>6</v>
      </c>
      <c r="CG19" s="1">
        <v>7</v>
      </c>
      <c r="CH19" s="1">
        <v>8</v>
      </c>
      <c r="CI19" s="1">
        <v>9</v>
      </c>
      <c r="CJ19" t="s">
        <v>3</v>
      </c>
      <c r="CK19" t="s">
        <v>4</v>
      </c>
      <c r="CL19" t="s">
        <v>5</v>
      </c>
      <c r="CN19" s="1"/>
      <c r="CO19" s="1">
        <v>0</v>
      </c>
      <c r="CP19" s="1">
        <v>1</v>
      </c>
      <c r="CQ19" s="1">
        <v>2</v>
      </c>
      <c r="CR19" s="1">
        <v>3</v>
      </c>
      <c r="CS19" s="1">
        <v>4</v>
      </c>
      <c r="CT19" s="1">
        <v>5</v>
      </c>
      <c r="CU19" s="1">
        <v>6</v>
      </c>
      <c r="CV19" s="1">
        <v>7</v>
      </c>
      <c r="CW19" s="1">
        <v>8</v>
      </c>
      <c r="CX19" s="1">
        <v>9</v>
      </c>
      <c r="CY19" t="s">
        <v>3</v>
      </c>
      <c r="CZ19" t="s">
        <v>4</v>
      </c>
      <c r="DA19" t="s">
        <v>5</v>
      </c>
      <c r="DC19" s="1"/>
      <c r="DD19" s="1">
        <v>0</v>
      </c>
      <c r="DE19" s="1">
        <v>1</v>
      </c>
      <c r="DF19" s="1">
        <v>2</v>
      </c>
      <c r="DG19" s="1">
        <v>3</v>
      </c>
      <c r="DH19" s="1">
        <v>4</v>
      </c>
      <c r="DI19" s="1">
        <v>5</v>
      </c>
      <c r="DJ19" s="1">
        <v>6</v>
      </c>
      <c r="DK19" s="1">
        <v>7</v>
      </c>
      <c r="DL19" s="1">
        <v>8</v>
      </c>
      <c r="DM19" s="1">
        <v>9</v>
      </c>
      <c r="DN19" t="s">
        <v>3</v>
      </c>
      <c r="DO19" t="s">
        <v>4</v>
      </c>
      <c r="DP19" t="s">
        <v>5</v>
      </c>
    </row>
    <row r="20" spans="2:120" x14ac:dyDescent="0.25">
      <c r="B20" s="1">
        <v>100</v>
      </c>
      <c r="C20" s="4">
        <v>8779</v>
      </c>
      <c r="D20" s="4">
        <v>84462</v>
      </c>
      <c r="E20" s="4">
        <v>53037</v>
      </c>
      <c r="F20" s="4">
        <v>187268</v>
      </c>
      <c r="G20" s="4">
        <v>26411</v>
      </c>
      <c r="H20" s="4">
        <v>194851</v>
      </c>
      <c r="I20" s="4">
        <v>43380</v>
      </c>
      <c r="J20" s="4">
        <v>10450</v>
      </c>
      <c r="K20" s="4">
        <v>58485</v>
      </c>
      <c r="L20" s="4">
        <v>37518</v>
      </c>
      <c r="M20">
        <f>AVERAGE(C20:L20)</f>
        <v>70464.100000000006</v>
      </c>
      <c r="N20">
        <f>MAX(C20:M20)</f>
        <v>194851</v>
      </c>
      <c r="O20">
        <f>MIN(C20:L20)</f>
        <v>8779</v>
      </c>
      <c r="Q20" s="1">
        <v>100</v>
      </c>
      <c r="R20">
        <v>2.3584800000000001</v>
      </c>
      <c r="S20">
        <v>11.314500000000001</v>
      </c>
      <c r="T20">
        <v>20.995899999999999</v>
      </c>
      <c r="U20">
        <v>16.364699999999999</v>
      </c>
      <c r="V20">
        <v>13.4589</v>
      </c>
      <c r="W20">
        <v>19.242799999999999</v>
      </c>
      <c r="X20">
        <v>16.726199999999999</v>
      </c>
      <c r="Y20">
        <v>13.344900000000001</v>
      </c>
      <c r="Z20">
        <v>20.392700000000001</v>
      </c>
      <c r="AA20">
        <v>10.912000000000001</v>
      </c>
      <c r="AB20">
        <f>AVERAGE(R20:AA20)</f>
        <v>14.511107999999998</v>
      </c>
      <c r="AC20">
        <f>MAX(R20:AB20)</f>
        <v>20.995899999999999</v>
      </c>
      <c r="AD20">
        <f>MIN(R20:AA20)</f>
        <v>2.3584800000000001</v>
      </c>
      <c r="AF20" s="1">
        <v>100</v>
      </c>
      <c r="AG20">
        <v>32.2928</v>
      </c>
      <c r="AH20">
        <v>47.039299999999997</v>
      </c>
      <c r="AI20">
        <v>55.336300000000001</v>
      </c>
      <c r="AJ20">
        <v>50.794800000000002</v>
      </c>
      <c r="AK20">
        <v>48.929200000000002</v>
      </c>
      <c r="AL20">
        <v>54.380400000000002</v>
      </c>
      <c r="AM20">
        <v>58.639299999999999</v>
      </c>
      <c r="AN20">
        <v>53.84</v>
      </c>
      <c r="AO20">
        <v>56.847799999999999</v>
      </c>
      <c r="AP20">
        <v>42.359900000000003</v>
      </c>
      <c r="AQ20">
        <f>AVERAGE(AG20:AP20)</f>
        <v>50.04598</v>
      </c>
      <c r="AR20">
        <f>MAX(AG20:AQ20)</f>
        <v>58.639299999999999</v>
      </c>
      <c r="AS20">
        <f>MIN(AG20:AP20)</f>
        <v>32.2928</v>
      </c>
      <c r="AU20" s="1">
        <v>100</v>
      </c>
      <c r="AV20">
        <v>40.305799999999998</v>
      </c>
      <c r="AW20">
        <v>64.6935</v>
      </c>
      <c r="AX20">
        <v>72.470200000000006</v>
      </c>
      <c r="AY20">
        <v>67.323800000000006</v>
      </c>
      <c r="AZ20">
        <v>65.325199999999995</v>
      </c>
      <c r="BA20">
        <v>80.8125</v>
      </c>
      <c r="BB20">
        <v>79.491100000000003</v>
      </c>
      <c r="BC20">
        <v>68.299700000000001</v>
      </c>
      <c r="BD20">
        <v>72.516099999999994</v>
      </c>
      <c r="BE20">
        <v>58.792200000000001</v>
      </c>
      <c r="BF20">
        <f>AVERAGE(AV20:BE20)</f>
        <v>67.003010000000003</v>
      </c>
      <c r="BG20">
        <f>MAX(AV20:BF20)</f>
        <v>80.8125</v>
      </c>
      <c r="BH20">
        <f>MIN(AV20:BE20)</f>
        <v>40.305799999999998</v>
      </c>
      <c r="BJ20" s="1">
        <v>100</v>
      </c>
      <c r="BK20">
        <v>1.6942299999999999</v>
      </c>
      <c r="BL20">
        <v>8.3064699999999991</v>
      </c>
      <c r="BM20">
        <v>17.529800000000002</v>
      </c>
      <c r="BN20">
        <v>12.6762</v>
      </c>
      <c r="BO20">
        <v>10.674799999999999</v>
      </c>
      <c r="BP20">
        <v>14.1875</v>
      </c>
      <c r="BQ20">
        <v>13.508900000000001</v>
      </c>
      <c r="BR20">
        <v>11.7003</v>
      </c>
      <c r="BS20">
        <v>18.483899999999998</v>
      </c>
      <c r="BT20">
        <v>8.2078299999999995</v>
      </c>
      <c r="BU20">
        <f>AVERAGE(BK20:BT20)</f>
        <v>11.696992999999997</v>
      </c>
      <c r="BV20">
        <f>MAX(BK20:BU20)</f>
        <v>18.483899999999998</v>
      </c>
      <c r="BW20">
        <f>MIN(BK20:BT20)</f>
        <v>1.6942299999999999</v>
      </c>
      <c r="BY20" s="1">
        <v>100</v>
      </c>
      <c r="BZ20">
        <v>1</v>
      </c>
      <c r="CA20">
        <v>5.4006999999999996</v>
      </c>
      <c r="CB20">
        <v>13.182399999999999</v>
      </c>
      <c r="CC20">
        <v>9.4478100000000005</v>
      </c>
      <c r="CD20">
        <v>7</v>
      </c>
      <c r="CE20">
        <v>9.2965999999999998</v>
      </c>
      <c r="CF20">
        <v>10.3421</v>
      </c>
      <c r="CG20">
        <v>9.1010000000000009</v>
      </c>
      <c r="CH20">
        <v>15.479799999999999</v>
      </c>
      <c r="CI20">
        <v>5.9709399999999997</v>
      </c>
      <c r="CJ20">
        <f>AVERAGE(BZ20:CI20)</f>
        <v>8.6221350000000001</v>
      </c>
      <c r="CK20">
        <f>MAX(BZ20:CJ20)</f>
        <v>15.479799999999999</v>
      </c>
      <c r="CL20">
        <f>MIN(BZ20:CI20)</f>
        <v>1</v>
      </c>
      <c r="CN20" s="1">
        <v>100</v>
      </c>
      <c r="CO20">
        <v>26.642600000000002</v>
      </c>
      <c r="CP20">
        <v>39.169800000000002</v>
      </c>
      <c r="CQ20">
        <v>45.7896</v>
      </c>
      <c r="CR20">
        <v>41.947400000000002</v>
      </c>
      <c r="CS20">
        <v>40.5244</v>
      </c>
      <c r="CT20">
        <v>45.3733</v>
      </c>
      <c r="CU20">
        <v>48.744399999999999</v>
      </c>
      <c r="CV20">
        <v>44.406199999999998</v>
      </c>
      <c r="CW20">
        <v>47.087499999999999</v>
      </c>
      <c r="CX20">
        <v>35.273800000000001</v>
      </c>
      <c r="CY20">
        <f>AVERAGE(CO20:CX20)</f>
        <v>41.495899999999999</v>
      </c>
      <c r="CZ20">
        <f>MAX(CO20:CY20)</f>
        <v>48.744399999999999</v>
      </c>
      <c r="DA20">
        <f>MIN(CO20:CX20)</f>
        <v>26.642600000000002</v>
      </c>
      <c r="DC20" s="1">
        <v>100</v>
      </c>
      <c r="DD20">
        <v>0.63434900000000005</v>
      </c>
      <c r="DE20">
        <v>0.53657200000000005</v>
      </c>
      <c r="DF20">
        <v>0.50877300000000003</v>
      </c>
      <c r="DG20">
        <v>0.524343</v>
      </c>
      <c r="DH20">
        <v>0.53321499999999999</v>
      </c>
      <c r="DI20">
        <v>0.47761399999999998</v>
      </c>
      <c r="DJ20">
        <v>0.52413299999999996</v>
      </c>
      <c r="DK20">
        <v>0.55507799999999996</v>
      </c>
      <c r="DL20">
        <v>0.51744500000000004</v>
      </c>
      <c r="DM20">
        <v>0.52647500000000003</v>
      </c>
      <c r="DN20">
        <f>AVERAGE(DD20:DM20)</f>
        <v>0.53379969999999999</v>
      </c>
      <c r="DO20">
        <f>MAX(DD20:DN20)</f>
        <v>0.63434900000000005</v>
      </c>
      <c r="DP20">
        <f>MIN(DD20:DM20)</f>
        <v>0.47761399999999998</v>
      </c>
    </row>
    <row r="21" spans="2:120" x14ac:dyDescent="0.25">
      <c r="B21" s="1">
        <v>150</v>
      </c>
      <c r="C21" s="4">
        <v>214477</v>
      </c>
      <c r="D21" s="4">
        <v>96732</v>
      </c>
      <c r="E21" s="4">
        <v>406301</v>
      </c>
      <c r="F21" s="4">
        <v>467543</v>
      </c>
      <c r="G21" s="4">
        <v>29544</v>
      </c>
      <c r="H21" s="4">
        <v>261271</v>
      </c>
      <c r="I21" s="4">
        <v>322046</v>
      </c>
      <c r="J21" s="4">
        <v>111267</v>
      </c>
      <c r="K21" s="4">
        <v>106491</v>
      </c>
      <c r="L21" s="4">
        <v>49443</v>
      </c>
      <c r="M21">
        <f t="shared" ref="M21:M22" si="48">AVERAGE(C21:L21)</f>
        <v>206511.5</v>
      </c>
      <c r="N21">
        <f t="shared" ref="N21:N22" si="49">MAX(C21:M21)</f>
        <v>467543</v>
      </c>
      <c r="O21">
        <f t="shared" ref="O21:O22" si="50">MIN(C21:L21)</f>
        <v>29544</v>
      </c>
      <c r="Q21" s="1">
        <v>150</v>
      </c>
      <c r="R21">
        <v>20.275700000000001</v>
      </c>
      <c r="S21">
        <v>20.2409</v>
      </c>
      <c r="T21">
        <v>21.846800000000002</v>
      </c>
      <c r="U21">
        <v>16.583600000000001</v>
      </c>
      <c r="V21">
        <v>15.7372</v>
      </c>
      <c r="W21">
        <v>16.5928</v>
      </c>
      <c r="X21">
        <v>18.132200000000001</v>
      </c>
      <c r="Y21">
        <v>18.9452</v>
      </c>
      <c r="Z21">
        <v>12.819000000000001</v>
      </c>
      <c r="AA21">
        <v>24.039300000000001</v>
      </c>
      <c r="AB21">
        <f t="shared" ref="AB21:AB22" si="51">AVERAGE(R21:AA21)</f>
        <v>18.521269999999998</v>
      </c>
      <c r="AC21">
        <f t="shared" ref="AC21:AC22" si="52">MAX(R21:AB21)</f>
        <v>24.039300000000001</v>
      </c>
      <c r="AD21">
        <f t="shared" ref="AD21:AD22" si="53">MIN(R21:AA21)</f>
        <v>12.819000000000001</v>
      </c>
      <c r="AF21" s="1">
        <v>150</v>
      </c>
      <c r="AG21">
        <v>73.045299999999997</v>
      </c>
      <c r="AH21">
        <v>66.234300000000005</v>
      </c>
      <c r="AI21">
        <v>80.552400000000006</v>
      </c>
      <c r="AJ21">
        <v>79.164100000000005</v>
      </c>
      <c r="AK21">
        <v>77.153899999999993</v>
      </c>
      <c r="AL21">
        <v>77.416600000000003</v>
      </c>
      <c r="AM21">
        <v>75.922799999999995</v>
      </c>
      <c r="AN21">
        <v>77.138900000000007</v>
      </c>
      <c r="AO21">
        <v>74.281599999999997</v>
      </c>
      <c r="AP21">
        <v>83.136499999999998</v>
      </c>
      <c r="AQ21">
        <f t="shared" ref="AQ21:AQ22" si="54">AVERAGE(AG21:AP21)</f>
        <v>76.404640000000001</v>
      </c>
      <c r="AR21">
        <f t="shared" ref="AR21:AR22" si="55">MAX(AG21:AQ21)</f>
        <v>83.136499999999998</v>
      </c>
      <c r="AS21">
        <f t="shared" ref="AS21:AS22" si="56">MIN(AG21:AP21)</f>
        <v>66.234300000000005</v>
      </c>
      <c r="AU21" s="1">
        <v>150</v>
      </c>
      <c r="AV21">
        <v>93.035700000000006</v>
      </c>
      <c r="AW21">
        <v>83.537400000000005</v>
      </c>
      <c r="AX21">
        <v>100.85</v>
      </c>
      <c r="AY21">
        <v>103.143</v>
      </c>
      <c r="AZ21">
        <v>96.512799999999999</v>
      </c>
      <c r="BA21">
        <v>101.401</v>
      </c>
      <c r="BB21">
        <v>97.427400000000006</v>
      </c>
      <c r="BC21">
        <v>99.779899999999998</v>
      </c>
      <c r="BD21">
        <v>90.776600000000002</v>
      </c>
      <c r="BE21">
        <v>114.246</v>
      </c>
      <c r="BF21">
        <f t="shared" ref="BF21:BF22" si="57">AVERAGE(AV21:BE21)</f>
        <v>98.070979999999992</v>
      </c>
      <c r="BG21">
        <f t="shared" ref="BG21:BG22" si="58">MAX(AV21:BF21)</f>
        <v>114.246</v>
      </c>
      <c r="BH21">
        <f t="shared" ref="BH21:BH22" si="59">MIN(AV21:BE21)</f>
        <v>83.537400000000005</v>
      </c>
      <c r="BJ21" s="1">
        <v>150</v>
      </c>
      <c r="BK21">
        <v>16.964300000000001</v>
      </c>
      <c r="BL21">
        <v>17.462599999999998</v>
      </c>
      <c r="BM21">
        <v>19.150500000000001</v>
      </c>
      <c r="BN21">
        <v>12.857200000000001</v>
      </c>
      <c r="BO21">
        <v>13.4872</v>
      </c>
      <c r="BP21">
        <v>13.599</v>
      </c>
      <c r="BQ21">
        <v>15.5726</v>
      </c>
      <c r="BR21">
        <v>15.2201</v>
      </c>
      <c r="BS21">
        <v>10.2234</v>
      </c>
      <c r="BT21">
        <v>17.754000000000001</v>
      </c>
      <c r="BU21">
        <f t="shared" ref="BU21:BU22" si="60">AVERAGE(BK21:BT21)</f>
        <v>15.229089999999999</v>
      </c>
      <c r="BV21">
        <f t="shared" ref="BV21:BV22" si="61">MAX(BK21:BU21)</f>
        <v>19.150500000000001</v>
      </c>
      <c r="BW21">
        <f t="shared" ref="BW21:BW22" si="62">MIN(BK21:BT21)</f>
        <v>10.2234</v>
      </c>
      <c r="BY21" s="1">
        <v>150</v>
      </c>
      <c r="BZ21">
        <v>12.8004</v>
      </c>
      <c r="CA21">
        <v>14.291600000000001</v>
      </c>
      <c r="CB21">
        <v>15.5761</v>
      </c>
      <c r="CC21">
        <v>9.4110200000000006</v>
      </c>
      <c r="CD21">
        <v>11.135400000000001</v>
      </c>
      <c r="CE21">
        <v>10.9009</v>
      </c>
      <c r="CF21">
        <v>11.943099999999999</v>
      </c>
      <c r="CG21">
        <v>10.276</v>
      </c>
      <c r="CH21">
        <v>7.7796200000000004</v>
      </c>
      <c r="CI21">
        <v>11.6364</v>
      </c>
      <c r="CJ21">
        <f t="shared" ref="CJ21:CJ22" si="63">AVERAGE(BZ21:CI21)</f>
        <v>11.575053999999998</v>
      </c>
      <c r="CK21">
        <f t="shared" ref="CK21:CK22" si="64">MAX(BZ21:CJ21)</f>
        <v>15.5761</v>
      </c>
      <c r="CL21">
        <f t="shared" ref="CL21:CL22" si="65">MIN(BZ21:CI21)</f>
        <v>7.7796200000000004</v>
      </c>
      <c r="CN21" s="1">
        <v>150</v>
      </c>
      <c r="CO21">
        <v>60.378900000000002</v>
      </c>
      <c r="CP21">
        <v>54.509399999999999</v>
      </c>
      <c r="CQ21">
        <v>66.217699999999994</v>
      </c>
      <c r="CR21">
        <v>65.318600000000004</v>
      </c>
      <c r="CS21">
        <v>63.616199999999999</v>
      </c>
      <c r="CT21">
        <v>64.436400000000006</v>
      </c>
      <c r="CU21">
        <v>62.790500000000002</v>
      </c>
      <c r="CV21">
        <v>63.7577</v>
      </c>
      <c r="CW21">
        <v>60.952199999999998</v>
      </c>
      <c r="CX21">
        <v>68.768299999999996</v>
      </c>
      <c r="CY21">
        <f t="shared" ref="CY21:CY22" si="66">AVERAGE(CO21:CX21)</f>
        <v>63.074589999999986</v>
      </c>
      <c r="CZ21">
        <f t="shared" ref="CZ21:CZ22" si="67">MAX(CO21:CY21)</f>
        <v>68.768299999999996</v>
      </c>
      <c r="DA21">
        <f t="shared" ref="DA21:DA22" si="68">MIN(CO21:CX21)</f>
        <v>54.509399999999999</v>
      </c>
      <c r="DC21" s="1">
        <v>150</v>
      </c>
      <c r="DD21">
        <v>0.54889900000000003</v>
      </c>
      <c r="DE21">
        <v>0.53969699999999998</v>
      </c>
      <c r="DF21">
        <v>0.55181400000000003</v>
      </c>
      <c r="DG21">
        <v>0.56309200000000004</v>
      </c>
      <c r="DH21">
        <v>0.57832899999999998</v>
      </c>
      <c r="DI21">
        <v>0.56031699999999995</v>
      </c>
      <c r="DJ21">
        <v>0.55566800000000005</v>
      </c>
      <c r="DK21">
        <v>0.55441399999999996</v>
      </c>
      <c r="DL21">
        <v>0.603487</v>
      </c>
      <c r="DM21">
        <v>0.52097199999999999</v>
      </c>
      <c r="DN21">
        <f t="shared" ref="DN21:DN22" si="69">AVERAGE(DD21:DM21)</f>
        <v>0.55766890000000002</v>
      </c>
      <c r="DO21">
        <f t="shared" ref="DO21:DO22" si="70">MAX(DD21:DN21)</f>
        <v>0.603487</v>
      </c>
      <c r="DP21">
        <f t="shared" ref="DP21:DP22" si="71">MIN(DD21:DM21)</f>
        <v>0.52097199999999999</v>
      </c>
    </row>
    <row r="22" spans="2:120" x14ac:dyDescent="0.25">
      <c r="B22" s="1">
        <v>200</v>
      </c>
      <c r="C22" s="4">
        <v>942517</v>
      </c>
      <c r="D22" s="4">
        <v>504113</v>
      </c>
      <c r="E22" s="4">
        <v>826251</v>
      </c>
      <c r="F22" s="4">
        <v>6026044</v>
      </c>
      <c r="G22" s="4">
        <v>90533</v>
      </c>
      <c r="H22" s="4">
        <v>189749</v>
      </c>
      <c r="I22" s="4">
        <v>6298384</v>
      </c>
      <c r="J22" s="4">
        <v>866245</v>
      </c>
      <c r="K22" s="4">
        <v>182380</v>
      </c>
      <c r="L22" s="4">
        <v>360455</v>
      </c>
      <c r="M22">
        <f t="shared" si="48"/>
        <v>1628667.1</v>
      </c>
      <c r="N22">
        <f t="shared" si="49"/>
        <v>6298384</v>
      </c>
      <c r="O22">
        <f t="shared" si="50"/>
        <v>90533</v>
      </c>
      <c r="Q22" s="1">
        <v>200</v>
      </c>
      <c r="R22">
        <v>38.7746</v>
      </c>
      <c r="S22">
        <v>22.072600000000001</v>
      </c>
      <c r="T22">
        <v>26.085999999999999</v>
      </c>
      <c r="U22">
        <v>38.005800000000001</v>
      </c>
      <c r="V22">
        <v>18.704999999999998</v>
      </c>
      <c r="W22">
        <v>31.393000000000001</v>
      </c>
      <c r="X22">
        <v>38.599200000000003</v>
      </c>
      <c r="Y22">
        <v>26.421099999999999</v>
      </c>
      <c r="Z22">
        <v>33.479700000000001</v>
      </c>
      <c r="AA22">
        <v>24.778300000000002</v>
      </c>
      <c r="AB22">
        <f t="shared" si="51"/>
        <v>29.831529999999997</v>
      </c>
      <c r="AC22">
        <f t="shared" si="52"/>
        <v>38.7746</v>
      </c>
      <c r="AD22">
        <f t="shared" si="53"/>
        <v>18.704999999999998</v>
      </c>
      <c r="AF22" s="1">
        <v>200</v>
      </c>
      <c r="AG22">
        <v>106.843</v>
      </c>
      <c r="AH22">
        <v>99.527199999999993</v>
      </c>
      <c r="AI22">
        <v>104.51900000000001</v>
      </c>
      <c r="AJ22">
        <v>111.41500000000001</v>
      </c>
      <c r="AK22">
        <v>93.250100000000003</v>
      </c>
      <c r="AL22">
        <v>94.3767</v>
      </c>
      <c r="AM22">
        <v>121.471</v>
      </c>
      <c r="AN22">
        <v>110.205</v>
      </c>
      <c r="AO22">
        <v>99.412599999999998</v>
      </c>
      <c r="AP22">
        <v>88.652299999999997</v>
      </c>
      <c r="AQ22">
        <f t="shared" si="54"/>
        <v>102.96719</v>
      </c>
      <c r="AR22">
        <f t="shared" si="55"/>
        <v>121.471</v>
      </c>
      <c r="AS22">
        <f t="shared" si="56"/>
        <v>88.652299999999997</v>
      </c>
      <c r="AU22" s="1">
        <v>200</v>
      </c>
      <c r="AV22">
        <v>134.59700000000001</v>
      </c>
      <c r="AW22">
        <v>129.779</v>
      </c>
      <c r="AX22">
        <v>131.023</v>
      </c>
      <c r="AY22">
        <v>144.72300000000001</v>
      </c>
      <c r="AZ22">
        <v>116.35599999999999</v>
      </c>
      <c r="BA22">
        <v>118.426</v>
      </c>
      <c r="BB22">
        <v>151.69999999999999</v>
      </c>
      <c r="BC22">
        <v>137.15700000000001</v>
      </c>
      <c r="BD22">
        <v>120.30500000000001</v>
      </c>
      <c r="BE22">
        <v>115.178</v>
      </c>
      <c r="BF22">
        <f t="shared" si="57"/>
        <v>129.92440000000002</v>
      </c>
      <c r="BG22">
        <f t="shared" si="58"/>
        <v>151.69999999999999</v>
      </c>
      <c r="BH22">
        <f t="shared" si="59"/>
        <v>115.178</v>
      </c>
      <c r="BJ22" s="1">
        <v>200</v>
      </c>
      <c r="BK22">
        <v>34.402900000000002</v>
      </c>
      <c r="BL22">
        <v>17.220500000000001</v>
      </c>
      <c r="BM22">
        <v>21.976500000000001</v>
      </c>
      <c r="BN22">
        <v>32.277299999999997</v>
      </c>
      <c r="BO22">
        <v>15.6441</v>
      </c>
      <c r="BP22">
        <v>27.573499999999999</v>
      </c>
      <c r="BQ22">
        <v>33.3003</v>
      </c>
      <c r="BR22">
        <v>22.8432</v>
      </c>
      <c r="BS22">
        <v>30.6953</v>
      </c>
      <c r="BT22">
        <v>19.822500000000002</v>
      </c>
      <c r="BU22">
        <f t="shared" si="60"/>
        <v>25.575609999999998</v>
      </c>
      <c r="BV22">
        <f t="shared" si="61"/>
        <v>34.402900000000002</v>
      </c>
      <c r="BW22">
        <f t="shared" si="62"/>
        <v>15.6441</v>
      </c>
      <c r="BY22" s="1">
        <v>200</v>
      </c>
      <c r="BZ22">
        <v>29.295000000000002</v>
      </c>
      <c r="CA22">
        <v>13.5327</v>
      </c>
      <c r="CB22">
        <v>16.838899999999999</v>
      </c>
      <c r="CC22">
        <v>26.043299999999999</v>
      </c>
      <c r="CD22">
        <v>12.349399999999999</v>
      </c>
      <c r="CE22">
        <v>23.094999999999999</v>
      </c>
      <c r="CF22">
        <v>26.069600000000001</v>
      </c>
      <c r="CG22">
        <v>17.1828</v>
      </c>
      <c r="CH22">
        <v>26.323399999999999</v>
      </c>
      <c r="CI22">
        <v>15.084899999999999</v>
      </c>
      <c r="CJ22">
        <f t="shared" si="63"/>
        <v>20.581499999999998</v>
      </c>
      <c r="CK22">
        <f t="shared" si="64"/>
        <v>29.295000000000002</v>
      </c>
      <c r="CL22">
        <f t="shared" si="65"/>
        <v>12.349399999999999</v>
      </c>
      <c r="CN22" s="1">
        <v>200</v>
      </c>
      <c r="CO22">
        <v>87.847300000000004</v>
      </c>
      <c r="CP22">
        <v>82.132800000000003</v>
      </c>
      <c r="CQ22">
        <v>85.843500000000006</v>
      </c>
      <c r="CR22">
        <v>91.840900000000005</v>
      </c>
      <c r="CS22">
        <v>76.716700000000003</v>
      </c>
      <c r="CT22">
        <v>77.808199999999999</v>
      </c>
      <c r="CU22">
        <v>99.758899999999997</v>
      </c>
      <c r="CV22">
        <v>90.682900000000004</v>
      </c>
      <c r="CW22">
        <v>81.443899999999999</v>
      </c>
      <c r="CX22">
        <v>72.999600000000001</v>
      </c>
      <c r="CY22">
        <f t="shared" si="66"/>
        <v>84.707470000000001</v>
      </c>
      <c r="CZ22">
        <f t="shared" si="67"/>
        <v>99.758899999999997</v>
      </c>
      <c r="DA22">
        <f t="shared" si="68"/>
        <v>72.999600000000001</v>
      </c>
      <c r="DC22" s="1">
        <v>200</v>
      </c>
      <c r="DD22">
        <v>0.51980599999999999</v>
      </c>
      <c r="DE22">
        <v>0.55872599999999994</v>
      </c>
      <c r="DF22">
        <v>0.56106900000000004</v>
      </c>
      <c r="DG22">
        <v>0.51887499999999998</v>
      </c>
      <c r="DH22">
        <v>0.58118700000000001</v>
      </c>
      <c r="DI22">
        <v>0.53293299999999999</v>
      </c>
      <c r="DJ22">
        <v>0.53923699999999997</v>
      </c>
      <c r="DK22">
        <v>0.56676800000000005</v>
      </c>
      <c r="DL22">
        <v>0.53936399999999995</v>
      </c>
      <c r="DM22">
        <v>0.54073800000000005</v>
      </c>
      <c r="DN22">
        <f t="shared" si="69"/>
        <v>0.54587030000000003</v>
      </c>
      <c r="DO22">
        <f t="shared" si="70"/>
        <v>0.58118700000000001</v>
      </c>
      <c r="DP22">
        <f t="shared" si="71"/>
        <v>0.51887499999999998</v>
      </c>
    </row>
    <row r="25" spans="2:120" x14ac:dyDescent="0.25">
      <c r="B25" t="s">
        <v>6</v>
      </c>
      <c r="C25">
        <v>4.2699999999999996</v>
      </c>
      <c r="Q25" t="s">
        <v>6</v>
      </c>
      <c r="R25">
        <v>4.2699999999999996</v>
      </c>
      <c r="AF25" t="s">
        <v>6</v>
      </c>
      <c r="AG25">
        <v>4.2699999999999996</v>
      </c>
      <c r="AU25" t="s">
        <v>6</v>
      </c>
      <c r="AV25">
        <v>4.2699999999999996</v>
      </c>
      <c r="BJ25" t="s">
        <v>6</v>
      </c>
      <c r="BK25">
        <v>4.2699999999999996</v>
      </c>
      <c r="BY25" t="s">
        <v>6</v>
      </c>
      <c r="BZ25">
        <v>4.2699999999999996</v>
      </c>
      <c r="CN25" t="s">
        <v>6</v>
      </c>
      <c r="CO25">
        <v>4.2699999999999996</v>
      </c>
      <c r="DC25" t="s">
        <v>6</v>
      </c>
      <c r="DD25">
        <v>4.2699999999999996</v>
      </c>
    </row>
    <row r="26" spans="2:120" x14ac:dyDescent="0.25">
      <c r="B26" s="1"/>
      <c r="C26" s="1">
        <v>0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t="s">
        <v>3</v>
      </c>
      <c r="N26" t="s">
        <v>4</v>
      </c>
      <c r="O26" t="s">
        <v>5</v>
      </c>
      <c r="Q26" s="1"/>
      <c r="R26" s="1">
        <v>0</v>
      </c>
      <c r="S26" s="1">
        <v>1</v>
      </c>
      <c r="T26" s="1">
        <v>2</v>
      </c>
      <c r="U26" s="1">
        <v>3</v>
      </c>
      <c r="V26" s="1">
        <v>4</v>
      </c>
      <c r="W26" s="1">
        <v>5</v>
      </c>
      <c r="X26" s="1">
        <v>6</v>
      </c>
      <c r="Y26" s="1">
        <v>7</v>
      </c>
      <c r="Z26" s="1">
        <v>8</v>
      </c>
      <c r="AA26" s="1">
        <v>9</v>
      </c>
      <c r="AB26" t="s">
        <v>3</v>
      </c>
      <c r="AC26" t="s">
        <v>4</v>
      </c>
      <c r="AD26" t="s">
        <v>5</v>
      </c>
      <c r="AF26" s="1"/>
      <c r="AG26" s="1">
        <v>0</v>
      </c>
      <c r="AH26" s="1">
        <v>1</v>
      </c>
      <c r="AI26" s="1">
        <v>2</v>
      </c>
      <c r="AJ26" s="1">
        <v>3</v>
      </c>
      <c r="AK26" s="1">
        <v>4</v>
      </c>
      <c r="AL26" s="1">
        <v>5</v>
      </c>
      <c r="AM26" s="1">
        <v>6</v>
      </c>
      <c r="AN26" s="1">
        <v>7</v>
      </c>
      <c r="AO26" s="1">
        <v>8</v>
      </c>
      <c r="AP26" s="1">
        <v>9</v>
      </c>
      <c r="AQ26" t="s">
        <v>3</v>
      </c>
      <c r="AR26" t="s">
        <v>4</v>
      </c>
      <c r="AS26" t="s">
        <v>5</v>
      </c>
      <c r="AU26" s="1"/>
      <c r="AV26" s="1">
        <v>0</v>
      </c>
      <c r="AW26" s="1">
        <v>1</v>
      </c>
      <c r="AX26" s="1">
        <v>2</v>
      </c>
      <c r="AY26" s="1">
        <v>3</v>
      </c>
      <c r="AZ26" s="1">
        <v>4</v>
      </c>
      <c r="BA26" s="1">
        <v>5</v>
      </c>
      <c r="BB26" s="1">
        <v>6</v>
      </c>
      <c r="BC26" s="1">
        <v>7</v>
      </c>
      <c r="BD26" s="1">
        <v>8</v>
      </c>
      <c r="BE26" s="1">
        <v>9</v>
      </c>
      <c r="BF26" t="s">
        <v>3</v>
      </c>
      <c r="BG26" t="s">
        <v>4</v>
      </c>
      <c r="BH26" t="s">
        <v>5</v>
      </c>
      <c r="BJ26" s="1"/>
      <c r="BK26" s="1">
        <v>0</v>
      </c>
      <c r="BL26" s="1">
        <v>1</v>
      </c>
      <c r="BM26" s="1">
        <v>2</v>
      </c>
      <c r="BN26" s="1">
        <v>3</v>
      </c>
      <c r="BO26" s="1">
        <v>4</v>
      </c>
      <c r="BP26" s="1">
        <v>5</v>
      </c>
      <c r="BQ26" s="1">
        <v>6</v>
      </c>
      <c r="BR26" s="1">
        <v>7</v>
      </c>
      <c r="BS26" s="1">
        <v>8</v>
      </c>
      <c r="BT26" s="1">
        <v>9</v>
      </c>
      <c r="BU26" t="s">
        <v>3</v>
      </c>
      <c r="BV26" t="s">
        <v>4</v>
      </c>
      <c r="BW26" t="s">
        <v>5</v>
      </c>
      <c r="BY26" s="1"/>
      <c r="BZ26" s="1">
        <v>0</v>
      </c>
      <c r="CA26" s="1">
        <v>1</v>
      </c>
      <c r="CB26" s="1">
        <v>2</v>
      </c>
      <c r="CC26" s="1">
        <v>3</v>
      </c>
      <c r="CD26" s="1">
        <v>4</v>
      </c>
      <c r="CE26" s="1">
        <v>5</v>
      </c>
      <c r="CF26" s="1">
        <v>6</v>
      </c>
      <c r="CG26" s="1">
        <v>7</v>
      </c>
      <c r="CH26" s="1">
        <v>8</v>
      </c>
      <c r="CI26" s="1">
        <v>9</v>
      </c>
      <c r="CJ26" t="s">
        <v>3</v>
      </c>
      <c r="CK26" t="s">
        <v>4</v>
      </c>
      <c r="CL26" t="s">
        <v>5</v>
      </c>
      <c r="CN26" s="1"/>
      <c r="CO26" s="1">
        <v>0</v>
      </c>
      <c r="CP26" s="1">
        <v>1</v>
      </c>
      <c r="CQ26" s="1">
        <v>2</v>
      </c>
      <c r="CR26" s="1">
        <v>3</v>
      </c>
      <c r="CS26" s="1">
        <v>4</v>
      </c>
      <c r="CT26" s="1">
        <v>5</v>
      </c>
      <c r="CU26" s="1">
        <v>6</v>
      </c>
      <c r="CV26" s="1">
        <v>7</v>
      </c>
      <c r="CW26" s="1">
        <v>8</v>
      </c>
      <c r="CX26" s="1">
        <v>9</v>
      </c>
      <c r="CY26" t="s">
        <v>3</v>
      </c>
      <c r="CZ26" t="s">
        <v>4</v>
      </c>
      <c r="DA26" t="s">
        <v>5</v>
      </c>
      <c r="DC26" s="1"/>
      <c r="DD26" s="1">
        <v>0</v>
      </c>
      <c r="DE26" s="1">
        <v>1</v>
      </c>
      <c r="DF26" s="1">
        <v>2</v>
      </c>
      <c r="DG26" s="1">
        <v>3</v>
      </c>
      <c r="DH26" s="1">
        <v>4</v>
      </c>
      <c r="DI26" s="1">
        <v>5</v>
      </c>
      <c r="DJ26" s="1">
        <v>6</v>
      </c>
      <c r="DK26" s="1">
        <v>7</v>
      </c>
      <c r="DL26" s="1">
        <v>8</v>
      </c>
      <c r="DM26" s="1">
        <v>9</v>
      </c>
      <c r="DN26" t="s">
        <v>3</v>
      </c>
      <c r="DO26" t="s">
        <v>4</v>
      </c>
      <c r="DP26" t="s">
        <v>5</v>
      </c>
    </row>
    <row r="27" spans="2:120" x14ac:dyDescent="0.25">
      <c r="B27" s="1">
        <v>100</v>
      </c>
      <c r="C27" s="4">
        <v>21808</v>
      </c>
      <c r="D27" s="4">
        <v>195395</v>
      </c>
      <c r="E27" s="4">
        <v>83173</v>
      </c>
      <c r="F27" s="4">
        <v>569679</v>
      </c>
      <c r="G27" s="4">
        <v>263589</v>
      </c>
      <c r="H27" s="4">
        <v>1790490</v>
      </c>
      <c r="I27" s="4">
        <v>91569</v>
      </c>
      <c r="J27" s="4">
        <v>26270</v>
      </c>
      <c r="K27" s="4">
        <v>854997</v>
      </c>
      <c r="L27" s="4">
        <v>59090</v>
      </c>
      <c r="M27">
        <f>AVERAGE(C27:L27)</f>
        <v>395606</v>
      </c>
      <c r="N27">
        <f>MAX(C27:M27)</f>
        <v>1790490</v>
      </c>
      <c r="O27">
        <f>MIN(C27:L27)</f>
        <v>21808</v>
      </c>
      <c r="Q27" s="1">
        <v>100</v>
      </c>
      <c r="R27">
        <v>16.913699999999999</v>
      </c>
      <c r="S27">
        <v>17.410699999999999</v>
      </c>
      <c r="T27">
        <v>31.117100000000001</v>
      </c>
      <c r="U27">
        <v>28.232399999999998</v>
      </c>
      <c r="V27">
        <v>21.868600000000001</v>
      </c>
      <c r="W27">
        <v>22.011600000000001</v>
      </c>
      <c r="X27">
        <v>32.492100000000001</v>
      </c>
      <c r="Y27">
        <v>35.126800000000003</v>
      </c>
      <c r="Z27">
        <v>26.175599999999999</v>
      </c>
      <c r="AA27">
        <v>20.394200000000001</v>
      </c>
      <c r="AB27">
        <f>AVERAGE(R27:AA27)</f>
        <v>25.174280000000003</v>
      </c>
      <c r="AC27">
        <f>MAX(R27:AB27)</f>
        <v>35.126800000000003</v>
      </c>
      <c r="AD27">
        <f>MIN(R27:AA27)</f>
        <v>16.913699999999999</v>
      </c>
      <c r="AF27" s="1">
        <v>100</v>
      </c>
      <c r="AG27">
        <v>57.460900000000002</v>
      </c>
      <c r="AH27">
        <v>58.409199999999998</v>
      </c>
      <c r="AI27">
        <v>50.8078</v>
      </c>
      <c r="AJ27">
        <v>43.154200000000003</v>
      </c>
      <c r="AK27">
        <v>50.6175</v>
      </c>
      <c r="AL27">
        <v>52.226199999999999</v>
      </c>
      <c r="AM27">
        <v>45.1922</v>
      </c>
      <c r="AN27">
        <v>46.148200000000003</v>
      </c>
      <c r="AO27">
        <v>50.822000000000003</v>
      </c>
      <c r="AP27">
        <v>43.160499999999999</v>
      </c>
      <c r="AQ27">
        <f>AVERAGE(AG27:AP27)</f>
        <v>49.799870000000006</v>
      </c>
      <c r="AR27">
        <f>MAX(AG27:AQ27)</f>
        <v>58.409199999999998</v>
      </c>
      <c r="AS27">
        <f>MIN(AG27:AP27)</f>
        <v>43.154200000000003</v>
      </c>
      <c r="AU27" s="1">
        <v>100</v>
      </c>
      <c r="AV27">
        <v>76.739999999999995</v>
      </c>
      <c r="AW27">
        <v>76.430099999999996</v>
      </c>
      <c r="AX27">
        <v>67.005899999999997</v>
      </c>
      <c r="AY27">
        <v>61.1081</v>
      </c>
      <c r="AZ27">
        <v>71.789699999999996</v>
      </c>
      <c r="BA27">
        <v>76.656999999999996</v>
      </c>
      <c r="BB27">
        <v>62.445999999999998</v>
      </c>
      <c r="BC27">
        <v>60.766599999999997</v>
      </c>
      <c r="BD27">
        <v>73.793000000000006</v>
      </c>
      <c r="BE27">
        <v>60.463900000000002</v>
      </c>
      <c r="BF27">
        <f>AVERAGE(AV27:BE27)</f>
        <v>68.720029999999994</v>
      </c>
      <c r="BG27">
        <f>MAX(AV27:BF27)</f>
        <v>76.739999999999995</v>
      </c>
      <c r="BH27">
        <f>MIN(AV27:BE27)</f>
        <v>60.463900000000002</v>
      </c>
      <c r="BJ27" s="1">
        <v>100</v>
      </c>
      <c r="BK27">
        <v>14.26</v>
      </c>
      <c r="BL27">
        <v>13.569900000000001</v>
      </c>
      <c r="BM27">
        <v>26.9941</v>
      </c>
      <c r="BN27">
        <v>25.8919</v>
      </c>
      <c r="BO27">
        <v>17.2103</v>
      </c>
      <c r="BP27">
        <v>18.343</v>
      </c>
      <c r="BQ27">
        <v>28.553999999999998</v>
      </c>
      <c r="BR27">
        <v>32.233400000000003</v>
      </c>
      <c r="BS27">
        <v>21.207000000000001</v>
      </c>
      <c r="BT27">
        <v>17.536100000000001</v>
      </c>
      <c r="BU27">
        <f>AVERAGE(BK27:BT27)</f>
        <v>21.579969999999999</v>
      </c>
      <c r="BV27">
        <f>MAX(BK27:BU27)</f>
        <v>32.233400000000003</v>
      </c>
      <c r="BW27">
        <f>MIN(BK27:BT27)</f>
        <v>13.569900000000001</v>
      </c>
      <c r="BY27" s="1">
        <v>100</v>
      </c>
      <c r="BZ27">
        <v>10.5448</v>
      </c>
      <c r="CA27">
        <v>8.8641299999999994</v>
      </c>
      <c r="CB27">
        <v>24.067</v>
      </c>
      <c r="CC27">
        <v>22.5823</v>
      </c>
      <c r="CD27">
        <v>11.6058</v>
      </c>
      <c r="CE27">
        <v>13.302899999999999</v>
      </c>
      <c r="CF27">
        <v>23.988800000000001</v>
      </c>
      <c r="CG27">
        <v>29.328600000000002</v>
      </c>
      <c r="CH27">
        <v>17.133299999999998</v>
      </c>
      <c r="CI27">
        <v>14.4284</v>
      </c>
      <c r="CJ27">
        <f>AVERAGE(BZ27:CI27)</f>
        <v>17.584602999999998</v>
      </c>
      <c r="CK27">
        <f>MAX(BZ27:CJ27)</f>
        <v>29.328600000000002</v>
      </c>
      <c r="CL27">
        <f>MIN(BZ27:CI27)</f>
        <v>8.8641299999999994</v>
      </c>
      <c r="CN27" s="1">
        <v>100</v>
      </c>
      <c r="CO27">
        <v>47.565300000000001</v>
      </c>
      <c r="CP27">
        <v>48.4114</v>
      </c>
      <c r="CQ27">
        <v>41.821599999999997</v>
      </c>
      <c r="CR27">
        <v>35.973799999999997</v>
      </c>
      <c r="CS27">
        <v>42.052700000000002</v>
      </c>
      <c r="CT27">
        <v>43.7622</v>
      </c>
      <c r="CU27">
        <v>37.411499999999997</v>
      </c>
      <c r="CV27">
        <v>38.017499999999998</v>
      </c>
      <c r="CW27">
        <v>42.286700000000003</v>
      </c>
      <c r="CX27">
        <v>35.829300000000003</v>
      </c>
      <c r="CY27">
        <f>AVERAGE(CO27:CX27)</f>
        <v>41.313199999999995</v>
      </c>
      <c r="CZ27">
        <f>MAX(CO27:CY27)</f>
        <v>48.4114</v>
      </c>
      <c r="DA27">
        <f>MIN(CO27:CX27)</f>
        <v>35.829300000000003</v>
      </c>
      <c r="DC27" s="1">
        <v>100</v>
      </c>
      <c r="DD27">
        <v>0.52269500000000002</v>
      </c>
      <c r="DE27">
        <v>0.53790400000000005</v>
      </c>
      <c r="DF27">
        <v>0.44491000000000003</v>
      </c>
      <c r="DG27">
        <v>0.41349200000000003</v>
      </c>
      <c r="DH27">
        <v>0.47250300000000001</v>
      </c>
      <c r="DI27">
        <v>0.46065499999999998</v>
      </c>
      <c r="DJ27">
        <v>0.41111599999999998</v>
      </c>
      <c r="DK27">
        <v>0.40878999999999999</v>
      </c>
      <c r="DL27">
        <v>0.44512299999999999</v>
      </c>
      <c r="DM27">
        <v>0.45934999999999998</v>
      </c>
      <c r="DN27">
        <f>AVERAGE(DD27:DM27)</f>
        <v>0.45765379999999994</v>
      </c>
      <c r="DO27">
        <f>MAX(DD27:DN27)</f>
        <v>0.53790400000000005</v>
      </c>
      <c r="DP27">
        <f>MIN(DD27:DM27)</f>
        <v>0.40878999999999999</v>
      </c>
    </row>
    <row r="28" spans="2:120" x14ac:dyDescent="0.25">
      <c r="B28" s="1">
        <v>150</v>
      </c>
      <c r="C28" s="4">
        <v>333682</v>
      </c>
      <c r="D28" s="4">
        <v>4438478</v>
      </c>
      <c r="E28" s="4">
        <v>1874062362</v>
      </c>
      <c r="F28" s="4">
        <v>432076277</v>
      </c>
      <c r="G28" s="4">
        <v>652740</v>
      </c>
      <c r="H28" s="4">
        <v>11564120</v>
      </c>
      <c r="I28" s="4">
        <v>3548805</v>
      </c>
      <c r="J28" s="4">
        <v>22079980</v>
      </c>
      <c r="K28" s="4">
        <v>56759</v>
      </c>
      <c r="L28" s="4">
        <v>38895782</v>
      </c>
      <c r="M28">
        <f t="shared" ref="M28:M29" si="72">AVERAGE(C28:L28)</f>
        <v>238770898.5</v>
      </c>
      <c r="N28">
        <f t="shared" ref="N28:N29" si="73">MAX(C28:M28)</f>
        <v>1874062362</v>
      </c>
      <c r="O28">
        <f t="shared" ref="O28:O29" si="74">MIN(C28:L28)</f>
        <v>56759</v>
      </c>
      <c r="Q28" s="1">
        <v>150</v>
      </c>
      <c r="R28">
        <v>14.190099999999999</v>
      </c>
      <c r="S28">
        <v>29.6797</v>
      </c>
      <c r="T28">
        <v>54.840499999999999</v>
      </c>
      <c r="U28">
        <v>59.222200000000001</v>
      </c>
      <c r="V28">
        <v>16.254799999999999</v>
      </c>
      <c r="W28">
        <v>48.068399999999997</v>
      </c>
      <c r="X28">
        <v>24.8584</v>
      </c>
      <c r="Y28">
        <v>52.570099999999996</v>
      </c>
      <c r="Z28">
        <v>19.431699999999999</v>
      </c>
      <c r="AA28">
        <v>50.845199999999998</v>
      </c>
      <c r="AB28">
        <f t="shared" ref="AB28:AB29" si="75">AVERAGE(R28:AA28)</f>
        <v>36.996109999999994</v>
      </c>
      <c r="AC28">
        <f t="shared" ref="AC28:AC29" si="76">MAX(R28:AB28)</f>
        <v>59.222200000000001</v>
      </c>
      <c r="AD28">
        <f t="shared" ref="AD28:AD29" si="77">MIN(R28:AA28)</f>
        <v>14.190099999999999</v>
      </c>
      <c r="AF28" s="1">
        <v>150</v>
      </c>
      <c r="AG28">
        <v>76.054400000000001</v>
      </c>
      <c r="AH28">
        <v>88.585099999999997</v>
      </c>
      <c r="AI28">
        <v>68.314899999999994</v>
      </c>
      <c r="AJ28">
        <v>72.6203</v>
      </c>
      <c r="AK28">
        <v>64.320300000000003</v>
      </c>
      <c r="AL28">
        <v>68.255300000000005</v>
      </c>
      <c r="AM28">
        <v>94.861599999999996</v>
      </c>
      <c r="AN28">
        <v>71.699299999999994</v>
      </c>
      <c r="AO28">
        <v>88.6785</v>
      </c>
      <c r="AP28">
        <v>63.642200000000003</v>
      </c>
      <c r="AQ28">
        <f t="shared" ref="AQ28:AQ29" si="78">AVERAGE(AG28:AP28)</f>
        <v>75.703189999999992</v>
      </c>
      <c r="AR28">
        <f t="shared" ref="AR28:AR29" si="79">MAX(AG28:AQ28)</f>
        <v>94.861599999999996</v>
      </c>
      <c r="AS28">
        <f t="shared" ref="AS28:AS29" si="80">MIN(AG28:AP28)</f>
        <v>63.642200000000003</v>
      </c>
      <c r="AU28" s="1">
        <v>150</v>
      </c>
      <c r="AV28">
        <v>103.05200000000001</v>
      </c>
      <c r="AW28">
        <v>108.944</v>
      </c>
      <c r="AX28">
        <v>88.133899999999997</v>
      </c>
      <c r="AY28">
        <v>85.901300000000006</v>
      </c>
      <c r="AZ28">
        <v>86.452399999999997</v>
      </c>
      <c r="BA28">
        <v>85.571200000000005</v>
      </c>
      <c r="BB28">
        <v>118.351</v>
      </c>
      <c r="BC28">
        <v>91.363200000000006</v>
      </c>
      <c r="BD28">
        <v>110.864</v>
      </c>
      <c r="BE28">
        <v>80.290199999999999</v>
      </c>
      <c r="BF28">
        <f t="shared" ref="BF28:BF29" si="81">AVERAGE(AV28:BE28)</f>
        <v>95.892320000000012</v>
      </c>
      <c r="BG28">
        <f t="shared" ref="BG28:BG29" si="82">MAX(AV28:BF28)</f>
        <v>118.351</v>
      </c>
      <c r="BH28">
        <f t="shared" ref="BH28:BH29" si="83">MIN(AV28:BE28)</f>
        <v>80.290199999999999</v>
      </c>
      <c r="BJ28" s="1">
        <v>150</v>
      </c>
      <c r="BK28">
        <v>10.947699999999999</v>
      </c>
      <c r="BL28">
        <v>27.055700000000002</v>
      </c>
      <c r="BM28">
        <v>51.866100000000003</v>
      </c>
      <c r="BN28">
        <v>57.098700000000001</v>
      </c>
      <c r="BO28">
        <v>12.547599999999999</v>
      </c>
      <c r="BP28">
        <v>44.428800000000003</v>
      </c>
      <c r="BQ28">
        <v>20.648700000000002</v>
      </c>
      <c r="BR28">
        <v>48.636800000000001</v>
      </c>
      <c r="BS28">
        <v>16.136500000000002</v>
      </c>
      <c r="BT28">
        <v>47.709800000000001</v>
      </c>
      <c r="BU28">
        <f t="shared" ref="BU28:BU29" si="84">AVERAGE(BK28:BT28)</f>
        <v>33.707640000000005</v>
      </c>
      <c r="BV28">
        <f t="shared" ref="BV28:BV29" si="85">MAX(BK28:BU28)</f>
        <v>57.098700000000001</v>
      </c>
      <c r="BW28">
        <f t="shared" ref="BW28:BW29" si="86">MIN(BK28:BT28)</f>
        <v>10.947699999999999</v>
      </c>
      <c r="BY28" s="1">
        <v>150</v>
      </c>
      <c r="BZ28">
        <v>8.0775500000000005</v>
      </c>
      <c r="CA28">
        <v>23.868099999999998</v>
      </c>
      <c r="CB28">
        <v>47.901400000000002</v>
      </c>
      <c r="CC28">
        <v>53.703899999999997</v>
      </c>
      <c r="CD28">
        <v>8.8446499999999997</v>
      </c>
      <c r="CE28">
        <v>38.364199999999997</v>
      </c>
      <c r="CF28">
        <v>15.0366</v>
      </c>
      <c r="CG28">
        <v>45.165500000000002</v>
      </c>
      <c r="CH28">
        <v>12.5741</v>
      </c>
      <c r="CI28">
        <v>42.750100000000003</v>
      </c>
      <c r="CJ28">
        <f t="shared" ref="CJ28:CJ29" si="87">AVERAGE(BZ28:CI28)</f>
        <v>29.628609999999998</v>
      </c>
      <c r="CK28">
        <f t="shared" ref="CK28:CK29" si="88">MAX(BZ28:CJ28)</f>
        <v>53.703899999999997</v>
      </c>
      <c r="CL28">
        <f t="shared" ref="CL28:CL29" si="89">MIN(BZ28:CI28)</f>
        <v>8.0775500000000005</v>
      </c>
      <c r="CN28" s="1">
        <v>150</v>
      </c>
      <c r="CO28">
        <v>63.177500000000002</v>
      </c>
      <c r="CP28">
        <v>72.808099999999996</v>
      </c>
      <c r="CQ28">
        <v>56.4</v>
      </c>
      <c r="CR28">
        <v>59.2547</v>
      </c>
      <c r="CS28">
        <v>53.400199999999998</v>
      </c>
      <c r="CT28">
        <v>55.932099999999998</v>
      </c>
      <c r="CU28">
        <v>77.802099999999996</v>
      </c>
      <c r="CV28">
        <v>59.046999999999997</v>
      </c>
      <c r="CW28">
        <v>73.174000000000007</v>
      </c>
      <c r="CX28">
        <v>52.22</v>
      </c>
      <c r="CY28">
        <f t="shared" ref="CY28:CY29" si="90">AVERAGE(CO28:CX28)</f>
        <v>62.321569999999994</v>
      </c>
      <c r="CZ28">
        <f t="shared" ref="CZ28:CZ29" si="91">MAX(CO28:CY28)</f>
        <v>77.802099999999996</v>
      </c>
      <c r="DA28">
        <f t="shared" ref="DA28:DA29" si="92">MIN(CO28:CX28)</f>
        <v>52.22</v>
      </c>
      <c r="DC28" s="1">
        <v>150</v>
      </c>
      <c r="DD28">
        <v>0.55418900000000004</v>
      </c>
      <c r="DE28">
        <v>0.53535299999999997</v>
      </c>
      <c r="DF28">
        <v>0.40285700000000002</v>
      </c>
      <c r="DG28">
        <v>0.41436899999999999</v>
      </c>
      <c r="DH28">
        <v>0.53939599999999999</v>
      </c>
      <c r="DI28">
        <v>0.43024699999999999</v>
      </c>
      <c r="DJ28">
        <v>0.55972699999999997</v>
      </c>
      <c r="DK28">
        <v>0.42176400000000003</v>
      </c>
      <c r="DL28">
        <v>0.57617300000000005</v>
      </c>
      <c r="DM28">
        <v>0.407968</v>
      </c>
      <c r="DN28">
        <f t="shared" ref="DN28:DN29" si="93">AVERAGE(DD28:DM28)</f>
        <v>0.48420430000000003</v>
      </c>
      <c r="DO28">
        <f t="shared" ref="DO28:DO29" si="94">MAX(DD28:DN28)</f>
        <v>0.57617300000000005</v>
      </c>
      <c r="DP28">
        <f t="shared" ref="DP28:DP29" si="95">MIN(DD28:DM28)</f>
        <v>0.40285700000000002</v>
      </c>
    </row>
    <row r="29" spans="2:120" x14ac:dyDescent="0.25">
      <c r="B29" s="1">
        <v>200</v>
      </c>
      <c r="C29" s="4">
        <v>43803035</v>
      </c>
      <c r="D29" s="4">
        <v>554334</v>
      </c>
      <c r="E29" s="9"/>
      <c r="F29" s="4">
        <v>1291866286</v>
      </c>
      <c r="G29" s="4">
        <v>629040</v>
      </c>
      <c r="H29" s="4">
        <v>884182</v>
      </c>
      <c r="I29" s="4">
        <v>300270441</v>
      </c>
      <c r="J29" s="4">
        <v>3139167</v>
      </c>
      <c r="K29" s="4">
        <v>380245</v>
      </c>
      <c r="L29" s="4">
        <v>375562402</v>
      </c>
      <c r="M29">
        <f t="shared" si="72"/>
        <v>224121014.66666666</v>
      </c>
      <c r="N29">
        <f t="shared" si="73"/>
        <v>1291866286</v>
      </c>
      <c r="O29">
        <f t="shared" si="74"/>
        <v>380245</v>
      </c>
      <c r="Q29" s="1">
        <v>200</v>
      </c>
      <c r="R29">
        <v>72.910899999999998</v>
      </c>
      <c r="S29">
        <v>52.507199999999997</v>
      </c>
      <c r="T29" s="10"/>
      <c r="U29">
        <v>71.753900000000002</v>
      </c>
      <c r="V29">
        <v>75.889700000000005</v>
      </c>
      <c r="W29">
        <v>62.102400000000003</v>
      </c>
      <c r="X29">
        <v>79.650599999999997</v>
      </c>
      <c r="Y29">
        <v>69.8215</v>
      </c>
      <c r="Z29">
        <v>71.121399999999994</v>
      </c>
      <c r="AA29">
        <v>53.493699999999997</v>
      </c>
      <c r="AB29">
        <f t="shared" si="75"/>
        <v>67.694588888888873</v>
      </c>
      <c r="AC29">
        <f t="shared" si="76"/>
        <v>79.650599999999997</v>
      </c>
      <c r="AD29">
        <f t="shared" si="77"/>
        <v>52.507199999999997</v>
      </c>
      <c r="AF29" s="1">
        <v>200</v>
      </c>
      <c r="AG29">
        <v>101.55800000000001</v>
      </c>
      <c r="AH29">
        <v>97.461600000000004</v>
      </c>
      <c r="AI29">
        <v>82.687600000000003</v>
      </c>
      <c r="AJ29">
        <v>98.540899999999993</v>
      </c>
      <c r="AK29">
        <v>95.713700000000003</v>
      </c>
      <c r="AL29">
        <v>93.251800000000003</v>
      </c>
      <c r="AM29">
        <v>86.113799999999998</v>
      </c>
      <c r="AN29">
        <v>99.710300000000004</v>
      </c>
      <c r="AO29">
        <v>94.942999999999998</v>
      </c>
      <c r="AP29">
        <v>97.652900000000002</v>
      </c>
      <c r="AQ29">
        <f t="shared" si="78"/>
        <v>94.763360000000006</v>
      </c>
      <c r="AR29">
        <f t="shared" si="79"/>
        <v>101.55800000000001</v>
      </c>
      <c r="AS29">
        <f t="shared" si="80"/>
        <v>82.687600000000003</v>
      </c>
      <c r="AU29" s="1">
        <v>200</v>
      </c>
      <c r="AV29">
        <v>119.92100000000001</v>
      </c>
      <c r="AW29">
        <v>120.866</v>
      </c>
      <c r="AX29">
        <v>102.419</v>
      </c>
      <c r="AY29">
        <v>118.047</v>
      </c>
      <c r="AZ29">
        <v>114.355</v>
      </c>
      <c r="BA29">
        <v>112.902</v>
      </c>
      <c r="BB29">
        <v>105.67400000000001</v>
      </c>
      <c r="BC29">
        <v>125.848</v>
      </c>
      <c r="BD29">
        <v>112.398</v>
      </c>
      <c r="BE29">
        <v>122.536</v>
      </c>
      <c r="BF29">
        <f t="shared" si="81"/>
        <v>115.49660000000002</v>
      </c>
      <c r="BG29">
        <f t="shared" si="82"/>
        <v>125.848</v>
      </c>
      <c r="BH29">
        <f t="shared" si="83"/>
        <v>102.419</v>
      </c>
      <c r="BJ29" s="1">
        <v>200</v>
      </c>
      <c r="BK29">
        <v>70.078599999999994</v>
      </c>
      <c r="BL29">
        <v>48.133899999999997</v>
      </c>
      <c r="BM29">
        <v>74.581000000000003</v>
      </c>
      <c r="BN29">
        <v>67.953199999999995</v>
      </c>
      <c r="BO29">
        <v>72.645399999999995</v>
      </c>
      <c r="BP29">
        <v>59.098399999999998</v>
      </c>
      <c r="BQ29">
        <v>75.325900000000004</v>
      </c>
      <c r="BR29">
        <v>65.152100000000004</v>
      </c>
      <c r="BS29">
        <v>67.602000000000004</v>
      </c>
      <c r="BT29">
        <v>47.464300000000001</v>
      </c>
      <c r="BU29">
        <f t="shared" si="84"/>
        <v>64.803479999999993</v>
      </c>
      <c r="BV29">
        <f t="shared" si="85"/>
        <v>75.325900000000004</v>
      </c>
      <c r="BW29">
        <f t="shared" si="86"/>
        <v>47.464300000000001</v>
      </c>
      <c r="BY29" s="1">
        <v>200</v>
      </c>
      <c r="BZ29">
        <v>65.942599999999999</v>
      </c>
      <c r="CA29">
        <v>43.0976</v>
      </c>
      <c r="CB29">
        <v>68.674199999999999</v>
      </c>
      <c r="CC29">
        <v>63.922600000000003</v>
      </c>
      <c r="CD29">
        <v>68.157399999999996</v>
      </c>
      <c r="CE29">
        <v>53.217100000000002</v>
      </c>
      <c r="CF29">
        <v>70.119900000000001</v>
      </c>
      <c r="CG29">
        <v>60.828499999999998</v>
      </c>
      <c r="CH29">
        <v>64.66</v>
      </c>
      <c r="CI29">
        <v>38.711199999999998</v>
      </c>
      <c r="CJ29">
        <f t="shared" si="87"/>
        <v>59.733109999999996</v>
      </c>
      <c r="CK29">
        <f t="shared" si="88"/>
        <v>70.119900000000001</v>
      </c>
      <c r="CL29">
        <f t="shared" si="89"/>
        <v>38.711199999999998</v>
      </c>
      <c r="CN29" s="1">
        <v>200</v>
      </c>
      <c r="CO29">
        <v>82.870599999999996</v>
      </c>
      <c r="CP29">
        <v>79.886899999999997</v>
      </c>
      <c r="CQ29">
        <v>67.801199999999994</v>
      </c>
      <c r="CR29">
        <v>80.512100000000004</v>
      </c>
      <c r="CS29">
        <v>78.233699999999999</v>
      </c>
      <c r="CT29">
        <v>76.180199999999999</v>
      </c>
      <c r="CU29">
        <v>70.378500000000003</v>
      </c>
      <c r="CV29">
        <v>81.855199999999996</v>
      </c>
      <c r="CW29">
        <v>77.410200000000003</v>
      </c>
      <c r="CX29">
        <v>79.925200000000004</v>
      </c>
      <c r="CY29">
        <f t="shared" si="90"/>
        <v>77.505380000000002</v>
      </c>
      <c r="CZ29">
        <f t="shared" si="91"/>
        <v>82.870599999999996</v>
      </c>
      <c r="DA29">
        <f t="shared" si="92"/>
        <v>67.801199999999994</v>
      </c>
      <c r="DC29" s="1">
        <v>200</v>
      </c>
      <c r="DD29">
        <v>0.43616100000000002</v>
      </c>
      <c r="DE29">
        <v>0.47270299999999998</v>
      </c>
      <c r="DF29">
        <v>0.38305800000000001</v>
      </c>
      <c r="DG29">
        <v>0.43286000000000002</v>
      </c>
      <c r="DH29">
        <v>0.41836200000000001</v>
      </c>
      <c r="DI29">
        <v>0.44290800000000002</v>
      </c>
      <c r="DJ29">
        <v>0.38883099999999998</v>
      </c>
      <c r="DK29">
        <v>0.42856100000000003</v>
      </c>
      <c r="DL29">
        <v>0.43005599999999999</v>
      </c>
      <c r="DM29">
        <v>0.47014800000000001</v>
      </c>
      <c r="DN29">
        <f t="shared" si="93"/>
        <v>0.4303648000000001</v>
      </c>
      <c r="DO29">
        <f t="shared" si="94"/>
        <v>0.47270299999999998</v>
      </c>
      <c r="DP29">
        <f t="shared" si="95"/>
        <v>0.38305800000000001</v>
      </c>
    </row>
    <row r="31" spans="2:120" x14ac:dyDescent="0.25">
      <c r="R31" t="s">
        <v>14</v>
      </c>
      <c r="AG31" t="s">
        <v>17</v>
      </c>
      <c r="AV31" t="s">
        <v>23</v>
      </c>
      <c r="BK31" t="s">
        <v>23</v>
      </c>
      <c r="BZ31" t="s">
        <v>23</v>
      </c>
      <c r="CO31" t="s">
        <v>23</v>
      </c>
      <c r="DD31" t="s">
        <v>23</v>
      </c>
    </row>
    <row r="32" spans="2:120" x14ac:dyDescent="0.25">
      <c r="R32" t="s">
        <v>18</v>
      </c>
      <c r="S32" t="s">
        <v>19</v>
      </c>
    </row>
    <row r="33" spans="1:117" x14ac:dyDescent="0.25">
      <c r="Q33">
        <v>3</v>
      </c>
      <c r="R33">
        <f>CORREL(C5:L7,R5:AA7)</f>
        <v>0.71528882647867664</v>
      </c>
      <c r="S33">
        <f>PEARSON($C5:$L7,R5:AA7)</f>
        <v>0.71528882647867664</v>
      </c>
      <c r="U33">
        <v>3</v>
      </c>
      <c r="V33">
        <v>3.5</v>
      </c>
      <c r="W33">
        <v>4</v>
      </c>
      <c r="X33">
        <v>4.2699999999999996</v>
      </c>
      <c r="Y33" t="s">
        <v>3</v>
      </c>
      <c r="Z33" t="s">
        <v>43</v>
      </c>
      <c r="AF33">
        <v>3</v>
      </c>
      <c r="AG33">
        <f>CORREL($C5:$L7,AG5:AP7)</f>
        <v>0.77263230024946061</v>
      </c>
      <c r="AJ33">
        <v>3</v>
      </c>
      <c r="AK33">
        <v>3.5</v>
      </c>
      <c r="AL33">
        <v>4</v>
      </c>
      <c r="AM33">
        <v>4.2699999999999996</v>
      </c>
      <c r="AN33" t="s">
        <v>3</v>
      </c>
      <c r="AU33">
        <v>3</v>
      </c>
      <c r="AV33">
        <f>CORREL($C5:$L7,AV5:BE7)</f>
        <v>0.7820319796618137</v>
      </c>
      <c r="AY33">
        <v>3</v>
      </c>
      <c r="AZ33">
        <v>3.5</v>
      </c>
      <c r="BA33">
        <v>4</v>
      </c>
      <c r="BB33">
        <v>4.2699999999999996</v>
      </c>
      <c r="BC33" t="s">
        <v>3</v>
      </c>
      <c r="BJ33">
        <v>3</v>
      </c>
      <c r="BK33">
        <f>CORREL($C5:$L7,BK5:BT7)</f>
        <v>0.69916068397639819</v>
      </c>
      <c r="BN33">
        <v>3</v>
      </c>
      <c r="BO33">
        <v>3.5</v>
      </c>
      <c r="BP33">
        <v>4</v>
      </c>
      <c r="BQ33">
        <v>4.2699999999999996</v>
      </c>
      <c r="BR33" t="s">
        <v>3</v>
      </c>
      <c r="BY33">
        <v>3</v>
      </c>
      <c r="BZ33">
        <f>CORREL($C5:$L7,BZ5:CI7)</f>
        <v>0.69765718172610958</v>
      </c>
      <c r="CC33">
        <v>3</v>
      </c>
      <c r="CD33">
        <v>3.5</v>
      </c>
      <c r="CE33">
        <v>4</v>
      </c>
      <c r="CF33">
        <v>4.2699999999999996</v>
      </c>
      <c r="CG33" t="s">
        <v>3</v>
      </c>
      <c r="CN33">
        <v>3</v>
      </c>
      <c r="CO33">
        <f>CORREL($C5:$L7,CO5:CX7)</f>
        <v>0.77345471199950078</v>
      </c>
      <c r="CR33">
        <v>3</v>
      </c>
      <c r="CS33">
        <v>3.5</v>
      </c>
      <c r="CT33">
        <v>4</v>
      </c>
      <c r="CU33">
        <v>4.2699999999999996</v>
      </c>
      <c r="CV33" t="s">
        <v>3</v>
      </c>
      <c r="DC33">
        <v>3</v>
      </c>
      <c r="DD33">
        <f>CORREL($C5:$L7,DD5:DM7)</f>
        <v>-0.33081188755101987</v>
      </c>
      <c r="DG33">
        <v>3</v>
      </c>
      <c r="DH33">
        <v>3.5</v>
      </c>
      <c r="DI33">
        <v>4</v>
      </c>
      <c r="DJ33">
        <v>4.2699999999999996</v>
      </c>
      <c r="DK33" t="s">
        <v>3</v>
      </c>
    </row>
    <row r="34" spans="1:117" x14ac:dyDescent="0.25">
      <c r="Q34" s="2">
        <v>3.5</v>
      </c>
      <c r="R34">
        <f>CORREL(C13:L15,R13:AA15)</f>
        <v>0.60342513661293407</v>
      </c>
      <c r="S34">
        <f>PEARSON($C13:$L15,R13:AA15)</f>
        <v>0.60342513661293407</v>
      </c>
      <c r="T34">
        <v>100</v>
      </c>
      <c r="U34">
        <f>CORREL(C5:L5,R5:AA5)</f>
        <v>1.7104927333199429E-2</v>
      </c>
      <c r="V34">
        <f>CORREL(C13:L13,R13:AA13)</f>
        <v>0.54614496779594868</v>
      </c>
      <c r="W34">
        <f>CORREL(C20:L20,R20:AA20)</f>
        <v>0.44298021923669978</v>
      </c>
      <c r="X34">
        <f>CORREL(C27:L27,R27:AA27)</f>
        <v>-0.13878442301267588</v>
      </c>
      <c r="Y34">
        <f>AVERAGE(U34:X34)</f>
        <v>0.21686142283829299</v>
      </c>
      <c r="Z34" t="e">
        <f>CORREL(C61:L65,R61:AA65)</f>
        <v>#DIV/0!</v>
      </c>
      <c r="AF34" s="2">
        <v>3.5</v>
      </c>
      <c r="AG34">
        <f>CORREL($C13:$L15,AG13:AP15)</f>
        <v>0.63186053017145971</v>
      </c>
      <c r="AI34">
        <v>100</v>
      </c>
      <c r="AJ34">
        <f>CORREL($C5:$L5,AG5:AP5)</f>
        <v>0.12451808039453192</v>
      </c>
      <c r="AK34">
        <f>CORREL($C13:$L13,AG13:AP13)</f>
        <v>0.45179555806096033</v>
      </c>
      <c r="AL34">
        <f>CORREL($C20:$L20,AG20:AP20)</f>
        <v>0.27997838432824751</v>
      </c>
      <c r="AM34">
        <f>CORREL($C27:$L27,AG27:AP27)</f>
        <v>9.7771678636125708E-2</v>
      </c>
      <c r="AN34">
        <f>AVERAGE(AJ34:AM34)</f>
        <v>0.23851592535496635</v>
      </c>
      <c r="AT34" s="2"/>
      <c r="AU34" s="2">
        <v>3.5</v>
      </c>
      <c r="AV34">
        <f>CORREL($C13:$L15,AV13:BE15)</f>
        <v>0.63513842819404798</v>
      </c>
      <c r="AX34">
        <v>100</v>
      </c>
      <c r="AY34">
        <f>CORREL($C5:$L5,AV5:BE5)</f>
        <v>0.13066184978724885</v>
      </c>
      <c r="AZ34">
        <f>CORREL($C13:$L13,AV13:BE13)</f>
        <v>0.49530837796461619</v>
      </c>
      <c r="BA34">
        <f>CORREL($C20:$L20,AV20:BE20)</f>
        <v>0.44815955531679896</v>
      </c>
      <c r="BB34">
        <f>CORREL($C27:$L27,AV27:BE27)</f>
        <v>0.42718184870216752</v>
      </c>
      <c r="BC34">
        <f>AVERAGE(AY34:BB34)</f>
        <v>0.37532790794270787</v>
      </c>
      <c r="BJ34" s="2">
        <v>3.5</v>
      </c>
      <c r="BK34">
        <f>CORREL($C13:$L15,BK13:BT15)</f>
        <v>0.59722682172962505</v>
      </c>
      <c r="BM34">
        <v>100</v>
      </c>
      <c r="BN34">
        <f>CORREL($C5:$L5,BK5:BT5)</f>
        <v>-2.3283742584715287E-3</v>
      </c>
      <c r="BO34">
        <f>CORREL($C13:$L13,BK13:BT13)</f>
        <v>0.50864691785911553</v>
      </c>
      <c r="BP34">
        <f>CORREL($C20:$L20,BK20:BT20)</f>
        <v>0.31043806782262812</v>
      </c>
      <c r="BQ34">
        <f>CORREL($C27:$L27,BK27:BT27)</f>
        <v>-0.166347266045898</v>
      </c>
      <c r="BR34">
        <f>AVERAGE(BN34:BQ34)</f>
        <v>0.16260233634434351</v>
      </c>
      <c r="BY34" s="2">
        <v>3.5</v>
      </c>
      <c r="BZ34">
        <f>CORREL($C13:$L15,BZ13:CI15)</f>
        <v>0.57277705909837751</v>
      </c>
      <c r="CB34">
        <v>100</v>
      </c>
      <c r="CC34">
        <f>CORREL($C5:$L5,BZ5:CI5)</f>
        <v>2.5060650855642241E-2</v>
      </c>
      <c r="CD34">
        <f>CORREL($C13:$L13,BZ13:CI13)</f>
        <v>0.39857154977417425</v>
      </c>
      <c r="CE34">
        <f>CORREL($C20:$L20,BZ20:CI20)</f>
        <v>0.21261444904906898</v>
      </c>
      <c r="CF34">
        <f>CORREL($C27:$L27,BZ27:CI27)</f>
        <v>-0.21068451011923187</v>
      </c>
      <c r="CG34">
        <f>AVERAGE(CC34:CF34)</f>
        <v>0.1063905348899134</v>
      </c>
      <c r="CN34" s="2">
        <v>3.5</v>
      </c>
      <c r="CO34">
        <f>CORREL($C13:$L15,CO13:CX15)</f>
        <v>0.63209530331875763</v>
      </c>
      <c r="CQ34">
        <v>100</v>
      </c>
      <c r="CR34">
        <f>CORREL($C5:$L5,CO5:CX5)</f>
        <v>0.12987847863345073</v>
      </c>
      <c r="CS34">
        <f>CORREL($C13:$L13,CO13:CX13)</f>
        <v>0.45457549354122817</v>
      </c>
      <c r="CT34">
        <f>CORREL($C20:$L20,CO20:CX20)</f>
        <v>0.28817622924753833</v>
      </c>
      <c r="CU34">
        <f>CORREL($C27:$L27,CO27:CX27)</f>
        <v>0.13978618130092241</v>
      </c>
      <c r="CV34">
        <f>AVERAGE(CR34:CU34)</f>
        <v>0.2531040956807849</v>
      </c>
      <c r="DC34" s="2">
        <v>3.5</v>
      </c>
      <c r="DD34">
        <f>CORREL($C13:$L15,DD13:DM15)</f>
        <v>-0.13356996702063972</v>
      </c>
      <c r="DF34">
        <v>100</v>
      </c>
      <c r="DG34">
        <f>CORREL($C5:$L5,DD5:DM5)</f>
        <v>0.15694971245855222</v>
      </c>
      <c r="DH34">
        <f>CORREL($C13:$L13,DD13:DM13)</f>
        <v>-0.43124958363615062</v>
      </c>
      <c r="DI34">
        <f>CORREL($C20:$L20,DD20:DM20)</f>
        <v>-0.58286971116141739</v>
      </c>
      <c r="DJ34">
        <f>CORREL($C27:$L27,DD27:DM27)</f>
        <v>-7.1468195599849502E-2</v>
      </c>
      <c r="DK34">
        <f>AVERAGE(DG34:DJ34)</f>
        <v>-0.23215944448471632</v>
      </c>
    </row>
    <row r="35" spans="1:1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Q35">
        <v>4</v>
      </c>
      <c r="R35">
        <f>CORREL(C20:L22,R20:AA22)</f>
        <v>0.62955654037538655</v>
      </c>
      <c r="S35" s="2">
        <f>PEARSON($C20:$L22,R20:AA22)</f>
        <v>0.62955654037538655</v>
      </c>
      <c r="T35">
        <v>150</v>
      </c>
      <c r="U35">
        <f t="shared" ref="U35:U36" si="96">CORREL(C6:L6,R6:AA6)</f>
        <v>0.11067544109577876</v>
      </c>
      <c r="V35">
        <f t="shared" ref="V35:V36" si="97">CORREL(C14:L14,R14:AA14)</f>
        <v>0.24260613597297809</v>
      </c>
      <c r="W35">
        <f t="shared" ref="W35:W36" si="98">CORREL(C21:L21,R21:AA21)</f>
        <v>-2.4005395301069203E-3</v>
      </c>
      <c r="X35">
        <f t="shared" ref="X35:X36" si="99">CORREL(C28:L28,R28:AA28)</f>
        <v>0.46707286795238073</v>
      </c>
      <c r="Y35">
        <f t="shared" ref="Y35:Y36" si="100">AVERAGE(U35:X35)</f>
        <v>0.20448847637275766</v>
      </c>
      <c r="Z35">
        <f>CORREL(C69:L72,R69:AA72)</f>
        <v>0.68127550828699368</v>
      </c>
      <c r="AB35" s="4"/>
      <c r="AC35" s="4"/>
      <c r="AD35" s="4"/>
      <c r="AF35">
        <v>4</v>
      </c>
      <c r="AG35">
        <f>CORREL($C20:$L22,AG20:AP22)</f>
        <v>0.56908537750689925</v>
      </c>
      <c r="AH35" s="4"/>
      <c r="AI35">
        <v>150</v>
      </c>
      <c r="AJ35">
        <f t="shared" ref="AJ35:AJ36" si="101">CORREL($C6:$L6,AG6:AP6)</f>
        <v>0.21094447268787067</v>
      </c>
      <c r="AK35">
        <f t="shared" ref="AK35:AK36" si="102">CORREL($C14:$L14,AG14:AP14)</f>
        <v>0.20328130486789661</v>
      </c>
      <c r="AL35">
        <f t="shared" ref="AL35:AL36" si="103">CORREL($C21:$L21,AG21:AP21)</f>
        <v>0.24979133646577126</v>
      </c>
      <c r="AM35">
        <f t="shared" ref="AM35:AM36" si="104">CORREL($C28:$L28,AG28:AP28)</f>
        <v>-0.26612490854249737</v>
      </c>
      <c r="AN35">
        <f t="shared" ref="AN35:AN36" si="105">AVERAGE(AJ35:AM35)</f>
        <v>9.9473051369760285E-2</v>
      </c>
      <c r="AQ35" s="4"/>
      <c r="AR35" s="4"/>
      <c r="AS35" s="4"/>
      <c r="AU35">
        <v>4</v>
      </c>
      <c r="AV35">
        <f>CORREL($C20:$L22,AV20:BE22)</f>
        <v>0.58185470198562805</v>
      </c>
      <c r="AW35" s="4"/>
      <c r="AX35">
        <v>150</v>
      </c>
      <c r="AY35">
        <f t="shared" ref="AY35:AY36" si="106">CORREL($C6:$L6,AV6:BE6)</f>
        <v>0.23788599516583869</v>
      </c>
      <c r="AZ35">
        <f t="shared" ref="AZ35:AZ36" si="107">CORREL($C14:$L14,AV14:BE14)</f>
        <v>0.17191080120728597</v>
      </c>
      <c r="BA35">
        <f t="shared" ref="BA35:BA36" si="108">CORREL($C21:$L21,AV21:BE21)</f>
        <v>0.16347609137913155</v>
      </c>
      <c r="BB35">
        <f t="shared" ref="BB35:BB36" si="109">CORREL($C28:$L28,AV28:BE28)</f>
        <v>-0.27884346471487803</v>
      </c>
      <c r="BC35">
        <f t="shared" ref="BC35:BC36" si="110">AVERAGE(AY35:BB35)</f>
        <v>7.3607355759344531E-2</v>
      </c>
      <c r="BF35" s="4"/>
      <c r="BG35" s="4"/>
      <c r="BH35" s="4"/>
      <c r="BJ35">
        <v>4</v>
      </c>
      <c r="BK35">
        <f>CORREL($C20:$L22,BK20:BT22)</f>
        <v>0.61063207223521421</v>
      </c>
      <c r="BL35" s="4"/>
      <c r="BM35">
        <v>150</v>
      </c>
      <c r="BN35">
        <f t="shared" ref="BN35:BN36" si="111">CORREL($C6:$L6,BK6:BT6)</f>
        <v>6.9693992128482388E-2</v>
      </c>
      <c r="BO35">
        <f t="shared" ref="BO35:BO36" si="112">CORREL($C14:$L14,BK14:BT14)</f>
        <v>0.24577771325613224</v>
      </c>
      <c r="BP35">
        <f t="shared" ref="BP35:BP36" si="113">CORREL($C21:$L21,BK21:BT21)</f>
        <v>7.9217494456916851E-2</v>
      </c>
      <c r="BQ35">
        <f t="shared" ref="BQ35:BQ36" si="114">CORREL($C28:$L28,BK28:BT28)</f>
        <v>0.47264343924164803</v>
      </c>
      <c r="BR35">
        <f t="shared" ref="BR35:BR36" si="115">AVERAGE(BN35:BQ35)</f>
        <v>0.21683315977079487</v>
      </c>
      <c r="BY35">
        <v>4</v>
      </c>
      <c r="BZ35">
        <f>CORREL($C20:$L22,BZ20:CI22)</f>
        <v>0.57674380233717271</v>
      </c>
      <c r="CA35" s="4"/>
      <c r="CB35">
        <v>150</v>
      </c>
      <c r="CC35">
        <f t="shared" ref="CC35:CC36" si="116">CORREL($C6:$L6,BZ6:CI6)</f>
        <v>6.8119192327276257E-2</v>
      </c>
      <c r="CD35">
        <f t="shared" ref="CD35:CD36" si="117">CORREL($C14:$L14,BZ14:CI14)</f>
        <v>0.1882316354937526</v>
      </c>
      <c r="CE35">
        <f t="shared" ref="CE35:CE36" si="118">CORREL($C21:$L21,BZ21:CI21)</f>
        <v>0.16687275145538089</v>
      </c>
      <c r="CF35">
        <f t="shared" ref="CF35:CF36" si="119">CORREL($C28:$L28,BZ28:CI28)</f>
        <v>0.4828220355570505</v>
      </c>
      <c r="CG35">
        <f t="shared" ref="CG35:CG36" si="120">AVERAGE(CC35:CF35)</f>
        <v>0.22651140370836506</v>
      </c>
      <c r="CN35">
        <v>4</v>
      </c>
      <c r="CO35">
        <f>CORREL($C20:$L22,CO20:CX22)</f>
        <v>0.56949368489498253</v>
      </c>
      <c r="CP35" s="4"/>
      <c r="CQ35">
        <v>150</v>
      </c>
      <c r="CR35">
        <f t="shared" ref="CR35:CR36" si="121">CORREL($C6:$L6,CO6:CX6)</f>
        <v>0.21049310657674253</v>
      </c>
      <c r="CS35">
        <f t="shared" ref="CS35:CS36" si="122">CORREL($C14:$L14,CO14:CX14)</f>
        <v>0.20232894431942833</v>
      </c>
      <c r="CT35">
        <f t="shared" ref="CT35:CT36" si="123">CORREL($C21:$L21,CO21:CX21)</f>
        <v>0.24895912882333279</v>
      </c>
      <c r="CU35">
        <f t="shared" ref="CU35:CU36" si="124">CORREL($C28:$L28,CO28:CX28)</f>
        <v>-0.2662422235344295</v>
      </c>
      <c r="CV35">
        <f t="shared" ref="CV35:CV36" si="125">AVERAGE(CR35:CU35)</f>
        <v>9.8884739046268544E-2</v>
      </c>
      <c r="DC35">
        <v>4</v>
      </c>
      <c r="DD35">
        <f>CORREL($C20:$L22,DD20:DM22)</f>
        <v>-0.14480515112357595</v>
      </c>
      <c r="DE35" s="4"/>
      <c r="DF35">
        <v>150</v>
      </c>
      <c r="DG35">
        <f t="shared" ref="DG35:DG36" si="126">CORREL($C6:$L6,DD6:DM6)</f>
        <v>-7.2387522101931848E-2</v>
      </c>
      <c r="DH35">
        <f t="shared" ref="DH35:DH36" si="127">CORREL($C14:$L14,DD14:DM14)</f>
        <v>-0.1791995094879211</v>
      </c>
      <c r="DI35">
        <f t="shared" ref="DI35:DI36" si="128">CORREL($C21:$L21,DD21:DM21)</f>
        <v>-3.3656533245915365E-3</v>
      </c>
      <c r="DJ35">
        <f t="shared" ref="DJ35:DJ36" si="129">CORREL($C28:$L28,DD28:DM28)</f>
        <v>-0.47830395757191402</v>
      </c>
      <c r="DK35">
        <f t="shared" ref="DK35:DK36" si="130">AVERAGE(DG35:DJ35)</f>
        <v>-0.18331416062158962</v>
      </c>
    </row>
    <row r="36" spans="1:117" x14ac:dyDescent="0.25">
      <c r="Q36">
        <v>4.2699999999999996</v>
      </c>
      <c r="R36">
        <f>CORREL(C27:L29,R27:AA29)</f>
        <v>0.33838179127514878</v>
      </c>
      <c r="S36" s="2">
        <f>PEARSON($C27:$L29,R27:AA29)</f>
        <v>0.33838179127514878</v>
      </c>
      <c r="T36">
        <v>200</v>
      </c>
      <c r="U36">
        <f t="shared" si="96"/>
        <v>-0.16862923836093224</v>
      </c>
      <c r="V36">
        <f t="shared" si="97"/>
        <v>0.18253294517364724</v>
      </c>
      <c r="W36">
        <f t="shared" si="98"/>
        <v>0.64195171655394023</v>
      </c>
      <c r="X36">
        <f t="shared" si="99"/>
        <v>0.11433312303784408</v>
      </c>
      <c r="Y36">
        <f t="shared" si="100"/>
        <v>0.19254713660112482</v>
      </c>
      <c r="Z36">
        <f>CORREL(C76:L79,R76:AA79)</f>
        <v>0.54144844608043308</v>
      </c>
      <c r="AF36">
        <v>4.2699999999999996</v>
      </c>
      <c r="AG36">
        <f>CORREL($C27:$L29,AG27:AP29)</f>
        <v>0.15664605432780279</v>
      </c>
      <c r="AI36">
        <v>200</v>
      </c>
      <c r="AJ36">
        <f t="shared" si="101"/>
        <v>-0.25278298736976579</v>
      </c>
      <c r="AK36">
        <f t="shared" si="102"/>
        <v>0.45914505743321671</v>
      </c>
      <c r="AL36">
        <f t="shared" si="103"/>
        <v>0.78583937556159844</v>
      </c>
      <c r="AM36">
        <f t="shared" si="104"/>
        <v>6.3583463568381043E-2</v>
      </c>
      <c r="AN36">
        <f t="shared" si="105"/>
        <v>0.26394622729835759</v>
      </c>
      <c r="AU36">
        <v>4.2699999999999996</v>
      </c>
      <c r="AV36">
        <f>CORREL($C27:$L29,AV27:BE29)</f>
        <v>0.13816095318862096</v>
      </c>
      <c r="AX36">
        <v>200</v>
      </c>
      <c r="AY36">
        <f t="shared" si="106"/>
        <v>-0.18322919026506843</v>
      </c>
      <c r="AZ36">
        <f t="shared" si="107"/>
        <v>0.51600076097291625</v>
      </c>
      <c r="BA36">
        <f t="shared" si="108"/>
        <v>0.84223233848441448</v>
      </c>
      <c r="BB36">
        <f t="shared" si="109"/>
        <v>1.3428211097218297E-2</v>
      </c>
      <c r="BC36">
        <f t="shared" si="110"/>
        <v>0.29710803007237013</v>
      </c>
      <c r="BJ36">
        <v>4.2699999999999996</v>
      </c>
      <c r="BK36">
        <f>CORREL($C27:$L29,BK27:BT29)</f>
        <v>0.34095960576103895</v>
      </c>
      <c r="BM36">
        <v>200</v>
      </c>
      <c r="BN36">
        <f t="shared" si="111"/>
        <v>-0.22374083599454422</v>
      </c>
      <c r="BO36">
        <f t="shared" si="112"/>
        <v>0.15964121614495999</v>
      </c>
      <c r="BP36">
        <f t="shared" si="113"/>
        <v>0.57167409522729296</v>
      </c>
      <c r="BQ36">
        <f t="shared" si="114"/>
        <v>9.0917489329116002E-2</v>
      </c>
      <c r="BR36">
        <f t="shared" si="115"/>
        <v>0.14962299117670619</v>
      </c>
      <c r="BY36">
        <v>4.2699999999999996</v>
      </c>
      <c r="BZ36">
        <f>CORREL($C27:$L29,BZ27:CI29)</f>
        <v>0.34219281553973274</v>
      </c>
      <c r="CB36">
        <v>200</v>
      </c>
      <c r="CC36">
        <f t="shared" si="116"/>
        <v>-0.24538415863577939</v>
      </c>
      <c r="CD36">
        <f t="shared" si="117"/>
        <v>9.1074089146902959E-2</v>
      </c>
      <c r="CE36">
        <f t="shared" si="118"/>
        <v>0.4810705901139532</v>
      </c>
      <c r="CF36">
        <f t="shared" si="119"/>
        <v>7.5877733061878019E-2</v>
      </c>
      <c r="CG36">
        <f t="shared" si="120"/>
        <v>0.10065956342173869</v>
      </c>
      <c r="CN36">
        <v>4.2699999999999996</v>
      </c>
      <c r="CO36">
        <f>CORREL($C27:$L29,CO27:CX29)</f>
        <v>0.15540897360157679</v>
      </c>
      <c r="CQ36">
        <v>200</v>
      </c>
      <c r="CR36">
        <f t="shared" si="121"/>
        <v>-0.2506282194932396</v>
      </c>
      <c r="CS36">
        <f t="shared" si="122"/>
        <v>0.46710777039180484</v>
      </c>
      <c r="CT36">
        <f t="shared" si="123"/>
        <v>0.79005787911166536</v>
      </c>
      <c r="CU36">
        <f t="shared" si="124"/>
        <v>5.7363293763256593E-2</v>
      </c>
      <c r="CV36">
        <f t="shared" si="125"/>
        <v>0.2659751809433718</v>
      </c>
      <c r="DC36">
        <v>4.2699999999999996</v>
      </c>
      <c r="DD36">
        <f>CORREL($C27:$L29,DD27:DM29)</f>
        <v>-0.28587767860477414</v>
      </c>
      <c r="DF36">
        <v>200</v>
      </c>
      <c r="DG36">
        <f t="shared" si="126"/>
        <v>-2.2467931600265664E-2</v>
      </c>
      <c r="DH36">
        <f t="shared" si="127"/>
        <v>-7.3475289314052505E-2</v>
      </c>
      <c r="DI36">
        <f t="shared" si="128"/>
        <v>-0.43763090995179876</v>
      </c>
      <c r="DJ36">
        <f t="shared" si="129"/>
        <v>-5.3388349618148909E-2</v>
      </c>
      <c r="DK36">
        <f t="shared" si="130"/>
        <v>-0.14674062012106645</v>
      </c>
    </row>
    <row r="37" spans="1:117" x14ac:dyDescent="0.25">
      <c r="T37" t="s">
        <v>3</v>
      </c>
      <c r="U37">
        <f>AVERAGE(U34:U36)</f>
        <v>-1.3616289977318017E-2</v>
      </c>
      <c r="V37">
        <f t="shared" ref="V37:X37" si="131">AVERAGE(V34:V36)</f>
        <v>0.32376134964752468</v>
      </c>
      <c r="W37">
        <f t="shared" si="131"/>
        <v>0.36084379875351108</v>
      </c>
      <c r="X37">
        <f t="shared" si="131"/>
        <v>0.14754052265918299</v>
      </c>
      <c r="AF37" t="s">
        <v>12</v>
      </c>
      <c r="AG37">
        <f>AVERAGE(AG33:AG36)</f>
        <v>0.53255606556390567</v>
      </c>
      <c r="AI37" t="s">
        <v>3</v>
      </c>
      <c r="AJ37">
        <f>AVERAGE(AJ34:AJ36)</f>
        <v>2.7559855237545599E-2</v>
      </c>
      <c r="AK37">
        <f t="shared" ref="AK37" si="132">AVERAGE(AK34:AK36)</f>
        <v>0.37140730678735784</v>
      </c>
      <c r="AL37">
        <f t="shared" ref="AL37" si="133">AVERAGE(AL34:AL36)</f>
        <v>0.43853636545187236</v>
      </c>
      <c r="AM37">
        <f t="shared" ref="AM37" si="134">AVERAGE(AM34:AM36)</f>
        <v>-3.4923255445996872E-2</v>
      </c>
      <c r="AU37" t="s">
        <v>12</v>
      </c>
      <c r="AV37">
        <f>AVERAGE(AV33:AV36)</f>
        <v>0.53429651575752768</v>
      </c>
      <c r="AX37" t="s">
        <v>3</v>
      </c>
      <c r="AY37">
        <f>AVERAGE(AY34:AY36)</f>
        <v>6.177288489600638E-2</v>
      </c>
      <c r="AZ37">
        <f t="shared" ref="AZ37" si="135">AVERAGE(AZ34:AZ36)</f>
        <v>0.39440664671493947</v>
      </c>
      <c r="BA37">
        <f t="shared" ref="BA37" si="136">AVERAGE(BA34:BA36)</f>
        <v>0.4846226617267817</v>
      </c>
      <c r="BB37">
        <f t="shared" ref="BB37" si="137">AVERAGE(BB34:BB36)</f>
        <v>5.3922198361502589E-2</v>
      </c>
      <c r="BJ37" t="s">
        <v>12</v>
      </c>
      <c r="BK37">
        <f>AVERAGE(BK33:BK36)</f>
        <v>0.56199479592556911</v>
      </c>
      <c r="BM37" t="s">
        <v>3</v>
      </c>
      <c r="BN37">
        <f>AVERAGE(BN34:BN36)</f>
        <v>-5.2125072708177789E-2</v>
      </c>
      <c r="BO37">
        <f t="shared" ref="BO37" si="138">AVERAGE(BO34:BO36)</f>
        <v>0.30468861575340261</v>
      </c>
      <c r="BP37">
        <f t="shared" ref="BP37" si="139">AVERAGE(BP34:BP36)</f>
        <v>0.32044321916894597</v>
      </c>
      <c r="BQ37">
        <f t="shared" ref="BQ37" si="140">AVERAGE(BQ34:BQ36)</f>
        <v>0.13240455417495534</v>
      </c>
      <c r="BY37" t="s">
        <v>12</v>
      </c>
      <c r="BZ37">
        <f>AVERAGE(BZ33:BZ36)</f>
        <v>0.54734271467534812</v>
      </c>
      <c r="CB37" t="s">
        <v>3</v>
      </c>
      <c r="CC37">
        <f>AVERAGE(CC34:CC36)</f>
        <v>-5.0734771817620296E-2</v>
      </c>
      <c r="CD37">
        <f t="shared" ref="CD37" si="141">AVERAGE(CD34:CD36)</f>
        <v>0.22595909147160995</v>
      </c>
      <c r="CE37">
        <f t="shared" ref="CE37" si="142">AVERAGE(CE34:CE36)</f>
        <v>0.28685259687280101</v>
      </c>
      <c r="CF37">
        <f t="shared" ref="CF37" si="143">AVERAGE(CF34:CF36)</f>
        <v>0.11600508616656556</v>
      </c>
      <c r="CN37" t="s">
        <v>12</v>
      </c>
      <c r="CO37">
        <f>AVERAGE(CO33:CO36)</f>
        <v>0.53261316845370443</v>
      </c>
      <c r="CQ37" t="s">
        <v>3</v>
      </c>
      <c r="CR37">
        <f>AVERAGE(CR34:CR36)</f>
        <v>2.9914455238984561E-2</v>
      </c>
      <c r="CS37">
        <f t="shared" ref="CS37" si="144">AVERAGE(CS34:CS36)</f>
        <v>0.37467073608415385</v>
      </c>
      <c r="CT37">
        <f t="shared" ref="CT37" si="145">AVERAGE(CT34:CT36)</f>
        <v>0.44239774572751217</v>
      </c>
      <c r="CU37">
        <f t="shared" ref="CU37" si="146">AVERAGE(CU34:CU36)</f>
        <v>-2.3030916156750167E-2</v>
      </c>
      <c r="DC37" t="s">
        <v>12</v>
      </c>
      <c r="DD37">
        <f>AVERAGE(DD33:DD36)</f>
        <v>-0.22376617107500241</v>
      </c>
      <c r="DF37" t="s">
        <v>3</v>
      </c>
      <c r="DG37">
        <f>AVERAGE(DG34:DG36)</f>
        <v>2.0698086252118233E-2</v>
      </c>
      <c r="DH37">
        <f t="shared" ref="DH37" si="147">AVERAGE(DH34:DH36)</f>
        <v>-0.22797479414604141</v>
      </c>
      <c r="DI37">
        <f t="shared" ref="DI37" si="148">AVERAGE(DI34:DI36)</f>
        <v>-0.34128875814593584</v>
      </c>
      <c r="DJ37">
        <f t="shared" ref="DJ37" si="149">AVERAGE(DJ34:DJ36)</f>
        <v>-0.20105350092997079</v>
      </c>
    </row>
    <row r="38" spans="1:117" x14ac:dyDescent="0.25">
      <c r="Q38" t="s">
        <v>13</v>
      </c>
      <c r="R38">
        <f>CORREL(C43:L54,R43:AA54)</f>
        <v>0.3564446153543574</v>
      </c>
      <c r="S38">
        <f>PEARSON(C43:L54,R43:AA54)</f>
        <v>0.3564446153543574</v>
      </c>
      <c r="AF38" t="s">
        <v>13</v>
      </c>
      <c r="AG38">
        <f>CORREL($C43:$L54,AG43:AP54)</f>
        <v>0.13239226296383041</v>
      </c>
      <c r="AU38" t="s">
        <v>13</v>
      </c>
      <c r="AV38">
        <f>CORREL($C43:$L54,AV43:BE54)</f>
        <v>0.12070224355270688</v>
      </c>
      <c r="BJ38" t="s">
        <v>13</v>
      </c>
      <c r="BK38">
        <f>CORREL($C43:$L54,BK43:BT54)</f>
        <v>0.36137340250116373</v>
      </c>
      <c r="BY38" t="s">
        <v>13</v>
      </c>
      <c r="BZ38">
        <f>CORREL($C43:$L54,BZ43:CI54)</f>
        <v>0.36679392355883966</v>
      </c>
      <c r="CN38" t="s">
        <v>13</v>
      </c>
      <c r="CO38">
        <f>CORREL($C43:$L54,CO43:CX54)</f>
        <v>0.1307006547632846</v>
      </c>
      <c r="DC38" t="s">
        <v>13</v>
      </c>
      <c r="DD38">
        <f>CORREL($C43:$L54,DD43:DM54)</f>
        <v>-0.31180913427820589</v>
      </c>
    </row>
    <row r="42" spans="1:117" x14ac:dyDescent="0.25">
      <c r="C42" t="s">
        <v>11</v>
      </c>
      <c r="R42" t="s">
        <v>10</v>
      </c>
      <c r="AG42" t="s">
        <v>15</v>
      </c>
      <c r="AV42" t="s">
        <v>21</v>
      </c>
      <c r="BK42" t="s">
        <v>24</v>
      </c>
      <c r="BZ42" t="s">
        <v>26</v>
      </c>
      <c r="CO42" t="s">
        <v>28</v>
      </c>
      <c r="DD42" t="s">
        <v>30</v>
      </c>
    </row>
    <row r="43" spans="1:117" x14ac:dyDescent="0.25">
      <c r="C43" s="4">
        <v>8972</v>
      </c>
      <c r="D43" s="4">
        <v>7446</v>
      </c>
      <c r="E43" s="4">
        <v>4842</v>
      </c>
      <c r="F43" s="4">
        <v>7193</v>
      </c>
      <c r="G43" s="4">
        <v>7565</v>
      </c>
      <c r="H43" s="4">
        <v>9030</v>
      </c>
      <c r="I43" s="4">
        <v>5688</v>
      </c>
      <c r="J43" s="4">
        <v>3865</v>
      </c>
      <c r="K43" s="4">
        <v>8177</v>
      </c>
      <c r="L43" s="4">
        <v>3294</v>
      </c>
      <c r="R43">
        <v>2.4949300000000001</v>
      </c>
      <c r="S43">
        <v>4.9372600000000002</v>
      </c>
      <c r="T43">
        <v>3.2135699999999998</v>
      </c>
      <c r="U43">
        <v>16.709599999999998</v>
      </c>
      <c r="V43">
        <v>8.5355699999999999</v>
      </c>
      <c r="W43">
        <v>5.7419099999999998</v>
      </c>
      <c r="X43">
        <v>12.0494</v>
      </c>
      <c r="Y43">
        <v>7.5149100000000004</v>
      </c>
      <c r="Z43">
        <v>8.5066199999999998</v>
      </c>
      <c r="AA43">
        <v>4.9939600000000004</v>
      </c>
      <c r="AG43">
        <v>17.759</v>
      </c>
      <c r="AH43">
        <v>19.8947</v>
      </c>
      <c r="AI43">
        <v>17.689900000000002</v>
      </c>
      <c r="AJ43">
        <v>32.528399999999998</v>
      </c>
      <c r="AK43">
        <v>29.9161</v>
      </c>
      <c r="AL43">
        <v>20.568899999999999</v>
      </c>
      <c r="AM43">
        <v>31.5443</v>
      </c>
      <c r="AN43">
        <v>20.603100000000001</v>
      </c>
      <c r="AO43">
        <v>26.099</v>
      </c>
      <c r="AP43">
        <v>20.251999999999999</v>
      </c>
      <c r="AV43">
        <v>24.207599999999999</v>
      </c>
      <c r="AW43">
        <v>28.835799999999999</v>
      </c>
      <c r="AX43">
        <v>24.534300000000002</v>
      </c>
      <c r="AY43">
        <v>44.017000000000003</v>
      </c>
      <c r="AZ43">
        <v>39.362299999999998</v>
      </c>
      <c r="BA43">
        <v>29.8432</v>
      </c>
      <c r="BB43">
        <v>42.707599999999999</v>
      </c>
      <c r="BC43">
        <v>29.401</v>
      </c>
      <c r="BD43">
        <v>35.381999999999998</v>
      </c>
      <c r="BE43">
        <v>27.739000000000001</v>
      </c>
      <c r="BK43">
        <v>1.7923899999999999</v>
      </c>
      <c r="BL43">
        <v>4.1642000000000001</v>
      </c>
      <c r="BM43">
        <v>2.4656899999999999</v>
      </c>
      <c r="BN43">
        <v>14.983000000000001</v>
      </c>
      <c r="BO43">
        <v>7.6377100000000002</v>
      </c>
      <c r="BP43">
        <v>4.1567699999999999</v>
      </c>
      <c r="BQ43">
        <v>10.292400000000001</v>
      </c>
      <c r="BR43">
        <v>6.5989899999999997</v>
      </c>
      <c r="BS43">
        <v>7.6180399999999997</v>
      </c>
      <c r="BT43">
        <v>4.2609599999999999</v>
      </c>
      <c r="BZ43">
        <v>1</v>
      </c>
      <c r="CA43">
        <v>2.67883</v>
      </c>
      <c r="CB43">
        <v>1.6459600000000001</v>
      </c>
      <c r="CC43">
        <v>12.338800000000001</v>
      </c>
      <c r="CD43">
        <v>5.9124400000000001</v>
      </c>
      <c r="CE43">
        <v>3.30952</v>
      </c>
      <c r="CF43">
        <v>8.6356599999999997</v>
      </c>
      <c r="CG43">
        <v>4.9027799999999999</v>
      </c>
      <c r="CH43">
        <v>6.0252499999999998</v>
      </c>
      <c r="CI43">
        <v>2.7368399999999999</v>
      </c>
      <c r="CO43">
        <v>14.874700000000001</v>
      </c>
      <c r="CP43">
        <v>16.8079</v>
      </c>
      <c r="CQ43">
        <v>14.782299999999999</v>
      </c>
      <c r="CR43">
        <v>27.0748</v>
      </c>
      <c r="CS43">
        <v>24.831099999999999</v>
      </c>
      <c r="CT43">
        <v>17.317299999999999</v>
      </c>
      <c r="CU43">
        <v>26.223600000000001</v>
      </c>
      <c r="CV43">
        <v>17.228899999999999</v>
      </c>
      <c r="CW43">
        <v>21.730799999999999</v>
      </c>
      <c r="CX43">
        <v>16.930800000000001</v>
      </c>
      <c r="DD43">
        <v>0.572102</v>
      </c>
      <c r="DE43">
        <v>0.50933200000000001</v>
      </c>
      <c r="DF43">
        <v>0.54749300000000001</v>
      </c>
      <c r="DG43">
        <v>0.45889600000000003</v>
      </c>
      <c r="DH43">
        <v>0.52832100000000004</v>
      </c>
      <c r="DI43">
        <v>0.50933200000000001</v>
      </c>
      <c r="DJ43">
        <v>0.494784</v>
      </c>
      <c r="DK43">
        <v>0.47858000000000001</v>
      </c>
      <c r="DL43">
        <v>0.50536800000000004</v>
      </c>
      <c r="DM43">
        <v>0.52908699999999997</v>
      </c>
    </row>
    <row r="44" spans="1:117" x14ac:dyDescent="0.25">
      <c r="C44" s="4">
        <v>14425</v>
      </c>
      <c r="D44" s="4">
        <v>12312</v>
      </c>
      <c r="E44" s="4">
        <v>24662</v>
      </c>
      <c r="F44" s="4">
        <v>23307</v>
      </c>
      <c r="G44" s="4">
        <v>13693</v>
      </c>
      <c r="H44" s="4">
        <v>18091</v>
      </c>
      <c r="I44" s="4">
        <v>16686</v>
      </c>
      <c r="J44" s="4">
        <v>8042</v>
      </c>
      <c r="K44" s="4">
        <v>20560</v>
      </c>
      <c r="L44" s="4">
        <v>15114</v>
      </c>
      <c r="R44">
        <v>15.7019</v>
      </c>
      <c r="S44">
        <v>11.395099999999999</v>
      </c>
      <c r="T44">
        <v>18.065799999999999</v>
      </c>
      <c r="U44">
        <v>18.669899999999998</v>
      </c>
      <c r="V44">
        <v>14.885199999999999</v>
      </c>
      <c r="W44">
        <v>25.200099999999999</v>
      </c>
      <c r="X44">
        <v>12.8443</v>
      </c>
      <c r="Y44">
        <v>16.801200000000001</v>
      </c>
      <c r="Z44">
        <v>14.616099999999999</v>
      </c>
      <c r="AA44">
        <v>32.756900000000002</v>
      </c>
      <c r="AG44">
        <v>43.391800000000003</v>
      </c>
      <c r="AH44">
        <v>33.8202</v>
      </c>
      <c r="AI44">
        <v>45.754899999999999</v>
      </c>
      <c r="AJ44">
        <v>48.880699999999997</v>
      </c>
      <c r="AK44">
        <v>45.748199999999997</v>
      </c>
      <c r="AL44">
        <v>52.535200000000003</v>
      </c>
      <c r="AM44">
        <v>34.970700000000001</v>
      </c>
      <c r="AN44">
        <v>45.287599999999998</v>
      </c>
      <c r="AO44">
        <v>44.255499999999998</v>
      </c>
      <c r="AP44">
        <v>57.038800000000002</v>
      </c>
      <c r="AV44">
        <v>57.080599999999997</v>
      </c>
      <c r="AW44">
        <v>44.0867</v>
      </c>
      <c r="AX44">
        <v>60.424900000000001</v>
      </c>
      <c r="AY44">
        <v>61.947899999999997</v>
      </c>
      <c r="AZ44">
        <v>57.617400000000004</v>
      </c>
      <c r="BA44">
        <v>67.438400000000001</v>
      </c>
      <c r="BB44">
        <v>46.467799999999997</v>
      </c>
      <c r="BC44">
        <v>57.752400000000002</v>
      </c>
      <c r="BD44">
        <v>56.886200000000002</v>
      </c>
      <c r="BE44">
        <v>73.851699999999994</v>
      </c>
      <c r="BK44">
        <v>13.9194</v>
      </c>
      <c r="BL44">
        <v>9.9132499999999997</v>
      </c>
      <c r="BM44">
        <v>15.575100000000001</v>
      </c>
      <c r="BN44">
        <v>16.052099999999999</v>
      </c>
      <c r="BO44">
        <v>13.3826</v>
      </c>
      <c r="BP44">
        <v>23.561599999999999</v>
      </c>
      <c r="BQ44">
        <v>10.5322</v>
      </c>
      <c r="BR44">
        <v>15.2476</v>
      </c>
      <c r="BS44">
        <v>13.113799999999999</v>
      </c>
      <c r="BT44">
        <v>30.148299999999999</v>
      </c>
      <c r="BZ44">
        <v>12.141</v>
      </c>
      <c r="CA44">
        <v>8.4230800000000006</v>
      </c>
      <c r="CB44">
        <v>13.1059</v>
      </c>
      <c r="CC44">
        <v>14.315200000000001</v>
      </c>
      <c r="CD44">
        <v>11.5632</v>
      </c>
      <c r="CE44">
        <v>20.7288</v>
      </c>
      <c r="CF44">
        <v>8.7692300000000003</v>
      </c>
      <c r="CG44">
        <v>12.6389</v>
      </c>
      <c r="CH44">
        <v>10.807700000000001</v>
      </c>
      <c r="CI44">
        <v>27.561599999999999</v>
      </c>
      <c r="CO44">
        <v>35.9709</v>
      </c>
      <c r="CP44">
        <v>28.052800000000001</v>
      </c>
      <c r="CQ44">
        <v>37.917999999999999</v>
      </c>
      <c r="CR44">
        <v>40.240499999999997</v>
      </c>
      <c r="CS44">
        <v>37.691400000000002</v>
      </c>
      <c r="CT44">
        <v>43.396099999999997</v>
      </c>
      <c r="CU44">
        <v>28.9788</v>
      </c>
      <c r="CV44">
        <v>37.415700000000001</v>
      </c>
      <c r="CW44">
        <v>36.557400000000001</v>
      </c>
      <c r="CX44">
        <v>47.1417</v>
      </c>
      <c r="DD44">
        <v>0.506633</v>
      </c>
      <c r="DE44">
        <v>0.51949599999999996</v>
      </c>
      <c r="DF44">
        <v>0.49892199999999998</v>
      </c>
      <c r="DG44">
        <v>0.515903</v>
      </c>
      <c r="DH44">
        <v>0.53086500000000003</v>
      </c>
      <c r="DI44">
        <v>0.476881</v>
      </c>
      <c r="DJ44">
        <v>0.50839999999999996</v>
      </c>
      <c r="DK44">
        <v>0.51254299999999997</v>
      </c>
      <c r="DL44">
        <v>0.52224800000000005</v>
      </c>
      <c r="DM44">
        <v>0.45328600000000002</v>
      </c>
    </row>
    <row r="45" spans="1:117" x14ac:dyDescent="0.25">
      <c r="C45" s="4">
        <v>59537</v>
      </c>
      <c r="D45" s="4">
        <v>28716</v>
      </c>
      <c r="E45" s="4">
        <v>26321</v>
      </c>
      <c r="F45" s="4">
        <v>36049</v>
      </c>
      <c r="G45" s="4">
        <v>31987</v>
      </c>
      <c r="H45" s="4">
        <v>23803</v>
      </c>
      <c r="I45" s="4">
        <v>31454</v>
      </c>
      <c r="J45" s="4">
        <v>23077</v>
      </c>
      <c r="K45" s="4">
        <v>24015</v>
      </c>
      <c r="L45" s="4">
        <v>30538</v>
      </c>
      <c r="R45">
        <v>33.901400000000002</v>
      </c>
      <c r="S45">
        <v>32.073500000000003</v>
      </c>
      <c r="T45">
        <v>31.414400000000001</v>
      </c>
      <c r="U45">
        <v>24.118200000000002</v>
      </c>
      <c r="V45">
        <v>36.572200000000002</v>
      </c>
      <c r="W45">
        <v>37.42</v>
      </c>
      <c r="X45">
        <v>21.475000000000001</v>
      </c>
      <c r="Y45">
        <v>40.128500000000003</v>
      </c>
      <c r="Z45">
        <v>35.729599999999998</v>
      </c>
      <c r="AA45">
        <v>23.021599999999999</v>
      </c>
      <c r="AG45">
        <v>66.948999999999998</v>
      </c>
      <c r="AH45">
        <v>73.988399999999999</v>
      </c>
      <c r="AI45">
        <v>67.451400000000007</v>
      </c>
      <c r="AJ45">
        <v>60.913899999999998</v>
      </c>
      <c r="AK45">
        <v>64.036199999999994</v>
      </c>
      <c r="AL45">
        <v>70.037099999999995</v>
      </c>
      <c r="AM45">
        <v>55.958799999999997</v>
      </c>
      <c r="AN45">
        <v>78.900700000000001</v>
      </c>
      <c r="AO45">
        <v>67.622299999999996</v>
      </c>
      <c r="AP45">
        <v>57.981299999999997</v>
      </c>
      <c r="AV45">
        <v>85.648700000000005</v>
      </c>
      <c r="AW45">
        <v>88.818299999999994</v>
      </c>
      <c r="AX45">
        <v>85.089699999999993</v>
      </c>
      <c r="AY45">
        <v>76.436800000000005</v>
      </c>
      <c r="AZ45">
        <v>80.205200000000005</v>
      </c>
      <c r="BA45">
        <v>87.841099999999997</v>
      </c>
      <c r="BB45">
        <v>71.231499999999997</v>
      </c>
      <c r="BC45">
        <v>96.585400000000007</v>
      </c>
      <c r="BD45">
        <v>83.855599999999995</v>
      </c>
      <c r="BE45">
        <v>74.524199999999993</v>
      </c>
      <c r="BK45">
        <v>30.351299999999998</v>
      </c>
      <c r="BL45">
        <v>30.181699999999999</v>
      </c>
      <c r="BM45">
        <v>28.910299999999999</v>
      </c>
      <c r="BN45">
        <v>21.563199999999998</v>
      </c>
      <c r="BO45">
        <v>33.794800000000002</v>
      </c>
      <c r="BP45">
        <v>35.158900000000003</v>
      </c>
      <c r="BQ45">
        <v>19.7685</v>
      </c>
      <c r="BR45">
        <v>37.4146</v>
      </c>
      <c r="BS45">
        <v>33.144399999999997</v>
      </c>
      <c r="BT45">
        <v>20.4758</v>
      </c>
      <c r="BZ45">
        <v>26.997800000000002</v>
      </c>
      <c r="CA45">
        <v>26.871099999999998</v>
      </c>
      <c r="CB45">
        <v>26.2927</v>
      </c>
      <c r="CC45">
        <v>19.557500000000001</v>
      </c>
      <c r="CD45">
        <v>30.331900000000001</v>
      </c>
      <c r="CE45">
        <v>31.963699999999999</v>
      </c>
      <c r="CF45">
        <v>17.456800000000001</v>
      </c>
      <c r="CG45">
        <v>33.926900000000003</v>
      </c>
      <c r="CH45">
        <v>30.369199999999999</v>
      </c>
      <c r="CI45">
        <v>17.877400000000002</v>
      </c>
      <c r="CO45">
        <v>55.152700000000003</v>
      </c>
      <c r="CP45">
        <v>60.573</v>
      </c>
      <c r="CQ45">
        <v>55.553400000000003</v>
      </c>
      <c r="CR45">
        <v>50.129899999999999</v>
      </c>
      <c r="CS45">
        <v>52.710599999999999</v>
      </c>
      <c r="CT45">
        <v>57.648600000000002</v>
      </c>
      <c r="CU45">
        <v>46.228099999999998</v>
      </c>
      <c r="CV45">
        <v>64.710999999999999</v>
      </c>
      <c r="CW45">
        <v>55.568899999999999</v>
      </c>
      <c r="CX45">
        <v>47.901000000000003</v>
      </c>
      <c r="DD45">
        <v>0.47545399999999999</v>
      </c>
      <c r="DE45">
        <v>0.50901700000000005</v>
      </c>
      <c r="DF45">
        <v>0.48731000000000002</v>
      </c>
      <c r="DG45">
        <v>0.51153000000000004</v>
      </c>
      <c r="DH45">
        <v>0.46237400000000001</v>
      </c>
      <c r="DI45">
        <v>0.46868799999999999</v>
      </c>
      <c r="DJ45">
        <v>0.50800100000000004</v>
      </c>
      <c r="DK45">
        <v>0.48291800000000001</v>
      </c>
      <c r="DL45">
        <v>0.47494799999999998</v>
      </c>
      <c r="DM45">
        <v>0.50422100000000003</v>
      </c>
    </row>
    <row r="46" spans="1:117" x14ac:dyDescent="0.25">
      <c r="C46" s="4">
        <v>11828</v>
      </c>
      <c r="D46" s="4">
        <v>19848</v>
      </c>
      <c r="E46" s="4">
        <v>17385</v>
      </c>
      <c r="F46" s="4">
        <v>22441</v>
      </c>
      <c r="G46" s="4">
        <v>13452</v>
      </c>
      <c r="H46" s="4">
        <v>20936</v>
      </c>
      <c r="I46" s="4">
        <v>10777</v>
      </c>
      <c r="J46" s="4">
        <v>8080</v>
      </c>
      <c r="K46" s="4">
        <v>9027</v>
      </c>
      <c r="L46" s="4">
        <v>8841</v>
      </c>
      <c r="R46">
        <v>8.9921699999999998</v>
      </c>
      <c r="S46">
        <v>10.950699999999999</v>
      </c>
      <c r="T46">
        <v>9.5810099999999991</v>
      </c>
      <c r="U46">
        <v>11.5069</v>
      </c>
      <c r="V46">
        <v>5.2673899999999998</v>
      </c>
      <c r="W46">
        <v>9.5836400000000008</v>
      </c>
      <c r="X46">
        <v>11.1966</v>
      </c>
      <c r="Y46">
        <v>3.2394500000000002</v>
      </c>
      <c r="Z46">
        <v>9.97607</v>
      </c>
      <c r="AA46">
        <v>7.2598399999999996</v>
      </c>
      <c r="AG46">
        <v>29.020099999999999</v>
      </c>
      <c r="AH46">
        <v>34.360799999999998</v>
      </c>
      <c r="AI46">
        <v>33.511499999999998</v>
      </c>
      <c r="AJ46">
        <v>36.794600000000003</v>
      </c>
      <c r="AK46">
        <v>25.392499999999998</v>
      </c>
      <c r="AL46">
        <v>30.112400000000001</v>
      </c>
      <c r="AM46">
        <v>34.8797</v>
      </c>
      <c r="AN46">
        <v>22.258199999999999</v>
      </c>
      <c r="AO46">
        <v>37.613799999999998</v>
      </c>
      <c r="AP46">
        <v>23.971800000000002</v>
      </c>
      <c r="AV46">
        <v>41.5124</v>
      </c>
      <c r="AW46">
        <v>45.681899999999999</v>
      </c>
      <c r="AX46">
        <v>45.928400000000003</v>
      </c>
      <c r="AY46">
        <v>51.843699999999998</v>
      </c>
      <c r="AZ46">
        <v>36.172199999999997</v>
      </c>
      <c r="BA46">
        <v>43.799799999999998</v>
      </c>
      <c r="BB46">
        <v>49.151899999999998</v>
      </c>
      <c r="BC46">
        <v>29.4971</v>
      </c>
      <c r="BD46">
        <v>50.629899999999999</v>
      </c>
      <c r="BE46">
        <v>34.304699999999997</v>
      </c>
      <c r="BK46">
        <v>7.4875699999999998</v>
      </c>
      <c r="BL46">
        <v>9.3180700000000005</v>
      </c>
      <c r="BM46">
        <v>8.0715800000000009</v>
      </c>
      <c r="BN46">
        <v>9.1563400000000001</v>
      </c>
      <c r="BO46">
        <v>3.82775</v>
      </c>
      <c r="BP46">
        <v>7.2001999999999997</v>
      </c>
      <c r="BQ46">
        <v>8.8481100000000001</v>
      </c>
      <c r="BR46">
        <v>2.5028600000000001</v>
      </c>
      <c r="BS46">
        <v>8.37012</v>
      </c>
      <c r="BT46">
        <v>5.6953300000000002</v>
      </c>
      <c r="BZ46">
        <v>5.9290500000000002</v>
      </c>
      <c r="CA46">
        <v>6.8581399999999997</v>
      </c>
      <c r="CB46">
        <v>5.6598199999999999</v>
      </c>
      <c r="CC46">
        <v>6.2431000000000001</v>
      </c>
      <c r="CD46">
        <v>2.3726699999999998</v>
      </c>
      <c r="CE46">
        <v>5.48672</v>
      </c>
      <c r="CF46">
        <v>6.6003800000000004</v>
      </c>
      <c r="CG46">
        <v>1.76071</v>
      </c>
      <c r="CH46">
        <v>6.7503799999999998</v>
      </c>
      <c r="CI46">
        <v>4.1578900000000001</v>
      </c>
      <c r="CO46">
        <v>24.401199999999999</v>
      </c>
      <c r="CP46">
        <v>28.537299999999998</v>
      </c>
      <c r="CQ46">
        <v>27.908799999999999</v>
      </c>
      <c r="CR46">
        <v>30.640899999999998</v>
      </c>
      <c r="CS46">
        <v>21.239799999999999</v>
      </c>
      <c r="CT46">
        <v>25.273800000000001</v>
      </c>
      <c r="CU46">
        <v>29.085699999999999</v>
      </c>
      <c r="CV46">
        <v>18.470600000000001</v>
      </c>
      <c r="CW46">
        <v>31.314599999999999</v>
      </c>
      <c r="CX46">
        <v>20.052399999999999</v>
      </c>
      <c r="DD46">
        <v>0.49798500000000001</v>
      </c>
      <c r="DE46">
        <v>0.51886100000000002</v>
      </c>
      <c r="DF46">
        <v>0.51682899999999998</v>
      </c>
      <c r="DG46">
        <v>0.50230900000000001</v>
      </c>
      <c r="DH46">
        <v>0.53099499999999999</v>
      </c>
      <c r="DI46">
        <v>0.49556499999999998</v>
      </c>
      <c r="DJ46">
        <v>0.50147799999999998</v>
      </c>
      <c r="DK46">
        <v>0.577206</v>
      </c>
      <c r="DL46">
        <v>0.53075700000000003</v>
      </c>
      <c r="DM46">
        <v>0.501309</v>
      </c>
    </row>
    <row r="47" spans="1:117" x14ac:dyDescent="0.25">
      <c r="C47" s="4">
        <v>99833</v>
      </c>
      <c r="D47" s="4">
        <v>33333</v>
      </c>
      <c r="E47" s="4">
        <v>71503</v>
      </c>
      <c r="F47" s="4">
        <v>55177</v>
      </c>
      <c r="G47" s="4">
        <v>42777</v>
      </c>
      <c r="H47" s="4">
        <v>33990</v>
      </c>
      <c r="I47" s="4">
        <v>159805</v>
      </c>
      <c r="J47" s="4">
        <v>38816</v>
      </c>
      <c r="K47" s="4">
        <v>34192</v>
      </c>
      <c r="L47" s="4">
        <v>46274</v>
      </c>
      <c r="R47">
        <v>18.631900000000002</v>
      </c>
      <c r="S47">
        <v>11.798500000000001</v>
      </c>
      <c r="T47">
        <v>31.759899999999998</v>
      </c>
      <c r="U47">
        <v>24.784300000000002</v>
      </c>
      <c r="V47">
        <v>19.930199999999999</v>
      </c>
      <c r="W47">
        <v>25.482299999999999</v>
      </c>
      <c r="X47">
        <v>23.453099999999999</v>
      </c>
      <c r="Y47">
        <v>23.666899999999998</v>
      </c>
      <c r="Z47">
        <v>13.3988</v>
      </c>
      <c r="AA47">
        <v>22.200399999999998</v>
      </c>
      <c r="AG47">
        <v>57.37</v>
      </c>
      <c r="AH47">
        <v>46.593299999999999</v>
      </c>
      <c r="AI47">
        <v>65.411799999999999</v>
      </c>
      <c r="AJ47">
        <v>68.286100000000005</v>
      </c>
      <c r="AK47">
        <v>55.627299999999998</v>
      </c>
      <c r="AL47">
        <v>56.919199999999996</v>
      </c>
      <c r="AM47">
        <v>59.508600000000001</v>
      </c>
      <c r="AN47">
        <v>61.747500000000002</v>
      </c>
      <c r="AO47">
        <v>58.512799999999999</v>
      </c>
      <c r="AP47">
        <v>57.779200000000003</v>
      </c>
      <c r="AV47">
        <v>74.349999999999994</v>
      </c>
      <c r="AW47">
        <v>58.774000000000001</v>
      </c>
      <c r="AX47">
        <v>82.084500000000006</v>
      </c>
      <c r="AY47">
        <v>86.897300000000001</v>
      </c>
      <c r="AZ47">
        <v>71.656700000000001</v>
      </c>
      <c r="BA47">
        <v>76.816999999999993</v>
      </c>
      <c r="BB47">
        <v>76.2273</v>
      </c>
      <c r="BC47">
        <v>77.942700000000002</v>
      </c>
      <c r="BD47">
        <v>74.019000000000005</v>
      </c>
      <c r="BE47">
        <v>78.906199999999998</v>
      </c>
      <c r="BK47">
        <v>15.65</v>
      </c>
      <c r="BL47">
        <v>10.226000000000001</v>
      </c>
      <c r="BM47">
        <v>28.915500000000002</v>
      </c>
      <c r="BN47">
        <v>21.102699999999999</v>
      </c>
      <c r="BO47">
        <v>17.343299999999999</v>
      </c>
      <c r="BP47">
        <v>22.183</v>
      </c>
      <c r="BQ47">
        <v>20.7727</v>
      </c>
      <c r="BR47">
        <v>21.057300000000001</v>
      </c>
      <c r="BS47">
        <v>10.981</v>
      </c>
      <c r="BT47">
        <v>19.093800000000002</v>
      </c>
      <c r="BZ47">
        <v>12.2743</v>
      </c>
      <c r="CA47">
        <v>7.6605800000000004</v>
      </c>
      <c r="CB47">
        <v>26.254200000000001</v>
      </c>
      <c r="CC47">
        <v>17.850300000000001</v>
      </c>
      <c r="CD47">
        <v>14.9734</v>
      </c>
      <c r="CE47">
        <v>18.735600000000002</v>
      </c>
      <c r="CF47">
        <v>16.878499999999999</v>
      </c>
      <c r="CG47">
        <v>18.445599999999999</v>
      </c>
      <c r="CH47">
        <v>9.2031200000000002</v>
      </c>
      <c r="CI47">
        <v>14.694800000000001</v>
      </c>
      <c r="CO47">
        <v>47.4236</v>
      </c>
      <c r="CP47">
        <v>38.400100000000002</v>
      </c>
      <c r="CQ47">
        <v>53.777799999999999</v>
      </c>
      <c r="CR47">
        <v>56.164299999999997</v>
      </c>
      <c r="CS47">
        <v>45.8977</v>
      </c>
      <c r="CT47">
        <v>47.155999999999999</v>
      </c>
      <c r="CU47">
        <v>49.0749</v>
      </c>
      <c r="CV47">
        <v>50.790999999999997</v>
      </c>
      <c r="CW47">
        <v>48.309699999999999</v>
      </c>
      <c r="CX47">
        <v>48.031799999999997</v>
      </c>
      <c r="DD47">
        <v>0.52692799999999995</v>
      </c>
      <c r="DE47">
        <v>0.55652299999999999</v>
      </c>
      <c r="DF47">
        <v>0.484485</v>
      </c>
      <c r="DG47">
        <v>0.52003900000000003</v>
      </c>
      <c r="DH47">
        <v>0.51570400000000005</v>
      </c>
      <c r="DI47">
        <v>0.476323</v>
      </c>
      <c r="DJ47">
        <v>0.50592700000000002</v>
      </c>
      <c r="DK47">
        <v>0.51304000000000005</v>
      </c>
      <c r="DL47">
        <v>0.56834899999999999</v>
      </c>
      <c r="DM47">
        <v>0.49012</v>
      </c>
    </row>
    <row r="48" spans="1:117" x14ac:dyDescent="0.25">
      <c r="C48" s="4">
        <v>19064</v>
      </c>
      <c r="D48" s="4">
        <v>67896</v>
      </c>
      <c r="E48" s="4">
        <v>150350</v>
      </c>
      <c r="F48" s="4">
        <v>169864</v>
      </c>
      <c r="G48" s="4">
        <v>93815</v>
      </c>
      <c r="H48" s="4">
        <v>40011</v>
      </c>
      <c r="I48" s="4">
        <v>244635</v>
      </c>
      <c r="J48" s="4">
        <v>43777</v>
      </c>
      <c r="K48" s="4">
        <v>59226</v>
      </c>
      <c r="L48" s="4">
        <v>65107</v>
      </c>
      <c r="R48">
        <v>34.758200000000002</v>
      </c>
      <c r="S48">
        <v>21.743099999999998</v>
      </c>
      <c r="T48">
        <v>29.131</v>
      </c>
      <c r="U48">
        <v>42.124000000000002</v>
      </c>
      <c r="V48">
        <v>40.127499999999998</v>
      </c>
      <c r="W48">
        <v>35.344099999999997</v>
      </c>
      <c r="X48">
        <v>32.821199999999997</v>
      </c>
      <c r="Y48">
        <v>29.692499999999999</v>
      </c>
      <c r="Z48">
        <v>36.234299999999998</v>
      </c>
      <c r="AA48">
        <v>26.491399999999999</v>
      </c>
      <c r="AG48">
        <v>79.8232</v>
      </c>
      <c r="AH48">
        <v>79.989000000000004</v>
      </c>
      <c r="AI48">
        <v>89.293300000000002</v>
      </c>
      <c r="AJ48">
        <v>92.789000000000001</v>
      </c>
      <c r="AK48">
        <v>79.883700000000005</v>
      </c>
      <c r="AL48">
        <v>81.138800000000003</v>
      </c>
      <c r="AM48">
        <v>81.453699999999998</v>
      </c>
      <c r="AN48">
        <v>77.549800000000005</v>
      </c>
      <c r="AO48">
        <v>85.210099999999997</v>
      </c>
      <c r="AP48">
        <v>85.153599999999997</v>
      </c>
      <c r="AV48">
        <v>103.137</v>
      </c>
      <c r="AW48">
        <v>99.345200000000006</v>
      </c>
      <c r="AX48">
        <v>111.97199999999999</v>
      </c>
      <c r="AY48">
        <v>117.19499999999999</v>
      </c>
      <c r="AZ48">
        <v>98.508899999999997</v>
      </c>
      <c r="BA48">
        <v>99.372100000000003</v>
      </c>
      <c r="BB48">
        <v>103.797</v>
      </c>
      <c r="BC48">
        <v>101.624</v>
      </c>
      <c r="BD48">
        <v>104.45099999999999</v>
      </c>
      <c r="BE48">
        <v>104.018</v>
      </c>
      <c r="BK48">
        <v>30.863299999999999</v>
      </c>
      <c r="BL48">
        <v>18.654800000000002</v>
      </c>
      <c r="BM48">
        <v>26.028400000000001</v>
      </c>
      <c r="BN48">
        <v>37.805</v>
      </c>
      <c r="BO48">
        <v>37.491100000000003</v>
      </c>
      <c r="BP48">
        <v>32.627899999999997</v>
      </c>
      <c r="BQ48">
        <v>29.203299999999999</v>
      </c>
      <c r="BR48">
        <v>25.3764</v>
      </c>
      <c r="BS48">
        <v>33.548699999999997</v>
      </c>
      <c r="BT48">
        <v>23.981999999999999</v>
      </c>
      <c r="BZ48">
        <v>26.7502</v>
      </c>
      <c r="CA48">
        <v>16.168800000000001</v>
      </c>
      <c r="CB48">
        <v>21.792300000000001</v>
      </c>
      <c r="CC48">
        <v>32.742100000000001</v>
      </c>
      <c r="CD48">
        <v>33.445599999999999</v>
      </c>
      <c r="CE48">
        <v>29.2165</v>
      </c>
      <c r="CF48">
        <v>24.684200000000001</v>
      </c>
      <c r="CG48">
        <v>21.372199999999999</v>
      </c>
      <c r="CH48">
        <v>30.142900000000001</v>
      </c>
      <c r="CI48">
        <v>21.2898</v>
      </c>
      <c r="CO48">
        <v>65.839399999999998</v>
      </c>
      <c r="CP48">
        <v>65.852000000000004</v>
      </c>
      <c r="CQ48">
        <v>73.412000000000006</v>
      </c>
      <c r="CR48">
        <v>76.288799999999995</v>
      </c>
      <c r="CS48">
        <v>65.554699999999997</v>
      </c>
      <c r="CT48">
        <v>66.584299999999999</v>
      </c>
      <c r="CU48">
        <v>67.114900000000006</v>
      </c>
      <c r="CV48">
        <v>64.094800000000006</v>
      </c>
      <c r="CW48">
        <v>69.968699999999998</v>
      </c>
      <c r="CX48">
        <v>69.865399999999994</v>
      </c>
      <c r="DD48">
        <v>0.49133900000000003</v>
      </c>
      <c r="DE48">
        <v>0.55806800000000001</v>
      </c>
      <c r="DF48">
        <v>0.53197099999999997</v>
      </c>
      <c r="DG48">
        <v>0.49218600000000001</v>
      </c>
      <c r="DH48">
        <v>0.48202</v>
      </c>
      <c r="DI48">
        <v>0.50442600000000004</v>
      </c>
      <c r="DJ48">
        <v>0.50462300000000004</v>
      </c>
      <c r="DK48">
        <v>0.50468400000000002</v>
      </c>
      <c r="DL48">
        <v>0.507019</v>
      </c>
      <c r="DM48">
        <v>0.54582399999999998</v>
      </c>
    </row>
    <row r="49" spans="3:117" x14ac:dyDescent="0.25">
      <c r="C49" s="4">
        <v>8779</v>
      </c>
      <c r="D49" s="4">
        <v>84462</v>
      </c>
      <c r="E49" s="4">
        <v>53037</v>
      </c>
      <c r="F49" s="4">
        <v>187268</v>
      </c>
      <c r="G49" s="4">
        <v>26411</v>
      </c>
      <c r="H49" s="4">
        <v>194851</v>
      </c>
      <c r="I49" s="4">
        <v>43380</v>
      </c>
      <c r="J49" s="4">
        <v>10450</v>
      </c>
      <c r="K49" s="4">
        <v>58485</v>
      </c>
      <c r="L49" s="4">
        <v>37518</v>
      </c>
      <c r="R49">
        <v>2.3584800000000001</v>
      </c>
      <c r="S49">
        <v>11.314500000000001</v>
      </c>
      <c r="T49">
        <v>20.995899999999999</v>
      </c>
      <c r="U49">
        <v>16.364699999999999</v>
      </c>
      <c r="V49">
        <v>13.4589</v>
      </c>
      <c r="W49">
        <v>19.242799999999999</v>
      </c>
      <c r="X49">
        <v>16.726199999999999</v>
      </c>
      <c r="Y49">
        <v>13.344900000000001</v>
      </c>
      <c r="Z49">
        <v>20.392700000000001</v>
      </c>
      <c r="AA49">
        <v>10.912000000000001</v>
      </c>
      <c r="AG49">
        <v>32.2928</v>
      </c>
      <c r="AH49">
        <v>47.039299999999997</v>
      </c>
      <c r="AI49">
        <v>55.336300000000001</v>
      </c>
      <c r="AJ49">
        <v>50.794800000000002</v>
      </c>
      <c r="AK49">
        <v>48.929200000000002</v>
      </c>
      <c r="AL49">
        <v>54.380400000000002</v>
      </c>
      <c r="AM49">
        <v>58.639299999999999</v>
      </c>
      <c r="AN49">
        <v>53.84</v>
      </c>
      <c r="AO49">
        <v>56.847799999999999</v>
      </c>
      <c r="AP49">
        <v>42.359900000000003</v>
      </c>
      <c r="AV49">
        <v>40.305799999999998</v>
      </c>
      <c r="AW49">
        <v>64.6935</v>
      </c>
      <c r="AX49">
        <v>72.470200000000006</v>
      </c>
      <c r="AY49">
        <v>67.323800000000006</v>
      </c>
      <c r="AZ49">
        <v>65.325199999999995</v>
      </c>
      <c r="BA49">
        <v>80.8125</v>
      </c>
      <c r="BB49">
        <v>79.491100000000003</v>
      </c>
      <c r="BC49">
        <v>68.299700000000001</v>
      </c>
      <c r="BD49">
        <v>72.516099999999994</v>
      </c>
      <c r="BE49">
        <v>58.792200000000001</v>
      </c>
      <c r="BK49">
        <v>1.6942299999999999</v>
      </c>
      <c r="BL49">
        <v>8.3064699999999991</v>
      </c>
      <c r="BM49">
        <v>17.529800000000002</v>
      </c>
      <c r="BN49">
        <v>12.6762</v>
      </c>
      <c r="BO49">
        <v>10.674799999999999</v>
      </c>
      <c r="BP49">
        <v>14.1875</v>
      </c>
      <c r="BQ49">
        <v>13.508900000000001</v>
      </c>
      <c r="BR49">
        <v>11.7003</v>
      </c>
      <c r="BS49">
        <v>18.483899999999998</v>
      </c>
      <c r="BT49">
        <v>8.2078299999999995</v>
      </c>
      <c r="BZ49">
        <v>1</v>
      </c>
      <c r="CA49">
        <v>5.4006999999999996</v>
      </c>
      <c r="CB49">
        <v>13.182399999999999</v>
      </c>
      <c r="CC49">
        <v>9.4478100000000005</v>
      </c>
      <c r="CD49">
        <v>7</v>
      </c>
      <c r="CE49">
        <v>9.2965999999999998</v>
      </c>
      <c r="CF49">
        <v>10.3421</v>
      </c>
      <c r="CG49">
        <v>9.1010000000000009</v>
      </c>
      <c r="CH49">
        <v>15.479799999999999</v>
      </c>
      <c r="CI49">
        <v>5.9709399999999997</v>
      </c>
      <c r="CO49">
        <v>26.642600000000002</v>
      </c>
      <c r="CP49">
        <v>39.169800000000002</v>
      </c>
      <c r="CQ49">
        <v>45.7896</v>
      </c>
      <c r="CR49">
        <v>41.947400000000002</v>
      </c>
      <c r="CS49">
        <v>40.5244</v>
      </c>
      <c r="CT49">
        <v>45.3733</v>
      </c>
      <c r="CU49">
        <v>48.744399999999999</v>
      </c>
      <c r="CV49">
        <v>44.406199999999998</v>
      </c>
      <c r="CW49">
        <v>47.087499999999999</v>
      </c>
      <c r="CX49">
        <v>35.273800000000001</v>
      </c>
      <c r="DD49">
        <v>0.63434900000000005</v>
      </c>
      <c r="DE49">
        <v>0.53657200000000005</v>
      </c>
      <c r="DF49">
        <v>0.50877300000000003</v>
      </c>
      <c r="DG49">
        <v>0.524343</v>
      </c>
      <c r="DH49">
        <v>0.53321499999999999</v>
      </c>
      <c r="DI49">
        <v>0.47761399999999998</v>
      </c>
      <c r="DJ49">
        <v>0.52413299999999996</v>
      </c>
      <c r="DK49">
        <v>0.55507799999999996</v>
      </c>
      <c r="DL49">
        <v>0.51744500000000004</v>
      </c>
      <c r="DM49">
        <v>0.52647500000000003</v>
      </c>
    </row>
    <row r="50" spans="3:117" x14ac:dyDescent="0.25">
      <c r="C50" s="4">
        <v>214477</v>
      </c>
      <c r="D50" s="4">
        <v>96732</v>
      </c>
      <c r="E50" s="4">
        <v>406301</v>
      </c>
      <c r="F50" s="4">
        <v>467543</v>
      </c>
      <c r="G50" s="4">
        <v>29544</v>
      </c>
      <c r="H50" s="4">
        <v>261271</v>
      </c>
      <c r="I50" s="4">
        <v>322046</v>
      </c>
      <c r="J50" s="4">
        <v>111267</v>
      </c>
      <c r="K50" s="4">
        <v>106491</v>
      </c>
      <c r="L50" s="4">
        <v>49443</v>
      </c>
      <c r="R50">
        <v>20.275700000000001</v>
      </c>
      <c r="S50">
        <v>20.2409</v>
      </c>
      <c r="T50">
        <v>21.846800000000002</v>
      </c>
      <c r="U50">
        <v>16.583600000000001</v>
      </c>
      <c r="V50">
        <v>15.7372</v>
      </c>
      <c r="W50">
        <v>16.5928</v>
      </c>
      <c r="X50">
        <v>18.132200000000001</v>
      </c>
      <c r="Y50">
        <v>18.9452</v>
      </c>
      <c r="Z50">
        <v>12.819000000000001</v>
      </c>
      <c r="AA50">
        <v>24.039300000000001</v>
      </c>
      <c r="AG50">
        <v>73.045299999999997</v>
      </c>
      <c r="AH50">
        <v>66.234300000000005</v>
      </c>
      <c r="AI50">
        <v>80.552400000000006</v>
      </c>
      <c r="AJ50">
        <v>79.164100000000005</v>
      </c>
      <c r="AK50">
        <v>77.153899999999993</v>
      </c>
      <c r="AL50">
        <v>77.416600000000003</v>
      </c>
      <c r="AM50">
        <v>75.922799999999995</v>
      </c>
      <c r="AN50">
        <v>77.138900000000007</v>
      </c>
      <c r="AO50">
        <v>74.281599999999997</v>
      </c>
      <c r="AP50">
        <v>83.136499999999998</v>
      </c>
      <c r="AV50">
        <v>93.035700000000006</v>
      </c>
      <c r="AW50">
        <v>83.537400000000005</v>
      </c>
      <c r="AX50">
        <v>100.85</v>
      </c>
      <c r="AY50">
        <v>103.143</v>
      </c>
      <c r="AZ50">
        <v>96.512799999999999</v>
      </c>
      <c r="BA50">
        <v>101.401</v>
      </c>
      <c r="BB50">
        <v>97.427400000000006</v>
      </c>
      <c r="BC50">
        <v>99.779899999999998</v>
      </c>
      <c r="BD50">
        <v>90.776600000000002</v>
      </c>
      <c r="BE50">
        <v>114.246</v>
      </c>
      <c r="BK50">
        <v>16.964300000000001</v>
      </c>
      <c r="BL50">
        <v>17.462599999999998</v>
      </c>
      <c r="BM50">
        <v>19.150500000000001</v>
      </c>
      <c r="BN50">
        <v>12.857200000000001</v>
      </c>
      <c r="BO50">
        <v>13.4872</v>
      </c>
      <c r="BP50">
        <v>13.599</v>
      </c>
      <c r="BQ50">
        <v>15.5726</v>
      </c>
      <c r="BR50">
        <v>15.2201</v>
      </c>
      <c r="BS50">
        <v>10.2234</v>
      </c>
      <c r="BT50">
        <v>17.754000000000001</v>
      </c>
      <c r="BZ50">
        <v>12.8004</v>
      </c>
      <c r="CA50">
        <v>14.291600000000001</v>
      </c>
      <c r="CB50">
        <v>15.5761</v>
      </c>
      <c r="CC50">
        <v>9.4110200000000006</v>
      </c>
      <c r="CD50">
        <v>11.135400000000001</v>
      </c>
      <c r="CE50">
        <v>10.9009</v>
      </c>
      <c r="CF50">
        <v>11.943099999999999</v>
      </c>
      <c r="CG50">
        <v>10.276</v>
      </c>
      <c r="CH50">
        <v>7.7796200000000004</v>
      </c>
      <c r="CI50">
        <v>11.6364</v>
      </c>
      <c r="CO50">
        <v>60.378900000000002</v>
      </c>
      <c r="CP50">
        <v>54.509399999999999</v>
      </c>
      <c r="CQ50">
        <v>66.217699999999994</v>
      </c>
      <c r="CR50">
        <v>65.318600000000004</v>
      </c>
      <c r="CS50">
        <v>63.616199999999999</v>
      </c>
      <c r="CT50">
        <v>64.436400000000006</v>
      </c>
      <c r="CU50">
        <v>62.790500000000002</v>
      </c>
      <c r="CV50">
        <v>63.7577</v>
      </c>
      <c r="CW50">
        <v>60.952199999999998</v>
      </c>
      <c r="CX50">
        <v>68.768299999999996</v>
      </c>
      <c r="DD50">
        <v>0.54889900000000003</v>
      </c>
      <c r="DE50">
        <v>0.53969699999999998</v>
      </c>
      <c r="DF50">
        <v>0.55181400000000003</v>
      </c>
      <c r="DG50">
        <v>0.56309200000000004</v>
      </c>
      <c r="DH50">
        <v>0.57832899999999998</v>
      </c>
      <c r="DI50">
        <v>0.56031699999999995</v>
      </c>
      <c r="DJ50">
        <v>0.55566800000000005</v>
      </c>
      <c r="DK50">
        <v>0.55441399999999996</v>
      </c>
      <c r="DL50">
        <v>0.603487</v>
      </c>
      <c r="DM50">
        <v>0.52097199999999999</v>
      </c>
    </row>
    <row r="51" spans="3:117" x14ac:dyDescent="0.25">
      <c r="C51" s="4">
        <v>942517</v>
      </c>
      <c r="D51" s="4">
        <v>504113</v>
      </c>
      <c r="E51" s="4">
        <v>826251</v>
      </c>
      <c r="F51" s="4">
        <v>6026044</v>
      </c>
      <c r="G51" s="4">
        <v>90533</v>
      </c>
      <c r="H51" s="4">
        <v>189749</v>
      </c>
      <c r="I51" s="4">
        <v>6298384</v>
      </c>
      <c r="J51" s="4">
        <v>866245</v>
      </c>
      <c r="K51" s="4">
        <v>182380</v>
      </c>
      <c r="L51" s="4">
        <v>360455</v>
      </c>
      <c r="R51">
        <v>38.7746</v>
      </c>
      <c r="S51">
        <v>22.072600000000001</v>
      </c>
      <c r="T51">
        <v>26.085999999999999</v>
      </c>
      <c r="U51">
        <v>38.005800000000001</v>
      </c>
      <c r="V51">
        <v>18.704999999999998</v>
      </c>
      <c r="W51">
        <v>31.393000000000001</v>
      </c>
      <c r="X51">
        <v>38.599200000000003</v>
      </c>
      <c r="Y51">
        <v>26.421099999999999</v>
      </c>
      <c r="Z51">
        <v>33.479700000000001</v>
      </c>
      <c r="AA51">
        <v>24.778300000000002</v>
      </c>
      <c r="AG51">
        <v>106.843</v>
      </c>
      <c r="AH51">
        <v>99.527199999999993</v>
      </c>
      <c r="AI51">
        <v>104.51900000000001</v>
      </c>
      <c r="AJ51">
        <v>111.41500000000001</v>
      </c>
      <c r="AK51">
        <v>93.250100000000003</v>
      </c>
      <c r="AL51">
        <v>94.3767</v>
      </c>
      <c r="AM51">
        <v>121.471</v>
      </c>
      <c r="AN51">
        <v>110.205</v>
      </c>
      <c r="AO51">
        <v>99.412599999999998</v>
      </c>
      <c r="AP51">
        <v>88.652299999999997</v>
      </c>
      <c r="AV51">
        <v>134.59700000000001</v>
      </c>
      <c r="AW51">
        <v>129.779</v>
      </c>
      <c r="AX51">
        <v>131.023</v>
      </c>
      <c r="AY51">
        <v>144.72300000000001</v>
      </c>
      <c r="AZ51">
        <v>116.35599999999999</v>
      </c>
      <c r="BA51">
        <v>118.426</v>
      </c>
      <c r="BB51">
        <v>151.69999999999999</v>
      </c>
      <c r="BC51">
        <v>137.15700000000001</v>
      </c>
      <c r="BD51">
        <v>120.30500000000001</v>
      </c>
      <c r="BE51">
        <v>115.178</v>
      </c>
      <c r="BK51">
        <v>34.402900000000002</v>
      </c>
      <c r="BL51">
        <v>17.220500000000001</v>
      </c>
      <c r="BM51">
        <v>21.976500000000001</v>
      </c>
      <c r="BN51">
        <v>32.277299999999997</v>
      </c>
      <c r="BO51">
        <v>15.6441</v>
      </c>
      <c r="BP51">
        <v>27.573499999999999</v>
      </c>
      <c r="BQ51">
        <v>33.3003</v>
      </c>
      <c r="BR51">
        <v>22.8432</v>
      </c>
      <c r="BS51">
        <v>30.6953</v>
      </c>
      <c r="BT51">
        <v>19.822500000000002</v>
      </c>
      <c r="BZ51">
        <v>29.295000000000002</v>
      </c>
      <c r="CA51">
        <v>13.5327</v>
      </c>
      <c r="CB51">
        <v>16.838899999999999</v>
      </c>
      <c r="CC51">
        <v>26.043299999999999</v>
      </c>
      <c r="CD51">
        <v>12.349399999999999</v>
      </c>
      <c r="CE51">
        <v>23.094999999999999</v>
      </c>
      <c r="CF51">
        <v>26.069600000000001</v>
      </c>
      <c r="CG51">
        <v>17.1828</v>
      </c>
      <c r="CH51">
        <v>26.323399999999999</v>
      </c>
      <c r="CI51">
        <v>15.084899999999999</v>
      </c>
      <c r="CO51">
        <v>87.847300000000004</v>
      </c>
      <c r="CP51">
        <v>82.132800000000003</v>
      </c>
      <c r="CQ51">
        <v>85.843500000000006</v>
      </c>
      <c r="CR51">
        <v>91.840900000000005</v>
      </c>
      <c r="CS51">
        <v>76.716700000000003</v>
      </c>
      <c r="CT51">
        <v>77.808199999999999</v>
      </c>
      <c r="CU51">
        <v>99.758899999999997</v>
      </c>
      <c r="CV51">
        <v>90.682900000000004</v>
      </c>
      <c r="CW51">
        <v>81.443899999999999</v>
      </c>
      <c r="CX51">
        <v>72.999600000000001</v>
      </c>
      <c r="DD51">
        <v>0.51980599999999999</v>
      </c>
      <c r="DE51">
        <v>0.55872599999999994</v>
      </c>
      <c r="DF51">
        <v>0.56106900000000004</v>
      </c>
      <c r="DG51">
        <v>0.51887499999999998</v>
      </c>
      <c r="DH51">
        <v>0.58118700000000001</v>
      </c>
      <c r="DI51">
        <v>0.53293299999999999</v>
      </c>
      <c r="DJ51">
        <v>0.53923699999999997</v>
      </c>
      <c r="DK51">
        <v>0.56676800000000005</v>
      </c>
      <c r="DL51">
        <v>0.53936399999999995</v>
      </c>
      <c r="DM51">
        <v>0.54073800000000005</v>
      </c>
    </row>
    <row r="52" spans="3:117" x14ac:dyDescent="0.25">
      <c r="C52" s="4">
        <v>21808</v>
      </c>
      <c r="D52" s="4">
        <v>195395</v>
      </c>
      <c r="E52" s="4">
        <v>83173</v>
      </c>
      <c r="F52" s="4">
        <v>569679</v>
      </c>
      <c r="G52" s="4">
        <v>263589</v>
      </c>
      <c r="H52" s="4">
        <v>1790490</v>
      </c>
      <c r="I52" s="4">
        <v>91569</v>
      </c>
      <c r="J52" s="4">
        <v>26270</v>
      </c>
      <c r="K52" s="4">
        <v>854997</v>
      </c>
      <c r="L52" s="4">
        <v>59090</v>
      </c>
      <c r="R52">
        <v>16.913699999999999</v>
      </c>
      <c r="S52">
        <v>17.410699999999999</v>
      </c>
      <c r="T52">
        <v>31.117100000000001</v>
      </c>
      <c r="U52">
        <v>28.232399999999998</v>
      </c>
      <c r="V52">
        <v>21.868600000000001</v>
      </c>
      <c r="W52">
        <v>22.011600000000001</v>
      </c>
      <c r="X52">
        <v>32.492100000000001</v>
      </c>
      <c r="Y52">
        <v>35.126800000000003</v>
      </c>
      <c r="Z52">
        <v>26.175599999999999</v>
      </c>
      <c r="AA52">
        <v>20.394200000000001</v>
      </c>
      <c r="AG52">
        <v>57.460900000000002</v>
      </c>
      <c r="AH52">
        <v>58.409199999999998</v>
      </c>
      <c r="AI52">
        <v>50.8078</v>
      </c>
      <c r="AJ52">
        <v>43.154200000000003</v>
      </c>
      <c r="AK52">
        <v>50.6175</v>
      </c>
      <c r="AL52">
        <v>52.226199999999999</v>
      </c>
      <c r="AM52">
        <v>45.1922</v>
      </c>
      <c r="AN52">
        <v>46.148200000000003</v>
      </c>
      <c r="AO52">
        <v>50.822000000000003</v>
      </c>
      <c r="AP52">
        <v>43.160499999999999</v>
      </c>
      <c r="AV52">
        <v>76.739999999999995</v>
      </c>
      <c r="AW52">
        <v>76.430099999999996</v>
      </c>
      <c r="AX52">
        <v>67.005899999999997</v>
      </c>
      <c r="AY52">
        <v>61.1081</v>
      </c>
      <c r="AZ52">
        <v>71.789699999999996</v>
      </c>
      <c r="BA52">
        <v>76.656999999999996</v>
      </c>
      <c r="BB52">
        <v>62.445999999999998</v>
      </c>
      <c r="BC52">
        <v>60.766599999999997</v>
      </c>
      <c r="BD52">
        <v>73.793000000000006</v>
      </c>
      <c r="BE52">
        <v>60.463900000000002</v>
      </c>
      <c r="BK52">
        <v>14.26</v>
      </c>
      <c r="BL52">
        <v>13.569900000000001</v>
      </c>
      <c r="BM52">
        <v>26.9941</v>
      </c>
      <c r="BN52">
        <v>25.8919</v>
      </c>
      <c r="BO52">
        <v>17.2103</v>
      </c>
      <c r="BP52">
        <v>18.343</v>
      </c>
      <c r="BQ52">
        <v>28.553999999999998</v>
      </c>
      <c r="BR52">
        <v>32.233400000000003</v>
      </c>
      <c r="BS52">
        <v>21.207000000000001</v>
      </c>
      <c r="BT52">
        <v>17.536100000000001</v>
      </c>
      <c r="BZ52">
        <v>10.5448</v>
      </c>
      <c r="CA52">
        <v>8.8641299999999994</v>
      </c>
      <c r="CB52">
        <v>24.067</v>
      </c>
      <c r="CC52">
        <v>22.5823</v>
      </c>
      <c r="CD52">
        <v>11.6058</v>
      </c>
      <c r="CE52">
        <v>13.302899999999999</v>
      </c>
      <c r="CF52">
        <v>23.988800000000001</v>
      </c>
      <c r="CG52">
        <v>29.328600000000002</v>
      </c>
      <c r="CH52">
        <v>17.133299999999998</v>
      </c>
      <c r="CI52">
        <v>14.4284</v>
      </c>
      <c r="CO52">
        <v>47.565300000000001</v>
      </c>
      <c r="CP52">
        <v>48.4114</v>
      </c>
      <c r="CQ52">
        <v>41.821599999999997</v>
      </c>
      <c r="CR52">
        <v>35.973799999999997</v>
      </c>
      <c r="CS52">
        <v>42.052700000000002</v>
      </c>
      <c r="CT52">
        <v>43.7622</v>
      </c>
      <c r="CU52">
        <v>37.411499999999997</v>
      </c>
      <c r="CV52">
        <v>38.017499999999998</v>
      </c>
      <c r="CW52">
        <v>42.286700000000003</v>
      </c>
      <c r="CX52">
        <v>35.829300000000003</v>
      </c>
      <c r="DD52">
        <v>0.52269500000000002</v>
      </c>
      <c r="DE52">
        <v>0.53790400000000005</v>
      </c>
      <c r="DF52">
        <v>0.44491000000000003</v>
      </c>
      <c r="DG52">
        <v>0.41349200000000003</v>
      </c>
      <c r="DH52">
        <v>0.47250300000000001</v>
      </c>
      <c r="DI52">
        <v>0.46065499999999998</v>
      </c>
      <c r="DJ52">
        <v>0.41111599999999998</v>
      </c>
      <c r="DK52">
        <v>0.40878999999999999</v>
      </c>
      <c r="DL52">
        <v>0.44512299999999999</v>
      </c>
      <c r="DM52">
        <v>0.45934999999999998</v>
      </c>
    </row>
    <row r="53" spans="3:117" x14ac:dyDescent="0.25">
      <c r="C53" s="4">
        <v>333682</v>
      </c>
      <c r="D53" s="4">
        <v>4438478</v>
      </c>
      <c r="E53" s="4">
        <v>1874062362</v>
      </c>
      <c r="F53" s="4">
        <v>432076277</v>
      </c>
      <c r="G53" s="4">
        <v>652740</v>
      </c>
      <c r="H53" s="4">
        <v>11564120</v>
      </c>
      <c r="I53" s="4">
        <v>3548805</v>
      </c>
      <c r="J53" s="4">
        <v>22079980</v>
      </c>
      <c r="K53" s="4">
        <v>56759</v>
      </c>
      <c r="L53" s="4">
        <v>38895782</v>
      </c>
      <c r="R53">
        <v>14.190099999999999</v>
      </c>
      <c r="S53">
        <v>29.6797</v>
      </c>
      <c r="T53">
        <v>54.840499999999999</v>
      </c>
      <c r="U53">
        <v>59.222200000000001</v>
      </c>
      <c r="V53">
        <v>16.254799999999999</v>
      </c>
      <c r="W53">
        <v>48.068399999999997</v>
      </c>
      <c r="X53">
        <v>24.8584</v>
      </c>
      <c r="Y53">
        <v>52.570099999999996</v>
      </c>
      <c r="Z53">
        <v>19.431699999999999</v>
      </c>
      <c r="AA53">
        <v>50.845199999999998</v>
      </c>
      <c r="AG53">
        <v>76.054400000000001</v>
      </c>
      <c r="AH53">
        <v>88.585099999999997</v>
      </c>
      <c r="AI53">
        <v>68.314899999999994</v>
      </c>
      <c r="AJ53">
        <v>72.6203</v>
      </c>
      <c r="AK53">
        <v>64.320300000000003</v>
      </c>
      <c r="AL53">
        <v>68.255300000000005</v>
      </c>
      <c r="AM53">
        <v>94.861599999999996</v>
      </c>
      <c r="AN53">
        <v>71.699299999999994</v>
      </c>
      <c r="AO53">
        <v>88.6785</v>
      </c>
      <c r="AP53">
        <v>63.642200000000003</v>
      </c>
      <c r="AV53">
        <v>103.05200000000001</v>
      </c>
      <c r="AW53">
        <v>108.944</v>
      </c>
      <c r="AX53">
        <v>88.133899999999997</v>
      </c>
      <c r="AY53">
        <v>85.901300000000006</v>
      </c>
      <c r="AZ53">
        <v>86.452399999999997</v>
      </c>
      <c r="BA53">
        <v>85.571200000000005</v>
      </c>
      <c r="BB53">
        <v>118.351</v>
      </c>
      <c r="BC53">
        <v>91.363200000000006</v>
      </c>
      <c r="BD53">
        <v>110.864</v>
      </c>
      <c r="BE53">
        <v>80.290199999999999</v>
      </c>
      <c r="BK53">
        <v>10.947699999999999</v>
      </c>
      <c r="BL53">
        <v>27.055700000000002</v>
      </c>
      <c r="BM53">
        <v>51.866100000000003</v>
      </c>
      <c r="BN53">
        <v>57.098700000000001</v>
      </c>
      <c r="BO53">
        <v>12.547599999999999</v>
      </c>
      <c r="BP53">
        <v>44.428800000000003</v>
      </c>
      <c r="BQ53">
        <v>20.648700000000002</v>
      </c>
      <c r="BR53">
        <v>48.636800000000001</v>
      </c>
      <c r="BS53">
        <v>16.136500000000002</v>
      </c>
      <c r="BT53">
        <v>47.709800000000001</v>
      </c>
      <c r="BZ53">
        <v>8.0775500000000005</v>
      </c>
      <c r="CA53">
        <v>23.868099999999998</v>
      </c>
      <c r="CB53">
        <v>47.901400000000002</v>
      </c>
      <c r="CC53">
        <v>53.703899999999997</v>
      </c>
      <c r="CD53">
        <v>8.8446499999999997</v>
      </c>
      <c r="CE53">
        <v>38.364199999999997</v>
      </c>
      <c r="CF53">
        <v>15.0366</v>
      </c>
      <c r="CG53">
        <v>45.165500000000002</v>
      </c>
      <c r="CH53">
        <v>12.5741</v>
      </c>
      <c r="CI53">
        <v>42.750100000000003</v>
      </c>
      <c r="CO53">
        <v>63.177500000000002</v>
      </c>
      <c r="CP53">
        <v>72.808099999999996</v>
      </c>
      <c r="CQ53">
        <v>56.4</v>
      </c>
      <c r="CR53">
        <v>59.2547</v>
      </c>
      <c r="CS53">
        <v>53.400199999999998</v>
      </c>
      <c r="CT53">
        <v>55.932099999999998</v>
      </c>
      <c r="CU53">
        <v>77.802099999999996</v>
      </c>
      <c r="CV53">
        <v>59.046999999999997</v>
      </c>
      <c r="CW53">
        <v>73.174000000000007</v>
      </c>
      <c r="CX53">
        <v>52.22</v>
      </c>
      <c r="DD53">
        <v>0.55418900000000004</v>
      </c>
      <c r="DE53">
        <v>0.53535299999999997</v>
      </c>
      <c r="DF53">
        <v>0.40285700000000002</v>
      </c>
      <c r="DG53">
        <v>0.41436899999999999</v>
      </c>
      <c r="DH53">
        <v>0.53939599999999999</v>
      </c>
      <c r="DI53">
        <v>0.43024699999999999</v>
      </c>
      <c r="DJ53">
        <v>0.55972699999999997</v>
      </c>
      <c r="DK53">
        <v>0.42176400000000003</v>
      </c>
      <c r="DL53">
        <v>0.57617300000000005</v>
      </c>
      <c r="DM53">
        <v>0.407968</v>
      </c>
    </row>
    <row r="54" spans="3:117" x14ac:dyDescent="0.25">
      <c r="C54" s="4">
        <v>43803035</v>
      </c>
      <c r="D54" s="4">
        <v>554334</v>
      </c>
      <c r="E54">
        <v>4035183</v>
      </c>
      <c r="F54" s="4">
        <v>1291866286</v>
      </c>
      <c r="G54" s="4">
        <v>629040</v>
      </c>
      <c r="H54" s="4">
        <v>884182</v>
      </c>
      <c r="I54" s="4">
        <v>300270441</v>
      </c>
      <c r="J54" s="4">
        <v>3139167</v>
      </c>
      <c r="K54" s="4">
        <v>380245</v>
      </c>
      <c r="L54" s="4">
        <v>375562402</v>
      </c>
      <c r="R54">
        <v>72.910899999999998</v>
      </c>
      <c r="S54">
        <v>52.507199999999997</v>
      </c>
      <c r="T54">
        <v>77.374499999999998</v>
      </c>
      <c r="U54">
        <v>71.753900000000002</v>
      </c>
      <c r="V54">
        <v>75.889700000000005</v>
      </c>
      <c r="W54">
        <v>62.102400000000003</v>
      </c>
      <c r="X54">
        <v>79.650599999999997</v>
      </c>
      <c r="Y54">
        <v>69.8215</v>
      </c>
      <c r="Z54">
        <v>71.121399999999994</v>
      </c>
      <c r="AA54">
        <v>53.493699999999997</v>
      </c>
      <c r="AG54">
        <v>101.55800000000001</v>
      </c>
      <c r="AH54">
        <v>97.461600000000004</v>
      </c>
      <c r="AI54">
        <v>82.687600000000003</v>
      </c>
      <c r="AJ54">
        <v>98.540899999999993</v>
      </c>
      <c r="AK54">
        <v>95.713700000000003</v>
      </c>
      <c r="AL54">
        <v>93.251800000000003</v>
      </c>
      <c r="AM54">
        <v>86.113799999999998</v>
      </c>
      <c r="AN54">
        <v>99.710300000000004</v>
      </c>
      <c r="AO54">
        <v>94.942999999999998</v>
      </c>
      <c r="AP54">
        <v>97.652900000000002</v>
      </c>
      <c r="AV54">
        <v>119.92100000000001</v>
      </c>
      <c r="AW54">
        <v>120.866</v>
      </c>
      <c r="AX54">
        <v>102.419</v>
      </c>
      <c r="AY54">
        <v>118.047</v>
      </c>
      <c r="AZ54">
        <v>114.355</v>
      </c>
      <c r="BA54">
        <v>112.902</v>
      </c>
      <c r="BB54">
        <v>105.67400000000001</v>
      </c>
      <c r="BC54">
        <v>125.848</v>
      </c>
      <c r="BD54">
        <v>112.398</v>
      </c>
      <c r="BE54">
        <v>122.536</v>
      </c>
      <c r="BK54">
        <v>70.078599999999994</v>
      </c>
      <c r="BL54">
        <v>48.133899999999997</v>
      </c>
      <c r="BM54">
        <v>74.581000000000003</v>
      </c>
      <c r="BN54">
        <v>67.953199999999995</v>
      </c>
      <c r="BO54">
        <v>72.645399999999995</v>
      </c>
      <c r="BP54">
        <v>59.098399999999998</v>
      </c>
      <c r="BQ54">
        <v>75.325900000000004</v>
      </c>
      <c r="BR54">
        <v>65.152100000000004</v>
      </c>
      <c r="BS54">
        <v>67.602000000000004</v>
      </c>
      <c r="BT54">
        <v>47.464300000000001</v>
      </c>
      <c r="BZ54">
        <v>65.942599999999999</v>
      </c>
      <c r="CA54">
        <v>43.0976</v>
      </c>
      <c r="CB54">
        <v>68.674199999999999</v>
      </c>
      <c r="CC54">
        <v>63.922600000000003</v>
      </c>
      <c r="CD54">
        <v>68.157399999999996</v>
      </c>
      <c r="CE54">
        <v>53.217100000000002</v>
      </c>
      <c r="CF54">
        <v>70.119900000000001</v>
      </c>
      <c r="CG54">
        <v>60.828499999999998</v>
      </c>
      <c r="CH54">
        <v>64.66</v>
      </c>
      <c r="CI54">
        <v>38.711199999999998</v>
      </c>
      <c r="CO54">
        <v>82.870599999999996</v>
      </c>
      <c r="CP54">
        <v>79.886899999999997</v>
      </c>
      <c r="CQ54">
        <v>67.801199999999994</v>
      </c>
      <c r="CR54">
        <v>80.512100000000004</v>
      </c>
      <c r="CS54">
        <v>78.233699999999999</v>
      </c>
      <c r="CT54">
        <v>76.180199999999999</v>
      </c>
      <c r="CU54">
        <v>70.378500000000003</v>
      </c>
      <c r="CV54">
        <v>81.855199999999996</v>
      </c>
      <c r="CW54">
        <v>77.410200000000003</v>
      </c>
      <c r="CX54">
        <v>79.925200000000004</v>
      </c>
      <c r="DD54">
        <v>0.43616100000000002</v>
      </c>
      <c r="DE54">
        <v>0.47270299999999998</v>
      </c>
      <c r="DF54">
        <v>0.38305800000000001</v>
      </c>
      <c r="DG54">
        <v>0.43286000000000002</v>
      </c>
      <c r="DH54">
        <v>0.41836200000000001</v>
      </c>
      <c r="DI54">
        <v>0.44290800000000002</v>
      </c>
      <c r="DJ54">
        <v>0.38883099999999998</v>
      </c>
      <c r="DK54">
        <v>0.42856100000000003</v>
      </c>
      <c r="DL54">
        <v>0.43005599999999999</v>
      </c>
      <c r="DM54">
        <v>0.47014800000000001</v>
      </c>
    </row>
    <row r="58" spans="3:117" x14ac:dyDescent="0.25">
      <c r="R58" t="s">
        <v>48</v>
      </c>
    </row>
    <row r="59" spans="3:117" x14ac:dyDescent="0.25">
      <c r="Q59">
        <v>3</v>
      </c>
      <c r="R59">
        <f>CORREL(C79:L81,R79:AA81)</f>
        <v>0.78109010011123481</v>
      </c>
      <c r="AE59">
        <v>0.78109010011123481</v>
      </c>
    </row>
    <row r="60" spans="3:117" x14ac:dyDescent="0.25">
      <c r="Q60" s="2">
        <v>3.5</v>
      </c>
      <c r="R60">
        <f>CORREL(C83:L85,R83:AA85)</f>
        <v>0.75439377085650727</v>
      </c>
      <c r="AE60">
        <v>0.75439377085650727</v>
      </c>
    </row>
    <row r="61" spans="3:117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Q61">
        <v>4</v>
      </c>
      <c r="R61">
        <f>CORREL(C87:L89,R87:AA89)</f>
        <v>0.69165739710789775</v>
      </c>
      <c r="AE61">
        <v>0.69165739710789775</v>
      </c>
    </row>
    <row r="62" spans="3:117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Q62">
        <v>4.2699999999999996</v>
      </c>
      <c r="R62">
        <f>CORREL(C91:L93,R91:AA93)</f>
        <v>0.60489432703003354</v>
      </c>
      <c r="AE62">
        <v>0.60443349753694575</v>
      </c>
    </row>
    <row r="63" spans="3:117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3:117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Q64" t="s">
        <v>13</v>
      </c>
      <c r="R64">
        <f>CORREL(C66:L77,R66:AA77)</f>
        <v>0.6861379262448779</v>
      </c>
    </row>
    <row r="65" spans="3:32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3:32" x14ac:dyDescent="0.25">
      <c r="C66">
        <f>_xlfn.RANK.AVG(C43,$C$43:$L$54)</f>
        <v>108</v>
      </c>
      <c r="D66">
        <f t="shared" ref="D66:L66" si="150">_xlfn.RANK.AVG(D43,$C$43:$L$54)</f>
        <v>115</v>
      </c>
      <c r="E66">
        <f t="shared" si="150"/>
        <v>118</v>
      </c>
      <c r="F66">
        <f t="shared" si="150"/>
        <v>116</v>
      </c>
      <c r="G66">
        <f t="shared" si="150"/>
        <v>114</v>
      </c>
      <c r="H66">
        <f t="shared" si="150"/>
        <v>106</v>
      </c>
      <c r="I66">
        <f t="shared" si="150"/>
        <v>117</v>
      </c>
      <c r="J66">
        <f t="shared" si="150"/>
        <v>119</v>
      </c>
      <c r="K66">
        <f t="shared" si="150"/>
        <v>111</v>
      </c>
      <c r="L66">
        <f t="shared" si="150"/>
        <v>120</v>
      </c>
      <c r="R66">
        <f>_xlfn.RANK.AVG(R43,$R$43:$AA$54)</f>
        <v>119</v>
      </c>
      <c r="S66">
        <f t="shared" ref="S66:AA66" si="151">_xlfn.RANK.AVG(S43,$R$43:$AA$54)</f>
        <v>116</v>
      </c>
      <c r="T66">
        <f t="shared" si="151"/>
        <v>118</v>
      </c>
      <c r="U66">
        <f t="shared" si="151"/>
        <v>82</v>
      </c>
      <c r="V66">
        <f t="shared" si="151"/>
        <v>109</v>
      </c>
      <c r="W66">
        <f t="shared" si="151"/>
        <v>113</v>
      </c>
      <c r="X66">
        <f t="shared" si="151"/>
        <v>97</v>
      </c>
      <c r="Y66">
        <f t="shared" si="151"/>
        <v>111</v>
      </c>
      <c r="Z66">
        <f t="shared" si="151"/>
        <v>110</v>
      </c>
      <c r="AA66">
        <f t="shared" si="151"/>
        <v>115</v>
      </c>
    </row>
    <row r="67" spans="3:32" x14ac:dyDescent="0.25">
      <c r="C67">
        <f t="shared" ref="C67:L67" si="152">_xlfn.RANK.AVG(C44,$C$43:$L$54)</f>
        <v>99</v>
      </c>
      <c r="D67">
        <f t="shared" si="152"/>
        <v>102</v>
      </c>
      <c r="E67">
        <f t="shared" si="152"/>
        <v>84</v>
      </c>
      <c r="F67">
        <f t="shared" si="152"/>
        <v>87</v>
      </c>
      <c r="G67">
        <f t="shared" si="152"/>
        <v>100</v>
      </c>
      <c r="H67">
        <f t="shared" si="152"/>
        <v>95</v>
      </c>
      <c r="I67">
        <f t="shared" si="152"/>
        <v>97</v>
      </c>
      <c r="J67">
        <f t="shared" si="152"/>
        <v>113</v>
      </c>
      <c r="K67">
        <f t="shared" si="152"/>
        <v>92</v>
      </c>
      <c r="L67">
        <f t="shared" si="152"/>
        <v>98</v>
      </c>
      <c r="M67" s="4"/>
      <c r="N67" s="4"/>
      <c r="O67" s="4"/>
      <c r="P67" s="4"/>
      <c r="Q67" s="4"/>
      <c r="R67">
        <f t="shared" ref="R67:AA67" si="153">_xlfn.RANK.AVG(R44,$R$43:$AA$54)</f>
        <v>88</v>
      </c>
      <c r="S67">
        <f t="shared" si="153"/>
        <v>100</v>
      </c>
      <c r="T67">
        <f t="shared" si="153"/>
        <v>77</v>
      </c>
      <c r="U67">
        <f t="shared" si="153"/>
        <v>74</v>
      </c>
      <c r="V67">
        <f t="shared" si="153"/>
        <v>89</v>
      </c>
      <c r="W67">
        <f t="shared" si="153"/>
        <v>48</v>
      </c>
      <c r="X67">
        <f t="shared" si="153"/>
        <v>95</v>
      </c>
      <c r="Y67">
        <f t="shared" si="153"/>
        <v>80</v>
      </c>
      <c r="Z67">
        <f t="shared" si="153"/>
        <v>90</v>
      </c>
      <c r="AA67">
        <f t="shared" si="153"/>
        <v>32</v>
      </c>
      <c r="AB67" s="4"/>
      <c r="AC67" s="4"/>
      <c r="AD67" s="4"/>
      <c r="AE67" s="4"/>
      <c r="AF67" s="4"/>
    </row>
    <row r="68" spans="3:32" x14ac:dyDescent="0.25">
      <c r="C68">
        <f t="shared" ref="C68:L68" si="154">_xlfn.RANK.AVG(C45,$C$43:$L$54)</f>
        <v>57</v>
      </c>
      <c r="D68">
        <f t="shared" si="154"/>
        <v>80</v>
      </c>
      <c r="E68">
        <f t="shared" si="154"/>
        <v>82</v>
      </c>
      <c r="F68">
        <f t="shared" si="154"/>
        <v>72</v>
      </c>
      <c r="G68">
        <f t="shared" si="154"/>
        <v>76</v>
      </c>
      <c r="H68">
        <f t="shared" si="154"/>
        <v>86</v>
      </c>
      <c r="I68">
        <f t="shared" si="154"/>
        <v>77</v>
      </c>
      <c r="J68">
        <f t="shared" si="154"/>
        <v>88</v>
      </c>
      <c r="K68">
        <f t="shared" si="154"/>
        <v>85</v>
      </c>
      <c r="L68">
        <f t="shared" si="154"/>
        <v>78</v>
      </c>
      <c r="R68">
        <f t="shared" ref="R68:AA68" si="155">_xlfn.RANK.AVG(R45,$R$43:$AA$54)</f>
        <v>29</v>
      </c>
      <c r="S68">
        <f t="shared" si="155"/>
        <v>34</v>
      </c>
      <c r="T68">
        <f t="shared" si="155"/>
        <v>36</v>
      </c>
      <c r="U68">
        <f t="shared" si="155"/>
        <v>52</v>
      </c>
      <c r="V68">
        <f t="shared" si="155"/>
        <v>23</v>
      </c>
      <c r="W68">
        <f t="shared" si="155"/>
        <v>22</v>
      </c>
      <c r="X68">
        <f t="shared" si="155"/>
        <v>63</v>
      </c>
      <c r="Y68">
        <f t="shared" si="155"/>
        <v>17</v>
      </c>
      <c r="Z68">
        <f t="shared" si="155"/>
        <v>25</v>
      </c>
      <c r="AA68">
        <f t="shared" si="155"/>
        <v>56</v>
      </c>
    </row>
    <row r="69" spans="3:32" x14ac:dyDescent="0.25">
      <c r="C69">
        <f t="shared" ref="C69:L69" si="156">_xlfn.RANK.AVG(C46,$C$43:$L$54)</f>
        <v>103</v>
      </c>
      <c r="D69">
        <f t="shared" si="156"/>
        <v>93</v>
      </c>
      <c r="E69">
        <f t="shared" si="156"/>
        <v>96</v>
      </c>
      <c r="F69">
        <f t="shared" si="156"/>
        <v>89</v>
      </c>
      <c r="G69">
        <f t="shared" si="156"/>
        <v>101</v>
      </c>
      <c r="H69">
        <f t="shared" si="156"/>
        <v>91</v>
      </c>
      <c r="I69">
        <f t="shared" si="156"/>
        <v>104</v>
      </c>
      <c r="J69">
        <f t="shared" si="156"/>
        <v>112</v>
      </c>
      <c r="K69">
        <f t="shared" si="156"/>
        <v>107</v>
      </c>
      <c r="L69">
        <f t="shared" si="156"/>
        <v>109</v>
      </c>
      <c r="R69">
        <f t="shared" ref="R69:AA69" si="157">_xlfn.RANK.AVG(R46,$R$43:$AA$54)</f>
        <v>108</v>
      </c>
      <c r="S69">
        <f t="shared" si="157"/>
        <v>103</v>
      </c>
      <c r="T69">
        <f t="shared" si="157"/>
        <v>107</v>
      </c>
      <c r="U69">
        <f t="shared" si="157"/>
        <v>99</v>
      </c>
      <c r="V69">
        <f t="shared" si="157"/>
        <v>114</v>
      </c>
      <c r="W69">
        <f t="shared" si="157"/>
        <v>106</v>
      </c>
      <c r="X69">
        <f t="shared" si="157"/>
        <v>102</v>
      </c>
      <c r="Y69">
        <f t="shared" si="157"/>
        <v>117</v>
      </c>
      <c r="Z69">
        <f t="shared" si="157"/>
        <v>105</v>
      </c>
      <c r="AA69">
        <f t="shared" si="157"/>
        <v>112</v>
      </c>
    </row>
    <row r="70" spans="3:32" x14ac:dyDescent="0.25">
      <c r="C70">
        <f t="shared" ref="C70:L70" si="158">_xlfn.RANK.AVG(C47,$C$43:$L$54)</f>
        <v>47</v>
      </c>
      <c r="D70">
        <f t="shared" si="158"/>
        <v>75</v>
      </c>
      <c r="E70">
        <f t="shared" si="158"/>
        <v>54</v>
      </c>
      <c r="F70">
        <f t="shared" si="158"/>
        <v>62</v>
      </c>
      <c r="G70">
        <f t="shared" si="158"/>
        <v>68</v>
      </c>
      <c r="H70">
        <f t="shared" si="158"/>
        <v>74</v>
      </c>
      <c r="I70">
        <f t="shared" si="158"/>
        <v>43</v>
      </c>
      <c r="J70">
        <f t="shared" si="158"/>
        <v>70</v>
      </c>
      <c r="K70">
        <f t="shared" si="158"/>
        <v>73</v>
      </c>
      <c r="L70">
        <f t="shared" si="158"/>
        <v>65</v>
      </c>
      <c r="R70">
        <f t="shared" ref="R70:AA70" si="159">_xlfn.RANK.AVG(R47,$R$43:$AA$54)</f>
        <v>75</v>
      </c>
      <c r="S70">
        <f t="shared" si="159"/>
        <v>98</v>
      </c>
      <c r="T70">
        <f t="shared" si="159"/>
        <v>35</v>
      </c>
      <c r="U70">
        <f t="shared" si="159"/>
        <v>50</v>
      </c>
      <c r="V70">
        <f t="shared" si="159"/>
        <v>69</v>
      </c>
      <c r="W70">
        <f t="shared" si="159"/>
        <v>47</v>
      </c>
      <c r="X70">
        <f t="shared" si="159"/>
        <v>55</v>
      </c>
      <c r="Y70">
        <f t="shared" si="159"/>
        <v>54</v>
      </c>
      <c r="Z70">
        <f t="shared" si="159"/>
        <v>93</v>
      </c>
      <c r="AA70">
        <f t="shared" si="159"/>
        <v>57</v>
      </c>
    </row>
    <row r="71" spans="3:32" x14ac:dyDescent="0.25">
      <c r="C71">
        <f t="shared" ref="C71:L71" si="160">_xlfn.RANK.AVG(C48,$C$43:$L$54)</f>
        <v>94</v>
      </c>
      <c r="D71">
        <f t="shared" si="160"/>
        <v>55</v>
      </c>
      <c r="E71">
        <f t="shared" si="160"/>
        <v>44</v>
      </c>
      <c r="F71">
        <f t="shared" si="160"/>
        <v>42</v>
      </c>
      <c r="G71">
        <f t="shared" si="160"/>
        <v>49</v>
      </c>
      <c r="H71">
        <f t="shared" si="160"/>
        <v>69</v>
      </c>
      <c r="I71">
        <f t="shared" si="160"/>
        <v>35</v>
      </c>
      <c r="J71">
        <f t="shared" si="160"/>
        <v>66</v>
      </c>
      <c r="K71">
        <f t="shared" si="160"/>
        <v>58</v>
      </c>
      <c r="L71">
        <f t="shared" si="160"/>
        <v>56</v>
      </c>
      <c r="R71">
        <f t="shared" ref="R71:AA71" si="161">_xlfn.RANK.AVG(R48,$R$43:$AA$54)</f>
        <v>28</v>
      </c>
      <c r="S71">
        <f t="shared" si="161"/>
        <v>62</v>
      </c>
      <c r="T71">
        <f t="shared" si="161"/>
        <v>41</v>
      </c>
      <c r="U71">
        <f t="shared" si="161"/>
        <v>16</v>
      </c>
      <c r="V71">
        <f t="shared" si="161"/>
        <v>18</v>
      </c>
      <c r="W71">
        <f t="shared" si="161"/>
        <v>26</v>
      </c>
      <c r="X71">
        <f t="shared" si="161"/>
        <v>31</v>
      </c>
      <c r="Y71">
        <f t="shared" si="161"/>
        <v>39</v>
      </c>
      <c r="Z71">
        <f t="shared" si="161"/>
        <v>24</v>
      </c>
      <c r="AA71">
        <f t="shared" si="161"/>
        <v>43</v>
      </c>
    </row>
    <row r="72" spans="3:32" x14ac:dyDescent="0.25">
      <c r="C72">
        <f t="shared" ref="C72:L72" si="162">_xlfn.RANK.AVG(C49,$C$43:$L$54)</f>
        <v>110</v>
      </c>
      <c r="D72">
        <f t="shared" si="162"/>
        <v>52</v>
      </c>
      <c r="E72">
        <f t="shared" si="162"/>
        <v>63</v>
      </c>
      <c r="F72">
        <f t="shared" si="162"/>
        <v>40</v>
      </c>
      <c r="G72">
        <f t="shared" si="162"/>
        <v>81</v>
      </c>
      <c r="H72">
        <f t="shared" si="162"/>
        <v>38</v>
      </c>
      <c r="I72">
        <f t="shared" si="162"/>
        <v>67</v>
      </c>
      <c r="J72">
        <f t="shared" si="162"/>
        <v>105</v>
      </c>
      <c r="K72">
        <f t="shared" si="162"/>
        <v>60</v>
      </c>
      <c r="L72">
        <f t="shared" si="162"/>
        <v>71</v>
      </c>
      <c r="R72">
        <f t="shared" ref="R72:AA72" si="163">_xlfn.RANK.AVG(R49,$R$43:$AA$54)</f>
        <v>120</v>
      </c>
      <c r="S72">
        <f t="shared" si="163"/>
        <v>101</v>
      </c>
      <c r="T72">
        <f t="shared" si="163"/>
        <v>64</v>
      </c>
      <c r="U72">
        <f t="shared" si="163"/>
        <v>85</v>
      </c>
      <c r="V72">
        <f t="shared" si="163"/>
        <v>92</v>
      </c>
      <c r="W72">
        <f t="shared" si="163"/>
        <v>71</v>
      </c>
      <c r="X72">
        <f t="shared" si="163"/>
        <v>81</v>
      </c>
      <c r="Y72">
        <f t="shared" si="163"/>
        <v>94</v>
      </c>
      <c r="Z72">
        <f t="shared" si="163"/>
        <v>66</v>
      </c>
      <c r="AA72">
        <f t="shared" si="163"/>
        <v>104</v>
      </c>
    </row>
    <row r="73" spans="3:32" x14ac:dyDescent="0.25">
      <c r="C73">
        <f t="shared" ref="C73:L73" si="164">_xlfn.RANK.AVG(C50,$C$43:$L$54)</f>
        <v>36</v>
      </c>
      <c r="D73">
        <f t="shared" si="164"/>
        <v>48</v>
      </c>
      <c r="E73">
        <f t="shared" si="164"/>
        <v>28</v>
      </c>
      <c r="F73">
        <f t="shared" si="164"/>
        <v>27</v>
      </c>
      <c r="G73">
        <f t="shared" si="164"/>
        <v>79</v>
      </c>
      <c r="H73">
        <f t="shared" si="164"/>
        <v>34</v>
      </c>
      <c r="I73">
        <f t="shared" si="164"/>
        <v>32</v>
      </c>
      <c r="J73">
        <f t="shared" si="164"/>
        <v>45</v>
      </c>
      <c r="K73">
        <f t="shared" si="164"/>
        <v>46</v>
      </c>
      <c r="L73">
        <f t="shared" si="164"/>
        <v>64</v>
      </c>
      <c r="R73">
        <f t="shared" ref="R73:AA73" si="165">_xlfn.RANK.AVG(R50,$R$43:$AA$54)</f>
        <v>67</v>
      </c>
      <c r="S73">
        <f t="shared" si="165"/>
        <v>68</v>
      </c>
      <c r="T73">
        <f t="shared" si="165"/>
        <v>61</v>
      </c>
      <c r="U73">
        <f t="shared" si="165"/>
        <v>84</v>
      </c>
      <c r="V73">
        <f t="shared" si="165"/>
        <v>87</v>
      </c>
      <c r="W73">
        <f t="shared" si="165"/>
        <v>83</v>
      </c>
      <c r="X73">
        <f t="shared" si="165"/>
        <v>76</v>
      </c>
      <c r="Y73">
        <f t="shared" si="165"/>
        <v>72</v>
      </c>
      <c r="Z73">
        <f t="shared" si="165"/>
        <v>96</v>
      </c>
      <c r="AA73">
        <f t="shared" si="165"/>
        <v>53</v>
      </c>
    </row>
    <row r="74" spans="3:32" x14ac:dyDescent="0.25">
      <c r="C74">
        <f t="shared" ref="C74:L74" si="166">_xlfn.RANK.AVG(C51,$C$43:$L$54)</f>
        <v>17</v>
      </c>
      <c r="D74">
        <f t="shared" si="166"/>
        <v>26</v>
      </c>
      <c r="E74">
        <f t="shared" si="166"/>
        <v>21</v>
      </c>
      <c r="F74">
        <f t="shared" si="166"/>
        <v>11</v>
      </c>
      <c r="G74">
        <f t="shared" si="166"/>
        <v>51</v>
      </c>
      <c r="H74">
        <f t="shared" si="166"/>
        <v>39</v>
      </c>
      <c r="I74">
        <f t="shared" si="166"/>
        <v>10</v>
      </c>
      <c r="J74">
        <f t="shared" si="166"/>
        <v>19</v>
      </c>
      <c r="K74">
        <f t="shared" si="166"/>
        <v>41</v>
      </c>
      <c r="L74">
        <f t="shared" si="166"/>
        <v>30</v>
      </c>
      <c r="R74">
        <f t="shared" ref="R74:AA74" si="167">_xlfn.RANK.AVG(R51,$R$43:$AA$54)</f>
        <v>19</v>
      </c>
      <c r="S74">
        <f t="shared" si="167"/>
        <v>58</v>
      </c>
      <c r="T74">
        <f t="shared" si="167"/>
        <v>46</v>
      </c>
      <c r="U74">
        <f t="shared" si="167"/>
        <v>21</v>
      </c>
      <c r="V74">
        <f t="shared" si="167"/>
        <v>73</v>
      </c>
      <c r="W74">
        <f t="shared" si="167"/>
        <v>37</v>
      </c>
      <c r="X74">
        <f t="shared" si="167"/>
        <v>20</v>
      </c>
      <c r="Y74">
        <f t="shared" si="167"/>
        <v>44</v>
      </c>
      <c r="Z74">
        <f t="shared" si="167"/>
        <v>30</v>
      </c>
      <c r="AA74">
        <f t="shared" si="167"/>
        <v>51</v>
      </c>
    </row>
    <row r="75" spans="3:32" x14ac:dyDescent="0.25">
      <c r="C75">
        <f t="shared" ref="C75:L75" si="168">_xlfn.RANK.AVG(C52,$C$43:$L$54)</f>
        <v>90</v>
      </c>
      <c r="D75">
        <f t="shared" si="168"/>
        <v>37</v>
      </c>
      <c r="E75">
        <f t="shared" si="168"/>
        <v>53</v>
      </c>
      <c r="F75">
        <f t="shared" si="168"/>
        <v>24</v>
      </c>
      <c r="G75">
        <f t="shared" si="168"/>
        <v>33</v>
      </c>
      <c r="H75">
        <f t="shared" si="168"/>
        <v>16</v>
      </c>
      <c r="I75">
        <f t="shared" si="168"/>
        <v>50</v>
      </c>
      <c r="J75">
        <f t="shared" si="168"/>
        <v>83</v>
      </c>
      <c r="K75">
        <f t="shared" si="168"/>
        <v>20</v>
      </c>
      <c r="L75">
        <f t="shared" si="168"/>
        <v>59</v>
      </c>
      <c r="R75">
        <f t="shared" ref="R75:AA75" si="169">_xlfn.RANK.AVG(R52,$R$43:$AA$54)</f>
        <v>79</v>
      </c>
      <c r="S75">
        <f t="shared" si="169"/>
        <v>78</v>
      </c>
      <c r="T75">
        <f t="shared" si="169"/>
        <v>38</v>
      </c>
      <c r="U75">
        <f t="shared" si="169"/>
        <v>42</v>
      </c>
      <c r="V75">
        <f t="shared" si="169"/>
        <v>60</v>
      </c>
      <c r="W75">
        <f t="shared" si="169"/>
        <v>59</v>
      </c>
      <c r="X75">
        <f t="shared" si="169"/>
        <v>33</v>
      </c>
      <c r="Y75">
        <f t="shared" si="169"/>
        <v>27</v>
      </c>
      <c r="Z75">
        <f t="shared" si="169"/>
        <v>45</v>
      </c>
      <c r="AA75">
        <f t="shared" si="169"/>
        <v>65</v>
      </c>
    </row>
    <row r="76" spans="3:32" x14ac:dyDescent="0.25">
      <c r="C76">
        <f t="shared" ref="C76:L76" si="170">_xlfn.RANK.AVG(C53,$C$43:$L$54)</f>
        <v>31</v>
      </c>
      <c r="D76">
        <f t="shared" si="170"/>
        <v>12</v>
      </c>
      <c r="E76">
        <f t="shared" si="170"/>
        <v>1</v>
      </c>
      <c r="F76">
        <f t="shared" si="170"/>
        <v>3</v>
      </c>
      <c r="G76">
        <f t="shared" si="170"/>
        <v>22</v>
      </c>
      <c r="H76">
        <f t="shared" si="170"/>
        <v>9</v>
      </c>
      <c r="I76">
        <f t="shared" si="170"/>
        <v>14</v>
      </c>
      <c r="J76">
        <f t="shared" si="170"/>
        <v>8</v>
      </c>
      <c r="K76">
        <f t="shared" si="170"/>
        <v>61</v>
      </c>
      <c r="L76">
        <f t="shared" si="170"/>
        <v>7</v>
      </c>
      <c r="R76">
        <f t="shared" ref="R76:AA76" si="171">_xlfn.RANK.AVG(R53,$R$43:$AA$54)</f>
        <v>91</v>
      </c>
      <c r="S76">
        <f t="shared" si="171"/>
        <v>40</v>
      </c>
      <c r="T76">
        <f t="shared" si="171"/>
        <v>10</v>
      </c>
      <c r="U76">
        <f t="shared" si="171"/>
        <v>9</v>
      </c>
      <c r="V76">
        <f t="shared" si="171"/>
        <v>86</v>
      </c>
      <c r="W76">
        <f t="shared" si="171"/>
        <v>15</v>
      </c>
      <c r="X76">
        <f t="shared" si="171"/>
        <v>49</v>
      </c>
      <c r="Y76">
        <f t="shared" si="171"/>
        <v>12</v>
      </c>
      <c r="Z76">
        <f t="shared" si="171"/>
        <v>70</v>
      </c>
      <c r="AA76">
        <f t="shared" si="171"/>
        <v>14</v>
      </c>
    </row>
    <row r="77" spans="3:32" x14ac:dyDescent="0.25">
      <c r="C77">
        <f t="shared" ref="C77:L77" si="172">_xlfn.RANK.AVG(C54,$C$43:$L$54)</f>
        <v>6</v>
      </c>
      <c r="D77">
        <f t="shared" si="172"/>
        <v>25</v>
      </c>
      <c r="E77">
        <f t="shared" si="172"/>
        <v>13</v>
      </c>
      <c r="F77">
        <f t="shared" si="172"/>
        <v>2</v>
      </c>
      <c r="G77">
        <f t="shared" si="172"/>
        <v>23</v>
      </c>
      <c r="H77">
        <f t="shared" si="172"/>
        <v>18</v>
      </c>
      <c r="I77">
        <f t="shared" si="172"/>
        <v>5</v>
      </c>
      <c r="J77">
        <f t="shared" si="172"/>
        <v>15</v>
      </c>
      <c r="K77">
        <f t="shared" si="172"/>
        <v>29</v>
      </c>
      <c r="L77">
        <f t="shared" si="172"/>
        <v>4</v>
      </c>
      <c r="R77">
        <f t="shared" ref="R77:AA77" si="173">_xlfn.RANK.AVG(R54,$R$43:$AA$54)</f>
        <v>4</v>
      </c>
      <c r="S77">
        <f t="shared" si="173"/>
        <v>13</v>
      </c>
      <c r="T77">
        <f t="shared" si="173"/>
        <v>2</v>
      </c>
      <c r="U77">
        <f t="shared" si="173"/>
        <v>5</v>
      </c>
      <c r="V77">
        <f t="shared" si="173"/>
        <v>3</v>
      </c>
      <c r="W77">
        <f t="shared" si="173"/>
        <v>8</v>
      </c>
      <c r="X77">
        <f t="shared" si="173"/>
        <v>1</v>
      </c>
      <c r="Y77">
        <f t="shared" si="173"/>
        <v>7</v>
      </c>
      <c r="Z77">
        <f t="shared" si="173"/>
        <v>6</v>
      </c>
      <c r="AA77">
        <f t="shared" si="173"/>
        <v>11</v>
      </c>
    </row>
    <row r="79" spans="3:32" x14ac:dyDescent="0.25">
      <c r="C79">
        <f>_xlfn.RANK.AVG(C43,$C$43:$L$45)</f>
        <v>21</v>
      </c>
      <c r="D79">
        <f t="shared" ref="D79:L79" si="174">_xlfn.RANK.AVG(D43,$C$43:$L$45)</f>
        <v>25</v>
      </c>
      <c r="E79">
        <f t="shared" si="174"/>
        <v>28</v>
      </c>
      <c r="F79">
        <f t="shared" si="174"/>
        <v>26</v>
      </c>
      <c r="G79">
        <f t="shared" si="174"/>
        <v>24</v>
      </c>
      <c r="H79">
        <f t="shared" si="174"/>
        <v>20</v>
      </c>
      <c r="I79">
        <f t="shared" si="174"/>
        <v>27</v>
      </c>
      <c r="J79">
        <f t="shared" si="174"/>
        <v>29</v>
      </c>
      <c r="K79">
        <f t="shared" si="174"/>
        <v>22</v>
      </c>
      <c r="L79">
        <f t="shared" si="174"/>
        <v>30</v>
      </c>
      <c r="R79">
        <f>_xlfn.RANK.AVG(R43,$R$43:$AA$45)</f>
        <v>30</v>
      </c>
      <c r="S79">
        <f t="shared" ref="S79:AA79" si="175">_xlfn.RANK.AVG(S43,$R$43:$AA$45)</f>
        <v>28</v>
      </c>
      <c r="T79">
        <f t="shared" si="175"/>
        <v>29</v>
      </c>
      <c r="U79">
        <f t="shared" si="175"/>
        <v>16</v>
      </c>
      <c r="V79">
        <f t="shared" si="175"/>
        <v>23</v>
      </c>
      <c r="W79">
        <f t="shared" si="175"/>
        <v>26</v>
      </c>
      <c r="X79">
        <f t="shared" si="175"/>
        <v>21</v>
      </c>
      <c r="Y79">
        <f t="shared" si="175"/>
        <v>25</v>
      </c>
      <c r="Z79">
        <f t="shared" si="175"/>
        <v>24</v>
      </c>
      <c r="AA79">
        <f t="shared" si="175"/>
        <v>27</v>
      </c>
    </row>
    <row r="80" spans="3:32" x14ac:dyDescent="0.25">
      <c r="C80">
        <f t="shared" ref="C80:L80" si="176">_xlfn.RANK.AVG(C44,$C$43:$L$45)</f>
        <v>17</v>
      </c>
      <c r="D80">
        <f t="shared" si="176"/>
        <v>19</v>
      </c>
      <c r="E80">
        <f t="shared" si="176"/>
        <v>8</v>
      </c>
      <c r="F80">
        <f t="shared" si="176"/>
        <v>11</v>
      </c>
      <c r="G80">
        <f t="shared" si="176"/>
        <v>18</v>
      </c>
      <c r="H80">
        <f t="shared" si="176"/>
        <v>14</v>
      </c>
      <c r="I80">
        <f t="shared" si="176"/>
        <v>15</v>
      </c>
      <c r="J80">
        <f t="shared" si="176"/>
        <v>23</v>
      </c>
      <c r="K80">
        <f t="shared" si="176"/>
        <v>13</v>
      </c>
      <c r="L80">
        <f t="shared" si="176"/>
        <v>16</v>
      </c>
      <c r="R80">
        <f t="shared" ref="R80:AA80" si="177">_xlfn.RANK.AVG(R44,$R$43:$AA$45)</f>
        <v>17</v>
      </c>
      <c r="S80">
        <f t="shared" si="177"/>
        <v>22</v>
      </c>
      <c r="T80">
        <f t="shared" si="177"/>
        <v>14</v>
      </c>
      <c r="U80">
        <f t="shared" si="177"/>
        <v>13</v>
      </c>
      <c r="V80">
        <f t="shared" si="177"/>
        <v>18</v>
      </c>
      <c r="W80">
        <f t="shared" si="177"/>
        <v>9</v>
      </c>
      <c r="X80">
        <f t="shared" si="177"/>
        <v>20</v>
      </c>
      <c r="Y80">
        <f t="shared" si="177"/>
        <v>15</v>
      </c>
      <c r="Z80">
        <f t="shared" si="177"/>
        <v>19</v>
      </c>
      <c r="AA80">
        <f t="shared" si="177"/>
        <v>6</v>
      </c>
    </row>
    <row r="81" spans="3:27" x14ac:dyDescent="0.25">
      <c r="C81">
        <f t="shared" ref="C81:L81" si="178">_xlfn.RANK.AVG(C45,$C$43:$L$45)</f>
        <v>1</v>
      </c>
      <c r="D81">
        <f t="shared" si="178"/>
        <v>6</v>
      </c>
      <c r="E81">
        <f t="shared" si="178"/>
        <v>7</v>
      </c>
      <c r="F81">
        <f t="shared" si="178"/>
        <v>2</v>
      </c>
      <c r="G81">
        <f t="shared" si="178"/>
        <v>3</v>
      </c>
      <c r="H81">
        <f t="shared" si="178"/>
        <v>10</v>
      </c>
      <c r="I81">
        <f t="shared" si="178"/>
        <v>4</v>
      </c>
      <c r="J81">
        <f t="shared" si="178"/>
        <v>12</v>
      </c>
      <c r="K81">
        <f t="shared" si="178"/>
        <v>9</v>
      </c>
      <c r="L81">
        <f t="shared" si="178"/>
        <v>5</v>
      </c>
      <c r="R81">
        <f t="shared" ref="R81:AA81" si="179">_xlfn.RANK.AVG(R45,$R$43:$AA$45)</f>
        <v>5</v>
      </c>
      <c r="S81">
        <f t="shared" si="179"/>
        <v>7</v>
      </c>
      <c r="T81">
        <f t="shared" si="179"/>
        <v>8</v>
      </c>
      <c r="U81">
        <f t="shared" si="179"/>
        <v>10</v>
      </c>
      <c r="V81">
        <f t="shared" si="179"/>
        <v>3</v>
      </c>
      <c r="W81">
        <f t="shared" si="179"/>
        <v>2</v>
      </c>
      <c r="X81">
        <f t="shared" si="179"/>
        <v>12</v>
      </c>
      <c r="Y81">
        <f t="shared" si="179"/>
        <v>1</v>
      </c>
      <c r="Z81">
        <f t="shared" si="179"/>
        <v>4</v>
      </c>
      <c r="AA81">
        <f t="shared" si="179"/>
        <v>11</v>
      </c>
    </row>
    <row r="83" spans="3:27" x14ac:dyDescent="0.25">
      <c r="C83">
        <f>_xlfn.RANK.AVG(C46,$C$46:$L$48)</f>
        <v>26</v>
      </c>
      <c r="D83">
        <f t="shared" ref="D83:L83" si="180">_xlfn.RANK.AVG(D46,$C$46:$L$48)</f>
        <v>22</v>
      </c>
      <c r="E83">
        <f t="shared" si="180"/>
        <v>24</v>
      </c>
      <c r="F83">
        <f t="shared" si="180"/>
        <v>20</v>
      </c>
      <c r="G83">
        <f t="shared" si="180"/>
        <v>25</v>
      </c>
      <c r="H83">
        <f t="shared" si="180"/>
        <v>21</v>
      </c>
      <c r="I83">
        <f t="shared" si="180"/>
        <v>27</v>
      </c>
      <c r="J83">
        <f t="shared" si="180"/>
        <v>30</v>
      </c>
      <c r="K83">
        <f t="shared" si="180"/>
        <v>28</v>
      </c>
      <c r="L83">
        <f t="shared" si="180"/>
        <v>29</v>
      </c>
      <c r="R83">
        <f>_xlfn.RANK.AVG(R46,$R$46:$AA$48)</f>
        <v>27</v>
      </c>
      <c r="S83">
        <f t="shared" ref="S83:AA83" si="181">_xlfn.RANK.AVG(S46,$R$46:$AA$48)</f>
        <v>23</v>
      </c>
      <c r="T83">
        <f t="shared" si="181"/>
        <v>26</v>
      </c>
      <c r="U83">
        <f t="shared" si="181"/>
        <v>21</v>
      </c>
      <c r="V83">
        <f t="shared" si="181"/>
        <v>29</v>
      </c>
      <c r="W83">
        <f t="shared" si="181"/>
        <v>25</v>
      </c>
      <c r="X83">
        <f t="shared" si="181"/>
        <v>22</v>
      </c>
      <c r="Y83">
        <f t="shared" si="181"/>
        <v>30</v>
      </c>
      <c r="Z83">
        <f t="shared" si="181"/>
        <v>24</v>
      </c>
      <c r="AA83">
        <f t="shared" si="181"/>
        <v>28</v>
      </c>
    </row>
    <row r="84" spans="3:27" x14ac:dyDescent="0.25">
      <c r="C84">
        <f t="shared" ref="C84:L84" si="182">_xlfn.RANK.AVG(C47,$C$46:$L$48)</f>
        <v>5</v>
      </c>
      <c r="D84">
        <f t="shared" si="182"/>
        <v>19</v>
      </c>
      <c r="E84">
        <f t="shared" si="182"/>
        <v>7</v>
      </c>
      <c r="F84">
        <f t="shared" si="182"/>
        <v>11</v>
      </c>
      <c r="G84">
        <f t="shared" si="182"/>
        <v>14</v>
      </c>
      <c r="H84">
        <f t="shared" si="182"/>
        <v>18</v>
      </c>
      <c r="I84">
        <f t="shared" si="182"/>
        <v>3</v>
      </c>
      <c r="J84">
        <f t="shared" si="182"/>
        <v>16</v>
      </c>
      <c r="K84">
        <f t="shared" si="182"/>
        <v>17</v>
      </c>
      <c r="L84">
        <f t="shared" si="182"/>
        <v>12</v>
      </c>
      <c r="R84">
        <f t="shared" ref="R84:AA84" si="183">_xlfn.RANK.AVG(R47,$R$46:$AA$48)</f>
        <v>18</v>
      </c>
      <c r="S84">
        <f t="shared" si="183"/>
        <v>20</v>
      </c>
      <c r="T84">
        <f t="shared" si="183"/>
        <v>7</v>
      </c>
      <c r="U84">
        <f t="shared" si="183"/>
        <v>12</v>
      </c>
      <c r="V84">
        <f t="shared" si="183"/>
        <v>17</v>
      </c>
      <c r="W84">
        <f t="shared" si="183"/>
        <v>11</v>
      </c>
      <c r="X84">
        <f t="shared" si="183"/>
        <v>14</v>
      </c>
      <c r="Y84">
        <f t="shared" si="183"/>
        <v>13</v>
      </c>
      <c r="Z84">
        <f t="shared" si="183"/>
        <v>19</v>
      </c>
      <c r="AA84">
        <f t="shared" si="183"/>
        <v>15</v>
      </c>
    </row>
    <row r="85" spans="3:27" x14ac:dyDescent="0.25">
      <c r="C85">
        <f t="shared" ref="C85:L85" si="184">_xlfn.RANK.AVG(C48,$C$46:$L$48)</f>
        <v>23</v>
      </c>
      <c r="D85">
        <f t="shared" si="184"/>
        <v>8</v>
      </c>
      <c r="E85">
        <f t="shared" si="184"/>
        <v>4</v>
      </c>
      <c r="F85">
        <f t="shared" si="184"/>
        <v>2</v>
      </c>
      <c r="G85">
        <f t="shared" si="184"/>
        <v>6</v>
      </c>
      <c r="H85">
        <f t="shared" si="184"/>
        <v>15</v>
      </c>
      <c r="I85">
        <f t="shared" si="184"/>
        <v>1</v>
      </c>
      <c r="J85">
        <f t="shared" si="184"/>
        <v>13</v>
      </c>
      <c r="K85">
        <f t="shared" si="184"/>
        <v>10</v>
      </c>
      <c r="L85">
        <f t="shared" si="184"/>
        <v>9</v>
      </c>
      <c r="R85">
        <f t="shared" ref="R85:AA85" si="185">_xlfn.RANK.AVG(R48,$R$46:$AA$48)</f>
        <v>5</v>
      </c>
      <c r="S85">
        <f t="shared" si="185"/>
        <v>16</v>
      </c>
      <c r="T85">
        <f t="shared" si="185"/>
        <v>9</v>
      </c>
      <c r="U85">
        <f t="shared" si="185"/>
        <v>1</v>
      </c>
      <c r="V85">
        <f t="shared" si="185"/>
        <v>2</v>
      </c>
      <c r="W85">
        <f t="shared" si="185"/>
        <v>4</v>
      </c>
      <c r="X85">
        <f t="shared" si="185"/>
        <v>6</v>
      </c>
      <c r="Y85">
        <f t="shared" si="185"/>
        <v>8</v>
      </c>
      <c r="Z85">
        <f t="shared" si="185"/>
        <v>3</v>
      </c>
      <c r="AA85">
        <f t="shared" si="185"/>
        <v>10</v>
      </c>
    </row>
    <row r="87" spans="3:27" x14ac:dyDescent="0.25">
      <c r="C87">
        <f>_xlfn.RANK.AVG(C49,$C$49:$L$51)</f>
        <v>30</v>
      </c>
      <c r="D87">
        <f t="shared" ref="D87:L87" si="186">_xlfn.RANK.AVG(D49,$C$49:$L$51)</f>
        <v>21</v>
      </c>
      <c r="E87">
        <f t="shared" si="186"/>
        <v>23</v>
      </c>
      <c r="F87">
        <f t="shared" si="186"/>
        <v>15</v>
      </c>
      <c r="G87">
        <f t="shared" si="186"/>
        <v>28</v>
      </c>
      <c r="H87">
        <f t="shared" si="186"/>
        <v>13</v>
      </c>
      <c r="I87">
        <f t="shared" si="186"/>
        <v>25</v>
      </c>
      <c r="J87">
        <f t="shared" si="186"/>
        <v>29</v>
      </c>
      <c r="K87">
        <f t="shared" si="186"/>
        <v>22</v>
      </c>
      <c r="L87">
        <f t="shared" si="186"/>
        <v>26</v>
      </c>
      <c r="R87">
        <f>_xlfn.RANK.AVG(R49,$R$49:$AA$51)</f>
        <v>30</v>
      </c>
      <c r="S87">
        <f t="shared" ref="S87:AA87" si="187">_xlfn.RANK.AVG(S49,$R$49:$AA$51)</f>
        <v>28</v>
      </c>
      <c r="T87">
        <f t="shared" si="187"/>
        <v>12</v>
      </c>
      <c r="U87">
        <f t="shared" si="187"/>
        <v>23</v>
      </c>
      <c r="V87">
        <f t="shared" si="187"/>
        <v>25</v>
      </c>
      <c r="W87">
        <f t="shared" si="187"/>
        <v>16</v>
      </c>
      <c r="X87">
        <f t="shared" si="187"/>
        <v>20</v>
      </c>
      <c r="Y87">
        <f t="shared" si="187"/>
        <v>26</v>
      </c>
      <c r="Z87">
        <f t="shared" si="187"/>
        <v>13</v>
      </c>
      <c r="AA87">
        <f t="shared" si="187"/>
        <v>29</v>
      </c>
    </row>
    <row r="88" spans="3:27" x14ac:dyDescent="0.25">
      <c r="C88">
        <f t="shared" ref="C88:L88" si="188">_xlfn.RANK.AVG(C50,$C$49:$L$51)</f>
        <v>12</v>
      </c>
      <c r="D88">
        <f t="shared" si="188"/>
        <v>19</v>
      </c>
      <c r="E88">
        <f t="shared" si="188"/>
        <v>8</v>
      </c>
      <c r="F88">
        <f t="shared" si="188"/>
        <v>7</v>
      </c>
      <c r="G88">
        <f t="shared" si="188"/>
        <v>27</v>
      </c>
      <c r="H88">
        <f t="shared" si="188"/>
        <v>11</v>
      </c>
      <c r="I88">
        <f t="shared" si="188"/>
        <v>10</v>
      </c>
      <c r="J88">
        <f t="shared" si="188"/>
        <v>17</v>
      </c>
      <c r="K88">
        <f t="shared" si="188"/>
        <v>18</v>
      </c>
      <c r="L88">
        <f t="shared" si="188"/>
        <v>24</v>
      </c>
      <c r="R88">
        <f t="shared" ref="R88:AA88" si="189">_xlfn.RANK.AVG(R50,$R$49:$AA$51)</f>
        <v>14</v>
      </c>
      <c r="S88">
        <f t="shared" si="189"/>
        <v>15</v>
      </c>
      <c r="T88">
        <f t="shared" si="189"/>
        <v>11</v>
      </c>
      <c r="U88">
        <f t="shared" si="189"/>
        <v>22</v>
      </c>
      <c r="V88">
        <f t="shared" si="189"/>
        <v>24</v>
      </c>
      <c r="W88">
        <f t="shared" si="189"/>
        <v>21</v>
      </c>
      <c r="X88">
        <f t="shared" si="189"/>
        <v>19</v>
      </c>
      <c r="Y88">
        <f t="shared" si="189"/>
        <v>17</v>
      </c>
      <c r="Z88">
        <f t="shared" si="189"/>
        <v>27</v>
      </c>
      <c r="AA88">
        <f t="shared" si="189"/>
        <v>9</v>
      </c>
    </row>
    <row r="89" spans="3:27" x14ac:dyDescent="0.25">
      <c r="C89">
        <f t="shared" ref="C89:L89" si="190">_xlfn.RANK.AVG(C51,$C$49:$L$51)</f>
        <v>3</v>
      </c>
      <c r="D89">
        <f t="shared" si="190"/>
        <v>6</v>
      </c>
      <c r="E89">
        <f t="shared" si="190"/>
        <v>5</v>
      </c>
      <c r="F89">
        <f t="shared" si="190"/>
        <v>2</v>
      </c>
      <c r="G89">
        <f t="shared" si="190"/>
        <v>20</v>
      </c>
      <c r="H89">
        <f t="shared" si="190"/>
        <v>14</v>
      </c>
      <c r="I89">
        <f t="shared" si="190"/>
        <v>1</v>
      </c>
      <c r="J89">
        <f t="shared" si="190"/>
        <v>4</v>
      </c>
      <c r="K89">
        <f t="shared" si="190"/>
        <v>16</v>
      </c>
      <c r="L89">
        <f t="shared" si="190"/>
        <v>9</v>
      </c>
      <c r="R89">
        <f t="shared" ref="R89:AA89" si="191">_xlfn.RANK.AVG(R51,$R$49:$AA$51)</f>
        <v>1</v>
      </c>
      <c r="S89">
        <f t="shared" si="191"/>
        <v>10</v>
      </c>
      <c r="T89">
        <f t="shared" si="191"/>
        <v>7</v>
      </c>
      <c r="U89">
        <f t="shared" si="191"/>
        <v>3</v>
      </c>
      <c r="V89">
        <f t="shared" si="191"/>
        <v>18</v>
      </c>
      <c r="W89">
        <f t="shared" si="191"/>
        <v>5</v>
      </c>
      <c r="X89">
        <f t="shared" si="191"/>
        <v>2</v>
      </c>
      <c r="Y89">
        <f t="shared" si="191"/>
        <v>6</v>
      </c>
      <c r="Z89">
        <f t="shared" si="191"/>
        <v>4</v>
      </c>
      <c r="AA89">
        <f t="shared" si="191"/>
        <v>8</v>
      </c>
    </row>
    <row r="91" spans="3:27" x14ac:dyDescent="0.25">
      <c r="C91">
        <f>_xlfn.RANK.AVG(C52,$C$52:$L$54)</f>
        <v>30</v>
      </c>
      <c r="D91">
        <f t="shared" ref="D91:L91" si="192">_xlfn.RANK.AVG(D52,$C$52:$L$54)</f>
        <v>24</v>
      </c>
      <c r="E91">
        <f t="shared" si="192"/>
        <v>26</v>
      </c>
      <c r="F91">
        <f t="shared" si="192"/>
        <v>19</v>
      </c>
      <c r="G91">
        <f t="shared" si="192"/>
        <v>23</v>
      </c>
      <c r="H91">
        <f t="shared" si="192"/>
        <v>14</v>
      </c>
      <c r="I91">
        <f t="shared" si="192"/>
        <v>25</v>
      </c>
      <c r="J91">
        <f t="shared" si="192"/>
        <v>29</v>
      </c>
      <c r="K91">
        <f t="shared" si="192"/>
        <v>16</v>
      </c>
      <c r="L91">
        <f t="shared" si="192"/>
        <v>27</v>
      </c>
      <c r="R91">
        <f>_xlfn.RANK.AVG(R52,$R$52:$AA$54)</f>
        <v>28</v>
      </c>
      <c r="S91">
        <f t="shared" ref="S91:AA91" si="193">_xlfn.RANK.AVG(S52,$R$52:$AA$54)</f>
        <v>27</v>
      </c>
      <c r="T91">
        <f t="shared" si="193"/>
        <v>18</v>
      </c>
      <c r="U91">
        <f t="shared" si="193"/>
        <v>20</v>
      </c>
      <c r="V91">
        <f t="shared" si="193"/>
        <v>24</v>
      </c>
      <c r="W91">
        <f t="shared" si="193"/>
        <v>23</v>
      </c>
      <c r="X91">
        <f t="shared" si="193"/>
        <v>17</v>
      </c>
      <c r="Y91">
        <f t="shared" si="193"/>
        <v>16</v>
      </c>
      <c r="Z91">
        <f t="shared" si="193"/>
        <v>21</v>
      </c>
      <c r="AA91">
        <f t="shared" si="193"/>
        <v>25</v>
      </c>
    </row>
    <row r="92" spans="3:27" x14ac:dyDescent="0.25">
      <c r="C92">
        <f t="shared" ref="C92:L92" si="194">_xlfn.RANK.AVG(C53,$C$52:$L$54)</f>
        <v>22</v>
      </c>
      <c r="D92">
        <f t="shared" si="194"/>
        <v>10</v>
      </c>
      <c r="E92">
        <f t="shared" si="194"/>
        <v>1</v>
      </c>
      <c r="F92">
        <f t="shared" si="194"/>
        <v>3</v>
      </c>
      <c r="G92">
        <f t="shared" si="194"/>
        <v>17</v>
      </c>
      <c r="H92">
        <f t="shared" si="194"/>
        <v>9</v>
      </c>
      <c r="I92">
        <f t="shared" si="194"/>
        <v>12</v>
      </c>
      <c r="J92">
        <f t="shared" si="194"/>
        <v>8</v>
      </c>
      <c r="K92">
        <f t="shared" si="194"/>
        <v>28</v>
      </c>
      <c r="L92">
        <f t="shared" si="194"/>
        <v>7</v>
      </c>
      <c r="R92">
        <f t="shared" ref="R92:AA92" si="195">_xlfn.RANK.AVG(R53,$R$52:$AA$54)</f>
        <v>30</v>
      </c>
      <c r="S92">
        <f t="shared" si="195"/>
        <v>19</v>
      </c>
      <c r="T92">
        <f t="shared" si="195"/>
        <v>10</v>
      </c>
      <c r="U92">
        <f t="shared" si="195"/>
        <v>9</v>
      </c>
      <c r="V92">
        <f t="shared" si="195"/>
        <v>29</v>
      </c>
      <c r="W92">
        <f t="shared" si="195"/>
        <v>15</v>
      </c>
      <c r="X92">
        <f t="shared" si="195"/>
        <v>22</v>
      </c>
      <c r="Y92">
        <f t="shared" si="195"/>
        <v>12</v>
      </c>
      <c r="Z92">
        <f t="shared" si="195"/>
        <v>26</v>
      </c>
      <c r="AA92">
        <f t="shared" si="195"/>
        <v>14</v>
      </c>
    </row>
    <row r="93" spans="3:27" x14ac:dyDescent="0.25">
      <c r="C93">
        <f t="shared" ref="C93:L93" si="196">_xlfn.RANK.AVG(C54,$C$52:$L$54)</f>
        <v>6</v>
      </c>
      <c r="D93">
        <f t="shared" si="196"/>
        <v>20</v>
      </c>
      <c r="E93">
        <f t="shared" si="196"/>
        <v>11</v>
      </c>
      <c r="F93">
        <f t="shared" si="196"/>
        <v>2</v>
      </c>
      <c r="G93">
        <f t="shared" si="196"/>
        <v>18</v>
      </c>
      <c r="H93">
        <f t="shared" si="196"/>
        <v>15</v>
      </c>
      <c r="I93">
        <f t="shared" si="196"/>
        <v>5</v>
      </c>
      <c r="J93">
        <f t="shared" si="196"/>
        <v>13</v>
      </c>
      <c r="K93">
        <f t="shared" si="196"/>
        <v>21</v>
      </c>
      <c r="L93">
        <f t="shared" si="196"/>
        <v>4</v>
      </c>
      <c r="R93">
        <f t="shared" ref="R93:AA93" si="197">_xlfn.RANK.AVG(R54,$R$52:$AA$54)</f>
        <v>4</v>
      </c>
      <c r="S93">
        <f t="shared" si="197"/>
        <v>13</v>
      </c>
      <c r="T93">
        <f t="shared" si="197"/>
        <v>2</v>
      </c>
      <c r="U93">
        <f t="shared" si="197"/>
        <v>5</v>
      </c>
      <c r="V93">
        <f t="shared" si="197"/>
        <v>3</v>
      </c>
      <c r="W93">
        <f t="shared" si="197"/>
        <v>8</v>
      </c>
      <c r="X93">
        <f t="shared" si="197"/>
        <v>1</v>
      </c>
      <c r="Y93">
        <f t="shared" si="197"/>
        <v>7</v>
      </c>
      <c r="Z93">
        <f t="shared" si="197"/>
        <v>6</v>
      </c>
      <c r="AA93">
        <f t="shared" si="197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0775-63D5-421C-8CF0-CA59F930A5EC}">
  <dimension ref="B1:AG98"/>
  <sheetViews>
    <sheetView topLeftCell="A42" zoomScale="85" zoomScaleNormal="85" workbookViewId="0">
      <selection activeCell="AG93" sqref="AG93"/>
    </sheetView>
  </sheetViews>
  <sheetFormatPr defaultRowHeight="15" x14ac:dyDescent="0.25"/>
  <cols>
    <col min="19" max="19" width="23.5703125" bestFit="1" customWidth="1"/>
    <col min="20" max="20" width="16" customWidth="1"/>
  </cols>
  <sheetData>
    <row r="1" spans="2:33" x14ac:dyDescent="0.25">
      <c r="S1" t="s">
        <v>31</v>
      </c>
    </row>
    <row r="2" spans="2:33" x14ac:dyDescent="0.25">
      <c r="B2" t="s">
        <v>2</v>
      </c>
      <c r="C2">
        <v>3</v>
      </c>
      <c r="S2" t="s">
        <v>2</v>
      </c>
      <c r="T2">
        <v>3</v>
      </c>
    </row>
    <row r="3" spans="2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2:33" x14ac:dyDescent="0.25">
      <c r="C4" s="1"/>
      <c r="D4" s="4"/>
      <c r="E4" s="4"/>
      <c r="F4" s="4"/>
      <c r="G4" s="4"/>
      <c r="H4" s="4"/>
      <c r="I4" s="4"/>
      <c r="J4" s="4"/>
      <c r="K4" s="4"/>
      <c r="L4" s="4"/>
      <c r="M4" s="4"/>
      <c r="T4" s="1"/>
    </row>
    <row r="5" spans="2:33" x14ac:dyDescent="0.25">
      <c r="C5" s="1">
        <v>5</v>
      </c>
      <c r="D5" s="4">
        <v>7026</v>
      </c>
      <c r="E5" s="4">
        <v>1352</v>
      </c>
      <c r="F5" s="4">
        <v>4230</v>
      </c>
      <c r="G5" s="4">
        <v>5687</v>
      </c>
      <c r="H5" s="4">
        <v>12521</v>
      </c>
      <c r="I5" s="4">
        <v>8026</v>
      </c>
      <c r="J5" s="4">
        <v>4781</v>
      </c>
      <c r="K5" s="4">
        <v>17540</v>
      </c>
      <c r="L5" s="4">
        <v>8484</v>
      </c>
      <c r="M5" s="4">
        <v>16560</v>
      </c>
      <c r="N5">
        <f t="shared" ref="N5:N6" si="0">AVERAGE(D5:M5)</f>
        <v>8620.7000000000007</v>
      </c>
      <c r="O5">
        <f t="shared" ref="O5:O6" si="1">MAX(D5:N5)</f>
        <v>17540</v>
      </c>
      <c r="P5">
        <f t="shared" ref="P5:P6" si="2">MIN(D5:M5)</f>
        <v>1352</v>
      </c>
      <c r="T5" s="1">
        <v>5</v>
      </c>
      <c r="U5">
        <v>2.46469</v>
      </c>
      <c r="V5">
        <v>2.4519899999999999</v>
      </c>
      <c r="W5">
        <v>1</v>
      </c>
      <c r="X5">
        <v>4.8485199999999997</v>
      </c>
      <c r="Y5">
        <v>6.7946900000000001</v>
      </c>
      <c r="Z5">
        <v>7.2768499999999996</v>
      </c>
      <c r="AA5">
        <v>4.7202500000000001</v>
      </c>
      <c r="AB5">
        <v>6.4536100000000003</v>
      </c>
      <c r="AC5">
        <v>1.7353799999999999</v>
      </c>
      <c r="AD5">
        <v>11.5154</v>
      </c>
      <c r="AE5">
        <f t="shared" ref="AE5:AE6" si="3">AVERAGE(U5:AD5)</f>
        <v>4.9261379999999999</v>
      </c>
      <c r="AF5">
        <f t="shared" ref="AF5:AF6" si="4">MAX(U5:AE5)</f>
        <v>11.5154</v>
      </c>
      <c r="AG5">
        <f t="shared" ref="AG5:AG6" si="5">MIN(U5:AD5)</f>
        <v>1</v>
      </c>
    </row>
    <row r="6" spans="2:33" x14ac:dyDescent="0.25">
      <c r="C6" s="1">
        <v>8</v>
      </c>
      <c r="D6" s="4">
        <v>5290</v>
      </c>
      <c r="E6" s="4">
        <v>19724</v>
      </c>
      <c r="F6" s="4">
        <v>7219</v>
      </c>
      <c r="G6" s="4">
        <v>10151</v>
      </c>
      <c r="H6" s="4">
        <v>3783</v>
      </c>
      <c r="I6" s="4">
        <v>3710</v>
      </c>
      <c r="J6" s="4">
        <v>5761</v>
      </c>
      <c r="K6" s="4">
        <v>8765</v>
      </c>
      <c r="L6" s="4">
        <v>4739</v>
      </c>
      <c r="M6" s="4">
        <v>7423</v>
      </c>
      <c r="N6">
        <f t="shared" si="0"/>
        <v>7656.5</v>
      </c>
      <c r="O6">
        <f t="shared" si="1"/>
        <v>19724</v>
      </c>
      <c r="P6">
        <f t="shared" si="2"/>
        <v>3710</v>
      </c>
      <c r="T6" s="1">
        <v>8</v>
      </c>
      <c r="U6">
        <v>1.6766300000000001</v>
      </c>
      <c r="V6">
        <v>3.2180499999999999</v>
      </c>
      <c r="W6">
        <v>5.8674999999999997</v>
      </c>
      <c r="X6">
        <v>4.0064200000000003</v>
      </c>
      <c r="Y6">
        <v>3.9484499999999998</v>
      </c>
      <c r="Z6">
        <v>2.45757</v>
      </c>
      <c r="AA6">
        <v>3.3364600000000002</v>
      </c>
      <c r="AB6">
        <v>3.1431200000000001</v>
      </c>
      <c r="AC6">
        <v>6.43161</v>
      </c>
      <c r="AD6">
        <v>1.68476</v>
      </c>
      <c r="AE6">
        <f t="shared" si="3"/>
        <v>3.5770569999999999</v>
      </c>
      <c r="AF6">
        <f t="shared" si="4"/>
        <v>6.43161</v>
      </c>
      <c r="AG6">
        <f t="shared" si="5"/>
        <v>1.6766300000000001</v>
      </c>
    </row>
    <row r="8" spans="2:33" x14ac:dyDescent="0.25">
      <c r="B8" t="s">
        <v>2</v>
      </c>
      <c r="C8">
        <v>3.5</v>
      </c>
      <c r="S8" t="s">
        <v>2</v>
      </c>
      <c r="T8">
        <v>3.5</v>
      </c>
    </row>
    <row r="9" spans="2:33" x14ac:dyDescent="0.25">
      <c r="C9" s="1" t="s">
        <v>0</v>
      </c>
      <c r="D9" s="1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t="s">
        <v>3</v>
      </c>
      <c r="O9" t="s">
        <v>4</v>
      </c>
      <c r="P9" t="s">
        <v>5</v>
      </c>
      <c r="T9" s="1" t="s">
        <v>0</v>
      </c>
      <c r="U9" s="1">
        <v>0</v>
      </c>
      <c r="V9" s="1">
        <v>1</v>
      </c>
      <c r="W9" s="1">
        <v>2</v>
      </c>
      <c r="X9" s="1">
        <v>3</v>
      </c>
      <c r="Y9" s="1">
        <v>4</v>
      </c>
      <c r="Z9" s="1">
        <v>5</v>
      </c>
      <c r="AA9" s="1">
        <v>6</v>
      </c>
      <c r="AB9" s="1">
        <v>7</v>
      </c>
      <c r="AC9" s="1">
        <v>8</v>
      </c>
      <c r="AD9" s="1">
        <v>9</v>
      </c>
      <c r="AE9" t="s">
        <v>3</v>
      </c>
      <c r="AF9" t="s">
        <v>4</v>
      </c>
      <c r="AG9" t="s">
        <v>5</v>
      </c>
    </row>
    <row r="10" spans="2:33" x14ac:dyDescent="0.25"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T10" s="1"/>
    </row>
    <row r="11" spans="2:33" x14ac:dyDescent="0.25">
      <c r="C11" s="1">
        <v>5</v>
      </c>
      <c r="D11" s="4">
        <v>7839</v>
      </c>
      <c r="E11" s="4">
        <v>8915</v>
      </c>
      <c r="F11" s="4">
        <v>7217</v>
      </c>
      <c r="G11" s="4">
        <v>30482</v>
      </c>
      <c r="H11" s="4">
        <v>36525</v>
      </c>
      <c r="I11" s="4">
        <v>9572</v>
      </c>
      <c r="J11" s="4">
        <v>27705</v>
      </c>
      <c r="K11" s="4">
        <v>60606</v>
      </c>
      <c r="L11" s="4">
        <v>11616</v>
      </c>
      <c r="M11" s="4">
        <v>28375</v>
      </c>
      <c r="N11">
        <f t="shared" ref="N11:N12" si="6">AVERAGE(D11:M11)</f>
        <v>22885.200000000001</v>
      </c>
      <c r="O11">
        <f t="shared" ref="O11:O12" si="7">MAX(D11:N11)</f>
        <v>60606</v>
      </c>
      <c r="P11">
        <f t="shared" ref="P11:P12" si="8">MIN(D11:M11)</f>
        <v>7217</v>
      </c>
      <c r="T11" s="1">
        <v>5</v>
      </c>
      <c r="U11">
        <v>3.0568</v>
      </c>
      <c r="V11">
        <v>1.73942</v>
      </c>
      <c r="W11">
        <v>3.2058800000000001</v>
      </c>
      <c r="X11">
        <v>8.2146000000000008</v>
      </c>
      <c r="Y11">
        <v>10.937900000000001</v>
      </c>
      <c r="Z11">
        <v>20.975200000000001</v>
      </c>
      <c r="AA11">
        <v>5.5241199999999999</v>
      </c>
      <c r="AB11">
        <v>9.27637</v>
      </c>
      <c r="AC11">
        <v>3.6560600000000001</v>
      </c>
      <c r="AD11">
        <v>9.9314900000000002</v>
      </c>
      <c r="AE11">
        <f t="shared" ref="AE11:AE12" si="9">AVERAGE(U11:AD11)</f>
        <v>7.6517839999999993</v>
      </c>
      <c r="AF11">
        <f t="shared" ref="AF11:AF12" si="10">MAX(U11:AE11)</f>
        <v>20.975200000000001</v>
      </c>
      <c r="AG11">
        <f t="shared" ref="AG11:AG12" si="11">MIN(U11:AD11)</f>
        <v>1.73942</v>
      </c>
    </row>
    <row r="12" spans="2:33" x14ac:dyDescent="0.25">
      <c r="C12" s="1">
        <v>8</v>
      </c>
      <c r="D12" s="4">
        <v>3232</v>
      </c>
      <c r="E12" s="4">
        <v>34264</v>
      </c>
      <c r="F12" s="4">
        <v>27532</v>
      </c>
      <c r="G12" s="4">
        <v>33627</v>
      </c>
      <c r="H12" s="4">
        <v>15050</v>
      </c>
      <c r="I12" s="4">
        <v>7596</v>
      </c>
      <c r="J12" s="4">
        <v>23635</v>
      </c>
      <c r="K12" s="4">
        <v>34946</v>
      </c>
      <c r="L12" s="4">
        <v>21926</v>
      </c>
      <c r="M12" s="4">
        <v>26889</v>
      </c>
      <c r="N12">
        <f t="shared" si="6"/>
        <v>22869.7</v>
      </c>
      <c r="O12">
        <f t="shared" si="7"/>
        <v>34946</v>
      </c>
      <c r="P12">
        <f t="shared" si="8"/>
        <v>3232</v>
      </c>
      <c r="T12" s="1">
        <v>8</v>
      </c>
      <c r="U12">
        <v>6.9805000000000001</v>
      </c>
      <c r="V12">
        <v>16.584399999999999</v>
      </c>
      <c r="W12">
        <v>19.6081</v>
      </c>
      <c r="X12">
        <v>14.680999999999999</v>
      </c>
      <c r="Y12">
        <v>8.4697499999999994</v>
      </c>
      <c r="Z12">
        <v>3.0807699999999998</v>
      </c>
      <c r="AA12">
        <v>5.3098599999999996</v>
      </c>
      <c r="AB12">
        <v>21.324100000000001</v>
      </c>
      <c r="AC12">
        <v>4.8661000000000003</v>
      </c>
      <c r="AD12">
        <v>9.0180699999999998</v>
      </c>
      <c r="AE12">
        <f t="shared" si="9"/>
        <v>10.992265</v>
      </c>
      <c r="AF12">
        <f t="shared" si="10"/>
        <v>21.324100000000001</v>
      </c>
      <c r="AG12">
        <f t="shared" si="11"/>
        <v>3.0807699999999998</v>
      </c>
    </row>
    <row r="14" spans="2:33" x14ac:dyDescent="0.25">
      <c r="B14" t="s">
        <v>2</v>
      </c>
      <c r="C14">
        <v>4</v>
      </c>
      <c r="S14" t="s">
        <v>2</v>
      </c>
      <c r="T14">
        <v>4</v>
      </c>
    </row>
    <row r="15" spans="2:33" x14ac:dyDescent="0.25">
      <c r="C15" s="1" t="s">
        <v>0</v>
      </c>
      <c r="D15" s="1">
        <v>0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t="s">
        <v>3</v>
      </c>
      <c r="O15" t="s">
        <v>4</v>
      </c>
      <c r="P15" t="s">
        <v>5</v>
      </c>
      <c r="T15" s="1" t="s">
        <v>0</v>
      </c>
      <c r="U15" s="1">
        <v>0</v>
      </c>
      <c r="V15" s="1">
        <v>1</v>
      </c>
      <c r="W15" s="1">
        <v>2</v>
      </c>
      <c r="X15" s="1">
        <v>3</v>
      </c>
      <c r="Y15" s="1">
        <v>4</v>
      </c>
      <c r="Z15" s="1">
        <v>5</v>
      </c>
      <c r="AA15" s="1">
        <v>6</v>
      </c>
      <c r="AB15" s="1">
        <v>7</v>
      </c>
      <c r="AC15" s="1">
        <v>8</v>
      </c>
      <c r="AD15" s="1">
        <v>9</v>
      </c>
      <c r="AE15" t="s">
        <v>3</v>
      </c>
      <c r="AF15" t="s">
        <v>4</v>
      </c>
      <c r="AG15" t="s">
        <v>5</v>
      </c>
    </row>
    <row r="16" spans="2:33" x14ac:dyDescent="0.25">
      <c r="C16" s="1"/>
      <c r="D16" s="4"/>
      <c r="E16" s="4"/>
      <c r="F16" s="4"/>
      <c r="G16" s="4"/>
      <c r="H16" s="4"/>
      <c r="I16" s="4"/>
      <c r="J16" s="4"/>
      <c r="K16" s="4"/>
      <c r="L16" s="4"/>
      <c r="M16" s="4"/>
      <c r="T16" s="1"/>
    </row>
    <row r="17" spans="2:33" x14ac:dyDescent="0.25">
      <c r="C17" s="1">
        <v>5</v>
      </c>
      <c r="D17" s="4">
        <v>169151</v>
      </c>
      <c r="E17" s="4">
        <v>15404</v>
      </c>
      <c r="F17" s="4">
        <v>58708</v>
      </c>
      <c r="G17" s="4">
        <v>183307</v>
      </c>
      <c r="H17" s="4"/>
      <c r="I17" s="4">
        <v>18836</v>
      </c>
      <c r="J17" s="4">
        <v>131755</v>
      </c>
      <c r="K17" s="4">
        <v>74652</v>
      </c>
      <c r="L17" s="4"/>
      <c r="M17" s="4"/>
      <c r="N17">
        <f t="shared" ref="N17:N18" si="12">AVERAGE(D17:M17)</f>
        <v>93116.142857142855</v>
      </c>
      <c r="O17">
        <f t="shared" ref="O17:O18" si="13">MAX(D17:N17)</f>
        <v>183307</v>
      </c>
      <c r="P17">
        <f t="shared" ref="P17:P18" si="14">MIN(D17:M17)</f>
        <v>15404</v>
      </c>
      <c r="T17" s="1">
        <v>5</v>
      </c>
      <c r="U17">
        <v>6.58033</v>
      </c>
      <c r="V17">
        <v>8.3812899999999999</v>
      </c>
      <c r="W17">
        <v>6.5212300000000001</v>
      </c>
      <c r="X17">
        <v>14.395799999999999</v>
      </c>
      <c r="Z17">
        <v>6.3263699999999998</v>
      </c>
      <c r="AA17">
        <v>11.3347</v>
      </c>
      <c r="AB17">
        <v>11.378</v>
      </c>
      <c r="AE17">
        <f t="shared" ref="AE17:AE18" si="15">AVERAGE(U17:AD17)</f>
        <v>9.2739600000000006</v>
      </c>
      <c r="AF17">
        <f t="shared" ref="AF17:AF18" si="16">MAX(U17:AE17)</f>
        <v>14.395799999999999</v>
      </c>
      <c r="AG17">
        <f t="shared" ref="AG17:AG18" si="17">MIN(U17:AD17)</f>
        <v>6.3263699999999998</v>
      </c>
    </row>
    <row r="18" spans="2:33" x14ac:dyDescent="0.25">
      <c r="C18" s="1">
        <v>8</v>
      </c>
      <c r="D18" s="4">
        <v>15471</v>
      </c>
      <c r="E18" s="4"/>
      <c r="F18" s="4">
        <v>34660</v>
      </c>
      <c r="G18" s="4">
        <v>127600</v>
      </c>
      <c r="H18" s="4"/>
      <c r="I18" s="4">
        <v>215647</v>
      </c>
      <c r="J18" s="4">
        <v>52286</v>
      </c>
      <c r="K18" s="4"/>
      <c r="L18" s="4">
        <v>85088</v>
      </c>
      <c r="M18" s="4">
        <v>76405</v>
      </c>
      <c r="N18">
        <f t="shared" si="12"/>
        <v>86736.71428571429</v>
      </c>
      <c r="O18">
        <f t="shared" si="13"/>
        <v>215647</v>
      </c>
      <c r="P18">
        <f t="shared" si="14"/>
        <v>15471</v>
      </c>
      <c r="T18" s="1">
        <v>8</v>
      </c>
      <c r="U18">
        <v>3.2685200000000001</v>
      </c>
      <c r="W18">
        <v>12.6943</v>
      </c>
      <c r="X18">
        <v>14.595599999999999</v>
      </c>
      <c r="Z18">
        <v>15.521699999999999</v>
      </c>
      <c r="AA18">
        <v>10.6806</v>
      </c>
      <c r="AC18">
        <v>12.1595</v>
      </c>
      <c r="AD18">
        <v>10.7525</v>
      </c>
      <c r="AE18">
        <f t="shared" si="15"/>
        <v>11.381817142857141</v>
      </c>
      <c r="AF18">
        <f t="shared" si="16"/>
        <v>15.521699999999999</v>
      </c>
      <c r="AG18">
        <f t="shared" si="17"/>
        <v>3.2685200000000001</v>
      </c>
    </row>
    <row r="20" spans="2:33" x14ac:dyDescent="0.25">
      <c r="B20" t="s">
        <v>2</v>
      </c>
      <c r="C20">
        <v>4.2699999999999996</v>
      </c>
      <c r="S20" t="s">
        <v>2</v>
      </c>
      <c r="T20">
        <v>4.2699999999999996</v>
      </c>
    </row>
    <row r="21" spans="2:33" x14ac:dyDescent="0.25">
      <c r="C21" s="1" t="s">
        <v>0</v>
      </c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t="s">
        <v>3</v>
      </c>
      <c r="O21" t="s">
        <v>4</v>
      </c>
      <c r="P21" t="s">
        <v>5</v>
      </c>
      <c r="T21" s="1" t="s">
        <v>0</v>
      </c>
      <c r="U21" s="1">
        <v>0</v>
      </c>
      <c r="V21" s="1">
        <v>1</v>
      </c>
      <c r="W21" s="1">
        <v>2</v>
      </c>
      <c r="X21" s="1">
        <v>3</v>
      </c>
      <c r="Y21" s="1">
        <v>4</v>
      </c>
      <c r="Z21" s="1">
        <v>5</v>
      </c>
      <c r="AA21" s="1">
        <v>6</v>
      </c>
      <c r="AB21" s="1">
        <v>7</v>
      </c>
      <c r="AC21" s="1">
        <v>8</v>
      </c>
      <c r="AD21" s="1">
        <v>9</v>
      </c>
      <c r="AE21" t="s">
        <v>3</v>
      </c>
      <c r="AF21" t="s">
        <v>4</v>
      </c>
      <c r="AG21" t="s">
        <v>5</v>
      </c>
    </row>
    <row r="22" spans="2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2:33" x14ac:dyDescent="0.25">
      <c r="C23" s="1">
        <v>5</v>
      </c>
      <c r="D23" s="4">
        <v>158994</v>
      </c>
      <c r="E23" s="4">
        <v>17884</v>
      </c>
      <c r="F23" s="4">
        <v>94480</v>
      </c>
      <c r="G23" s="4"/>
      <c r="H23" s="4"/>
      <c r="I23" s="4"/>
      <c r="J23" s="4">
        <v>94280</v>
      </c>
      <c r="K23" s="4"/>
      <c r="L23" s="4"/>
      <c r="M23" s="4"/>
      <c r="N23">
        <f t="shared" ref="N23:N24" si="18">AVERAGE(D23:M23)</f>
        <v>91409.5</v>
      </c>
      <c r="O23">
        <f t="shared" ref="O23:O24" si="19">MAX(D23:N23)</f>
        <v>158994</v>
      </c>
      <c r="P23">
        <f t="shared" ref="P23:P24" si="20">MIN(D23:M23)</f>
        <v>17884</v>
      </c>
      <c r="T23" s="1">
        <v>5</v>
      </c>
      <c r="U23">
        <v>7.9985600000000003</v>
      </c>
      <c r="V23">
        <v>8.8606800000000003</v>
      </c>
      <c r="W23">
        <v>9.5685500000000001</v>
      </c>
      <c r="AA23">
        <v>7.1878900000000003</v>
      </c>
      <c r="AE23">
        <f t="shared" ref="AE23:AE24" si="21">AVERAGE(U23:AD23)</f>
        <v>8.4039200000000012</v>
      </c>
      <c r="AF23">
        <f t="shared" ref="AF23:AF24" si="22">MAX(U23:AE23)</f>
        <v>9.5685500000000001</v>
      </c>
      <c r="AG23">
        <f t="shared" ref="AG23:AG24" si="23">MIN(U23:AD23)</f>
        <v>7.1878900000000003</v>
      </c>
    </row>
    <row r="24" spans="2:33" x14ac:dyDescent="0.25">
      <c r="C24" s="1">
        <v>8</v>
      </c>
      <c r="D24" s="4"/>
      <c r="E24" s="4"/>
      <c r="F24" s="4">
        <v>208568</v>
      </c>
      <c r="G24" s="4"/>
      <c r="H24" s="4"/>
      <c r="I24" s="4"/>
      <c r="J24" s="4">
        <v>19221</v>
      </c>
      <c r="K24" s="4"/>
      <c r="L24" s="4">
        <v>421236</v>
      </c>
      <c r="M24" s="4"/>
      <c r="N24">
        <f t="shared" si="18"/>
        <v>216341.66666666666</v>
      </c>
      <c r="O24">
        <f t="shared" si="19"/>
        <v>421236</v>
      </c>
      <c r="P24">
        <f t="shared" si="20"/>
        <v>19221</v>
      </c>
      <c r="T24" s="1">
        <v>8</v>
      </c>
      <c r="W24">
        <v>14.6427</v>
      </c>
      <c r="AA24">
        <v>9.9693500000000004</v>
      </c>
      <c r="AC24">
        <v>9.5343</v>
      </c>
      <c r="AE24">
        <f t="shared" si="21"/>
        <v>11.382116666666667</v>
      </c>
      <c r="AF24">
        <f t="shared" si="22"/>
        <v>14.6427</v>
      </c>
      <c r="AG24">
        <f t="shared" si="23"/>
        <v>9.5343</v>
      </c>
    </row>
    <row r="27" spans="2:33" x14ac:dyDescent="0.25">
      <c r="C27" t="s">
        <v>35</v>
      </c>
      <c r="S27" t="s">
        <v>2</v>
      </c>
      <c r="T27">
        <v>4.2699999999999996</v>
      </c>
    </row>
    <row r="28" spans="2:33" x14ac:dyDescent="0.25">
      <c r="C28" s="1"/>
      <c r="D28" s="1">
        <v>0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t="s">
        <v>3</v>
      </c>
      <c r="O28" t="s">
        <v>4</v>
      </c>
      <c r="P28" t="s">
        <v>5</v>
      </c>
      <c r="T28" s="1"/>
      <c r="U28" s="1">
        <v>0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A28" s="1">
        <v>6</v>
      </c>
      <c r="AB28" s="1">
        <v>7</v>
      </c>
      <c r="AC28" s="1">
        <v>8</v>
      </c>
      <c r="AD28" s="1">
        <v>9</v>
      </c>
      <c r="AE28" t="s">
        <v>3</v>
      </c>
      <c r="AF28" t="s">
        <v>4</v>
      </c>
      <c r="AG28" t="s">
        <v>5</v>
      </c>
    </row>
    <row r="29" spans="2:33" x14ac:dyDescent="0.25">
      <c r="C29" s="1">
        <v>3</v>
      </c>
      <c r="D29" s="4">
        <v>8972</v>
      </c>
      <c r="E29" s="4">
        <v>7446</v>
      </c>
      <c r="F29" s="4">
        <v>4842</v>
      </c>
      <c r="G29" s="4">
        <v>7193</v>
      </c>
      <c r="H29" s="4">
        <v>7565</v>
      </c>
      <c r="I29" s="4">
        <v>9030</v>
      </c>
      <c r="J29" s="4">
        <v>5688</v>
      </c>
      <c r="K29" s="4">
        <v>3865</v>
      </c>
      <c r="L29" s="4">
        <v>8177</v>
      </c>
      <c r="M29" s="4">
        <v>3294</v>
      </c>
      <c r="N29">
        <f>AVERAGE(D29:M29)</f>
        <v>6607.2</v>
      </c>
      <c r="O29">
        <f>MAX(D29:N29)</f>
        <v>9030</v>
      </c>
      <c r="P29">
        <f>MIN(D29:M29)</f>
        <v>3294</v>
      </c>
      <c r="T29" s="1">
        <v>3</v>
      </c>
      <c r="U29">
        <v>2.4949300000000001</v>
      </c>
      <c r="V29">
        <v>4.9372600000000002</v>
      </c>
      <c r="W29">
        <v>3.2135699999999998</v>
      </c>
      <c r="X29">
        <v>16.709599999999998</v>
      </c>
      <c r="Y29">
        <v>8.5355699999999999</v>
      </c>
      <c r="Z29">
        <v>5.7419099999999998</v>
      </c>
      <c r="AA29">
        <v>12.0494</v>
      </c>
      <c r="AB29">
        <v>7.5149100000000004</v>
      </c>
      <c r="AC29">
        <v>8.5066199999999998</v>
      </c>
      <c r="AD29">
        <v>4.9939600000000004</v>
      </c>
      <c r="AE29">
        <f>AVERAGE(U29:AD29)</f>
        <v>7.4697729999999991</v>
      </c>
      <c r="AF29">
        <f>MAX(U29:AE29)</f>
        <v>16.709599999999998</v>
      </c>
      <c r="AG29">
        <f>MIN(U29:AD29)</f>
        <v>2.4949300000000001</v>
      </c>
    </row>
    <row r="30" spans="2:33" x14ac:dyDescent="0.25">
      <c r="C30" s="1">
        <v>3.5</v>
      </c>
      <c r="D30" s="4">
        <v>11828</v>
      </c>
      <c r="E30" s="4">
        <v>19848</v>
      </c>
      <c r="F30" s="4">
        <v>17385</v>
      </c>
      <c r="G30" s="4">
        <v>22441</v>
      </c>
      <c r="H30" s="4">
        <v>13452</v>
      </c>
      <c r="I30" s="4">
        <v>20936</v>
      </c>
      <c r="J30" s="4">
        <v>10777</v>
      </c>
      <c r="K30" s="4">
        <v>8080</v>
      </c>
      <c r="L30" s="4">
        <v>9027</v>
      </c>
      <c r="M30" s="4">
        <v>8841</v>
      </c>
      <c r="N30">
        <f t="shared" ref="N30:N32" si="24">AVERAGE(D30:M30)</f>
        <v>14261.5</v>
      </c>
      <c r="O30">
        <f t="shared" ref="O30:O32" si="25">MAX(D30:N30)</f>
        <v>22441</v>
      </c>
      <c r="P30">
        <f t="shared" ref="P30:P32" si="26">MIN(D30:M30)</f>
        <v>8080</v>
      </c>
      <c r="T30" s="1">
        <v>3.5</v>
      </c>
      <c r="U30">
        <v>8.9921699999999998</v>
      </c>
      <c r="V30">
        <v>10.950699999999999</v>
      </c>
      <c r="W30">
        <v>9.5810099999999991</v>
      </c>
      <c r="X30">
        <v>11.5069</v>
      </c>
      <c r="Y30">
        <v>5.2673899999999998</v>
      </c>
      <c r="Z30">
        <v>9.5836400000000008</v>
      </c>
      <c r="AA30">
        <v>11.1966</v>
      </c>
      <c r="AB30">
        <v>3.2394500000000002</v>
      </c>
      <c r="AC30">
        <v>9.97607</v>
      </c>
      <c r="AD30">
        <v>7.2598399999999996</v>
      </c>
      <c r="AE30">
        <f t="shared" ref="AE30:AE32" si="27">AVERAGE(U30:AD30)</f>
        <v>8.7553770000000011</v>
      </c>
      <c r="AF30">
        <f t="shared" ref="AF30:AF32" si="28">MAX(U30:AE30)</f>
        <v>11.5069</v>
      </c>
      <c r="AG30">
        <f t="shared" ref="AG30:AG32" si="29">MIN(U30:AD30)</f>
        <v>3.2394500000000002</v>
      </c>
    </row>
    <row r="31" spans="2:33" x14ac:dyDescent="0.25">
      <c r="C31" s="1">
        <v>4</v>
      </c>
      <c r="D31" s="4">
        <v>8779</v>
      </c>
      <c r="E31" s="4">
        <v>84462</v>
      </c>
      <c r="F31" s="4">
        <v>53037</v>
      </c>
      <c r="G31" s="4">
        <v>187268</v>
      </c>
      <c r="H31" s="4">
        <v>26411</v>
      </c>
      <c r="I31" s="4">
        <v>194851</v>
      </c>
      <c r="J31" s="4">
        <v>43380</v>
      </c>
      <c r="K31" s="4">
        <v>10450</v>
      </c>
      <c r="L31" s="4">
        <v>58485</v>
      </c>
      <c r="M31" s="4">
        <v>37518</v>
      </c>
      <c r="N31">
        <f t="shared" si="24"/>
        <v>70464.100000000006</v>
      </c>
      <c r="O31">
        <f t="shared" si="25"/>
        <v>194851</v>
      </c>
      <c r="P31">
        <f t="shared" si="26"/>
        <v>8779</v>
      </c>
      <c r="T31" s="1">
        <v>4</v>
      </c>
      <c r="U31">
        <v>2.3584800000000001</v>
      </c>
      <c r="V31">
        <v>11.314500000000001</v>
      </c>
      <c r="W31">
        <v>20.995899999999999</v>
      </c>
      <c r="X31">
        <v>16.364699999999999</v>
      </c>
      <c r="Y31">
        <v>13.4589</v>
      </c>
      <c r="Z31">
        <v>19.242799999999999</v>
      </c>
      <c r="AA31">
        <v>16.726199999999999</v>
      </c>
      <c r="AB31">
        <v>13.344900000000001</v>
      </c>
      <c r="AC31">
        <v>20.392700000000001</v>
      </c>
      <c r="AD31">
        <v>10.912000000000001</v>
      </c>
      <c r="AE31">
        <f t="shared" si="27"/>
        <v>14.511107999999998</v>
      </c>
      <c r="AF31">
        <f t="shared" si="28"/>
        <v>20.995899999999999</v>
      </c>
      <c r="AG31">
        <f t="shared" si="29"/>
        <v>2.3584800000000001</v>
      </c>
    </row>
    <row r="32" spans="2:33" x14ac:dyDescent="0.25">
      <c r="C32" s="1">
        <v>4.2699999999999996</v>
      </c>
      <c r="D32" s="4">
        <v>21808</v>
      </c>
      <c r="E32" s="4">
        <v>195395</v>
      </c>
      <c r="F32" s="4">
        <v>83173</v>
      </c>
      <c r="G32" s="4">
        <v>569679</v>
      </c>
      <c r="H32" s="4">
        <v>263589</v>
      </c>
      <c r="I32" s="4">
        <v>1790490</v>
      </c>
      <c r="J32" s="4">
        <v>91569</v>
      </c>
      <c r="K32" s="4">
        <v>26270</v>
      </c>
      <c r="L32" s="4">
        <v>854997</v>
      </c>
      <c r="M32" s="4">
        <v>59090</v>
      </c>
      <c r="N32">
        <f t="shared" si="24"/>
        <v>395606</v>
      </c>
      <c r="O32">
        <f t="shared" si="25"/>
        <v>1790490</v>
      </c>
      <c r="P32">
        <f t="shared" si="26"/>
        <v>21808</v>
      </c>
      <c r="T32" s="1">
        <v>4.2699999999999996</v>
      </c>
      <c r="U32">
        <v>16.913699999999999</v>
      </c>
      <c r="V32">
        <v>17.410699999999999</v>
      </c>
      <c r="W32">
        <v>31.117100000000001</v>
      </c>
      <c r="X32">
        <v>28.232399999999998</v>
      </c>
      <c r="Y32">
        <v>21.868600000000001</v>
      </c>
      <c r="Z32">
        <v>22.011600000000001</v>
      </c>
      <c r="AA32">
        <v>32.492100000000001</v>
      </c>
      <c r="AB32">
        <v>35.126800000000003</v>
      </c>
      <c r="AC32">
        <v>26.175599999999999</v>
      </c>
      <c r="AD32">
        <v>20.394200000000001</v>
      </c>
      <c r="AE32">
        <f t="shared" si="27"/>
        <v>25.174280000000003</v>
      </c>
      <c r="AF32">
        <f t="shared" si="28"/>
        <v>35.126800000000003</v>
      </c>
      <c r="AG32">
        <f t="shared" si="29"/>
        <v>16.913699999999999</v>
      </c>
    </row>
    <row r="35" spans="4:30" x14ac:dyDescent="0.25">
      <c r="T35" t="s">
        <v>34</v>
      </c>
      <c r="U35">
        <f>CORREL(D39:M54,U39:AD54)</f>
        <v>0.39545686672132258</v>
      </c>
    </row>
    <row r="36" spans="4:30" x14ac:dyDescent="0.25">
      <c r="T36" t="s">
        <v>45</v>
      </c>
      <c r="U36">
        <f>CORREL(D39:M50,U39:AD50)</f>
        <v>0.36860051155725554</v>
      </c>
    </row>
    <row r="38" spans="4:30" x14ac:dyDescent="0.25">
      <c r="D38" t="s">
        <v>33</v>
      </c>
      <c r="U38" t="s">
        <v>8</v>
      </c>
    </row>
    <row r="39" spans="4:30" x14ac:dyDescent="0.25"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4:30" x14ac:dyDescent="0.25">
      <c r="D40" s="4">
        <v>7026</v>
      </c>
      <c r="E40" s="4">
        <v>1352</v>
      </c>
      <c r="F40" s="4">
        <v>4230</v>
      </c>
      <c r="G40" s="4">
        <v>5687</v>
      </c>
      <c r="H40" s="4">
        <v>12521</v>
      </c>
      <c r="I40" s="4">
        <v>8026</v>
      </c>
      <c r="J40" s="4">
        <v>4781</v>
      </c>
      <c r="K40" s="4">
        <v>17540</v>
      </c>
      <c r="L40" s="4">
        <v>8484</v>
      </c>
      <c r="M40" s="4">
        <v>16560</v>
      </c>
      <c r="U40">
        <v>2.46469</v>
      </c>
      <c r="V40">
        <v>2.4519899999999999</v>
      </c>
      <c r="W40">
        <v>1</v>
      </c>
      <c r="X40">
        <v>4.8485199999999997</v>
      </c>
      <c r="Y40">
        <v>6.7946900000000001</v>
      </c>
      <c r="Z40">
        <v>7.2768499999999996</v>
      </c>
      <c r="AA40">
        <v>4.7202500000000001</v>
      </c>
      <c r="AB40">
        <v>6.4536100000000003</v>
      </c>
      <c r="AC40">
        <v>1.7353799999999999</v>
      </c>
      <c r="AD40">
        <v>11.5154</v>
      </c>
    </row>
    <row r="41" spans="4:30" x14ac:dyDescent="0.25">
      <c r="D41" s="4">
        <v>5290</v>
      </c>
      <c r="E41" s="4">
        <v>19724</v>
      </c>
      <c r="F41" s="4">
        <v>7219</v>
      </c>
      <c r="G41" s="4">
        <v>10151</v>
      </c>
      <c r="H41" s="4">
        <v>3783</v>
      </c>
      <c r="I41" s="4">
        <v>3710</v>
      </c>
      <c r="J41" s="4">
        <v>5761</v>
      </c>
      <c r="K41" s="4">
        <v>8765</v>
      </c>
      <c r="L41" s="4">
        <v>4739</v>
      </c>
      <c r="M41" s="4">
        <v>7423</v>
      </c>
      <c r="U41">
        <v>1.6766300000000001</v>
      </c>
      <c r="V41">
        <v>3.2180499999999999</v>
      </c>
      <c r="W41">
        <v>5.8674999999999997</v>
      </c>
      <c r="X41">
        <v>4.0064200000000003</v>
      </c>
      <c r="Y41">
        <v>3.9484499999999998</v>
      </c>
      <c r="Z41">
        <v>2.45757</v>
      </c>
      <c r="AA41">
        <v>3.3364600000000002</v>
      </c>
      <c r="AB41">
        <v>3.1431200000000001</v>
      </c>
      <c r="AC41">
        <v>6.43161</v>
      </c>
      <c r="AD41">
        <v>1.68476</v>
      </c>
    </row>
    <row r="42" spans="4:30" x14ac:dyDescent="0.25"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4:30" x14ac:dyDescent="0.25">
      <c r="D43" s="4">
        <v>7839</v>
      </c>
      <c r="E43" s="4">
        <v>8915</v>
      </c>
      <c r="F43" s="4">
        <v>7217</v>
      </c>
      <c r="G43" s="4">
        <v>30482</v>
      </c>
      <c r="H43" s="4">
        <v>36525</v>
      </c>
      <c r="I43" s="4">
        <v>9572</v>
      </c>
      <c r="J43" s="4">
        <v>27705</v>
      </c>
      <c r="K43" s="4">
        <v>60606</v>
      </c>
      <c r="L43" s="4">
        <v>11616</v>
      </c>
      <c r="M43" s="4">
        <v>28375</v>
      </c>
      <c r="U43">
        <v>3.0568</v>
      </c>
      <c r="V43">
        <v>1.73942</v>
      </c>
      <c r="W43">
        <v>3.2058800000000001</v>
      </c>
      <c r="X43">
        <v>8.2146000000000008</v>
      </c>
      <c r="Y43">
        <v>10.937900000000001</v>
      </c>
      <c r="Z43">
        <v>20.975200000000001</v>
      </c>
      <c r="AA43">
        <v>5.5241199999999999</v>
      </c>
      <c r="AB43">
        <v>9.27637</v>
      </c>
      <c r="AC43">
        <v>3.6560600000000001</v>
      </c>
      <c r="AD43">
        <v>9.9314900000000002</v>
      </c>
    </row>
    <row r="44" spans="4:30" x14ac:dyDescent="0.25">
      <c r="D44" s="4">
        <v>3232</v>
      </c>
      <c r="E44" s="4">
        <v>34264</v>
      </c>
      <c r="F44" s="4">
        <v>27532</v>
      </c>
      <c r="G44" s="4">
        <v>33627</v>
      </c>
      <c r="H44" s="4">
        <v>15050</v>
      </c>
      <c r="I44" s="4">
        <v>7596</v>
      </c>
      <c r="J44" s="4">
        <v>23635</v>
      </c>
      <c r="K44" s="4">
        <v>34946</v>
      </c>
      <c r="L44" s="4">
        <v>21926</v>
      </c>
      <c r="M44" s="4">
        <v>26889</v>
      </c>
      <c r="U44">
        <v>6.9805000000000001</v>
      </c>
      <c r="V44">
        <v>16.584399999999999</v>
      </c>
      <c r="W44">
        <v>19.6081</v>
      </c>
      <c r="X44">
        <v>14.680999999999999</v>
      </c>
      <c r="Y44">
        <v>8.4697499999999994</v>
      </c>
      <c r="Z44">
        <v>3.0807699999999998</v>
      </c>
      <c r="AA44">
        <v>5.3098599999999996</v>
      </c>
      <c r="AB44">
        <v>21.324100000000001</v>
      </c>
      <c r="AC44">
        <v>4.8661000000000003</v>
      </c>
      <c r="AD44">
        <v>9.0180699999999998</v>
      </c>
    </row>
    <row r="45" spans="4:30" x14ac:dyDescent="0.25"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4:30" x14ac:dyDescent="0.25">
      <c r="D46" s="4">
        <v>169151</v>
      </c>
      <c r="E46" s="4">
        <v>15404</v>
      </c>
      <c r="F46" s="4">
        <v>58708</v>
      </c>
      <c r="G46" s="4">
        <v>183307</v>
      </c>
      <c r="H46" s="4"/>
      <c r="I46" s="4">
        <v>18836</v>
      </c>
      <c r="J46" s="4">
        <v>131755</v>
      </c>
      <c r="K46" s="4">
        <v>74652</v>
      </c>
      <c r="L46" s="4"/>
      <c r="M46" s="4"/>
      <c r="U46">
        <v>6.58033</v>
      </c>
      <c r="V46">
        <v>8.3812899999999999</v>
      </c>
      <c r="W46">
        <v>6.5212300000000001</v>
      </c>
      <c r="X46">
        <v>14.395799999999999</v>
      </c>
      <c r="Z46">
        <v>6.3263699999999998</v>
      </c>
      <c r="AA46">
        <v>11.3347</v>
      </c>
      <c r="AB46">
        <v>11.378</v>
      </c>
    </row>
    <row r="47" spans="4:30" x14ac:dyDescent="0.25">
      <c r="D47" s="4">
        <v>15471</v>
      </c>
      <c r="E47" s="4"/>
      <c r="F47" s="4">
        <v>34660</v>
      </c>
      <c r="G47" s="4">
        <v>127600</v>
      </c>
      <c r="H47" s="4"/>
      <c r="I47" s="4">
        <v>215647</v>
      </c>
      <c r="J47" s="4">
        <v>52286</v>
      </c>
      <c r="K47" s="4"/>
      <c r="L47" s="4">
        <v>85088</v>
      </c>
      <c r="M47" s="4">
        <v>76405</v>
      </c>
      <c r="U47">
        <v>3.2685200000000001</v>
      </c>
      <c r="W47">
        <v>12.6943</v>
      </c>
      <c r="X47">
        <v>14.595599999999999</v>
      </c>
      <c r="Z47">
        <v>15.521699999999999</v>
      </c>
      <c r="AA47">
        <v>10.6806</v>
      </c>
      <c r="AC47">
        <v>12.1595</v>
      </c>
      <c r="AD47">
        <v>10.7525</v>
      </c>
    </row>
    <row r="48" spans="4:30" x14ac:dyDescent="0.25"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4:30" x14ac:dyDescent="0.25">
      <c r="D49" s="4">
        <v>158994</v>
      </c>
      <c r="E49" s="4">
        <v>17884</v>
      </c>
      <c r="F49" s="4">
        <v>94480</v>
      </c>
      <c r="G49" s="4"/>
      <c r="H49" s="4"/>
      <c r="I49" s="4"/>
      <c r="J49" s="4">
        <v>94280</v>
      </c>
      <c r="K49" s="4"/>
      <c r="L49" s="4"/>
      <c r="M49" s="4"/>
      <c r="U49">
        <v>7.9985600000000003</v>
      </c>
      <c r="V49">
        <v>8.8606800000000003</v>
      </c>
      <c r="W49">
        <v>9.5685500000000001</v>
      </c>
      <c r="AA49">
        <v>7.1878900000000003</v>
      </c>
    </row>
    <row r="50" spans="4:30" x14ac:dyDescent="0.25">
      <c r="D50" s="4"/>
      <c r="E50" s="4"/>
      <c r="F50" s="4">
        <v>208568</v>
      </c>
      <c r="G50" s="4"/>
      <c r="H50" s="4"/>
      <c r="I50" s="4"/>
      <c r="J50" s="4">
        <v>19221</v>
      </c>
      <c r="K50" s="4"/>
      <c r="L50" s="4">
        <v>421236</v>
      </c>
      <c r="M50" s="4"/>
      <c r="W50">
        <v>14.6427</v>
      </c>
      <c r="AA50">
        <v>9.9693500000000004</v>
      </c>
      <c r="AC50">
        <v>9.5343</v>
      </c>
    </row>
    <row r="51" spans="4:30" x14ac:dyDescent="0.25">
      <c r="D51" s="4">
        <v>8972</v>
      </c>
      <c r="E51" s="4">
        <v>7446</v>
      </c>
      <c r="F51" s="4">
        <v>4842</v>
      </c>
      <c r="G51" s="4">
        <v>7193</v>
      </c>
      <c r="H51" s="4">
        <v>7565</v>
      </c>
      <c r="I51" s="4">
        <v>9030</v>
      </c>
      <c r="J51" s="4">
        <v>5688</v>
      </c>
      <c r="K51" s="4">
        <v>3865</v>
      </c>
      <c r="L51" s="4">
        <v>8177</v>
      </c>
      <c r="M51" s="4">
        <v>3294</v>
      </c>
      <c r="U51">
        <v>2.4949300000000001</v>
      </c>
      <c r="V51">
        <v>4.9372600000000002</v>
      </c>
      <c r="W51">
        <v>3.2135699999999998</v>
      </c>
      <c r="X51">
        <v>16.709599999999998</v>
      </c>
      <c r="Y51">
        <v>8.5355699999999999</v>
      </c>
      <c r="Z51">
        <v>5.7419099999999998</v>
      </c>
      <c r="AA51">
        <v>12.0494</v>
      </c>
      <c r="AB51">
        <v>7.5149100000000004</v>
      </c>
      <c r="AC51">
        <v>8.5066199999999998</v>
      </c>
      <c r="AD51">
        <v>4.9939600000000004</v>
      </c>
    </row>
    <row r="52" spans="4:30" x14ac:dyDescent="0.25">
      <c r="D52" s="4">
        <v>11828</v>
      </c>
      <c r="E52" s="4">
        <v>19848</v>
      </c>
      <c r="F52" s="4">
        <v>17385</v>
      </c>
      <c r="G52" s="4">
        <v>22441</v>
      </c>
      <c r="H52" s="4">
        <v>13452</v>
      </c>
      <c r="I52" s="4">
        <v>20936</v>
      </c>
      <c r="J52" s="4">
        <v>10777</v>
      </c>
      <c r="K52" s="4">
        <v>8080</v>
      </c>
      <c r="L52" s="4">
        <v>9027</v>
      </c>
      <c r="M52" s="4">
        <v>8841</v>
      </c>
      <c r="U52">
        <v>8.9921699999999998</v>
      </c>
      <c r="V52">
        <v>10.950699999999999</v>
      </c>
      <c r="W52">
        <v>9.5810099999999991</v>
      </c>
      <c r="X52">
        <v>11.5069</v>
      </c>
      <c r="Y52">
        <v>5.2673899999999998</v>
      </c>
      <c r="Z52">
        <v>9.5836400000000008</v>
      </c>
      <c r="AA52">
        <v>11.1966</v>
      </c>
      <c r="AB52">
        <v>3.2394500000000002</v>
      </c>
      <c r="AC52">
        <v>9.97607</v>
      </c>
      <c r="AD52">
        <v>7.2598399999999996</v>
      </c>
    </row>
    <row r="53" spans="4:30" x14ac:dyDescent="0.25">
      <c r="D53" s="4">
        <v>8779</v>
      </c>
      <c r="E53" s="4">
        <v>84462</v>
      </c>
      <c r="F53" s="4">
        <v>53037</v>
      </c>
      <c r="G53" s="4">
        <v>187268</v>
      </c>
      <c r="H53" s="4">
        <v>26411</v>
      </c>
      <c r="I53" s="4">
        <v>194851</v>
      </c>
      <c r="J53" s="4">
        <v>43380</v>
      </c>
      <c r="K53" s="4">
        <v>10450</v>
      </c>
      <c r="L53" s="4">
        <v>58485</v>
      </c>
      <c r="M53" s="4">
        <v>37518</v>
      </c>
      <c r="U53">
        <v>2.3584800000000001</v>
      </c>
      <c r="V53">
        <v>11.314500000000001</v>
      </c>
      <c r="W53">
        <v>20.995899999999999</v>
      </c>
      <c r="X53">
        <v>16.364699999999999</v>
      </c>
      <c r="Y53">
        <v>13.4589</v>
      </c>
      <c r="Z53">
        <v>19.242799999999999</v>
      </c>
      <c r="AA53">
        <v>16.726199999999999</v>
      </c>
      <c r="AB53">
        <v>13.344900000000001</v>
      </c>
      <c r="AC53">
        <v>20.392700000000001</v>
      </c>
      <c r="AD53">
        <v>10.912000000000001</v>
      </c>
    </row>
    <row r="54" spans="4:30" x14ac:dyDescent="0.25">
      <c r="D54" s="4">
        <v>21808</v>
      </c>
      <c r="E54" s="4">
        <v>195395</v>
      </c>
      <c r="F54" s="4">
        <v>83173</v>
      </c>
      <c r="G54" s="4">
        <v>569679</v>
      </c>
      <c r="H54" s="4">
        <v>263589</v>
      </c>
      <c r="I54" s="4">
        <v>1790490</v>
      </c>
      <c r="J54" s="4">
        <v>91569</v>
      </c>
      <c r="K54" s="4">
        <v>26270</v>
      </c>
      <c r="L54" s="4">
        <v>854997</v>
      </c>
      <c r="M54" s="4">
        <v>59090</v>
      </c>
      <c r="U54">
        <v>16.913699999999999</v>
      </c>
      <c r="V54">
        <v>17.410699999999999</v>
      </c>
      <c r="W54">
        <v>31.117100000000001</v>
      </c>
      <c r="X54">
        <v>28.232399999999998</v>
      </c>
      <c r="Y54">
        <v>21.868600000000001</v>
      </c>
      <c r="Z54">
        <v>22.011600000000001</v>
      </c>
      <c r="AA54">
        <v>32.492100000000001</v>
      </c>
      <c r="AB54">
        <v>35.126800000000003</v>
      </c>
      <c r="AC54">
        <v>26.175599999999999</v>
      </c>
      <c r="AD54">
        <v>20.394200000000001</v>
      </c>
    </row>
    <row r="56" spans="4:30" x14ac:dyDescent="0.25">
      <c r="U56" t="s">
        <v>48</v>
      </c>
    </row>
    <row r="57" spans="4:30" x14ac:dyDescent="0.25">
      <c r="T57" t="s">
        <v>34</v>
      </c>
      <c r="U57">
        <f>CORREL(D61:M76,U61:AD76)</f>
        <v>0.69302271403610949</v>
      </c>
    </row>
    <row r="58" spans="4:30" x14ac:dyDescent="0.25">
      <c r="T58" t="s">
        <v>45</v>
      </c>
      <c r="U58">
        <f>CORREL(D61:M72,U61:AD72)</f>
        <v>0.70235918846985435</v>
      </c>
    </row>
    <row r="59" spans="4:30" x14ac:dyDescent="0.25">
      <c r="T59" t="s">
        <v>49</v>
      </c>
      <c r="U59">
        <f>CORREL(D80:M91,U80:AD91)</f>
        <v>0.71686938127974609</v>
      </c>
    </row>
    <row r="61" spans="4:30" x14ac:dyDescent="0.25">
      <c r="D61" t="str">
        <f>IF(ISBLANK(D39),"",_xlfn.RANK.AVG(D39,$D$39:$M$54))</f>
        <v/>
      </c>
      <c r="E61" t="str">
        <f t="shared" ref="E61:M61" si="30">IF(ISBLANK(E39),"",_xlfn.RANK.AVG(E39,$D$39:$M$54))</f>
        <v/>
      </c>
      <c r="F61" t="str">
        <f t="shared" si="30"/>
        <v/>
      </c>
      <c r="G61" t="str">
        <f t="shared" si="30"/>
        <v/>
      </c>
      <c r="H61" t="str">
        <f t="shared" si="30"/>
        <v/>
      </c>
      <c r="I61" t="str">
        <f t="shared" si="30"/>
        <v/>
      </c>
      <c r="J61" t="str">
        <f t="shared" si="30"/>
        <v/>
      </c>
      <c r="K61" t="str">
        <f t="shared" si="30"/>
        <v/>
      </c>
      <c r="L61" t="str">
        <f t="shared" si="30"/>
        <v/>
      </c>
      <c r="M61" t="str">
        <f t="shared" si="30"/>
        <v/>
      </c>
      <c r="U61" t="str">
        <f>IF(ISBLANK(U39),"",_xlfn.RANK.AVG(U39,$U$39:$AD$54))</f>
        <v/>
      </c>
      <c r="V61" t="str">
        <f t="shared" ref="V61:AD61" si="31">IF(ISBLANK(V39),"",_xlfn.RANK.AVG(V39,$U$39:$AD$54))</f>
        <v/>
      </c>
      <c r="W61" t="str">
        <f t="shared" si="31"/>
        <v/>
      </c>
      <c r="X61" t="str">
        <f t="shared" si="31"/>
        <v/>
      </c>
      <c r="Y61" t="str">
        <f t="shared" si="31"/>
        <v/>
      </c>
      <c r="Z61" t="str">
        <f t="shared" si="31"/>
        <v/>
      </c>
      <c r="AA61" t="str">
        <f t="shared" si="31"/>
        <v/>
      </c>
      <c r="AB61" t="str">
        <f t="shared" si="31"/>
        <v/>
      </c>
      <c r="AC61" t="str">
        <f t="shared" si="31"/>
        <v/>
      </c>
      <c r="AD61" t="str">
        <f t="shared" si="31"/>
        <v/>
      </c>
    </row>
    <row r="62" spans="4:30" x14ac:dyDescent="0.25">
      <c r="D62">
        <f>IF(ISBLANK(D40),"",_xlfn.RANK.AVG(D40,$D$39:$M$54))</f>
        <v>87</v>
      </c>
      <c r="E62">
        <f t="shared" ref="E62:M62" si="32">IF(ISBLANK(E40),"",_xlfn.RANK.AVG(E40,$D$39:$M$54))</f>
        <v>101</v>
      </c>
      <c r="F62">
        <f t="shared" si="32"/>
        <v>95</v>
      </c>
      <c r="G62">
        <f t="shared" si="32"/>
        <v>90</v>
      </c>
      <c r="H62">
        <f t="shared" si="32"/>
        <v>61</v>
      </c>
      <c r="I62">
        <f t="shared" si="32"/>
        <v>78</v>
      </c>
      <c r="J62">
        <f t="shared" si="32"/>
        <v>93</v>
      </c>
      <c r="K62">
        <f t="shared" si="32"/>
        <v>54</v>
      </c>
      <c r="L62">
        <f t="shared" si="32"/>
        <v>75</v>
      </c>
      <c r="M62">
        <f t="shared" si="32"/>
        <v>56</v>
      </c>
      <c r="U62">
        <f>IF(ISBLANK(U40),"",_xlfn.RANK.AVG(U40,$U$39:$AD$54))</f>
        <v>93</v>
      </c>
      <c r="V62">
        <f t="shared" ref="V62:AD62" si="33">IF(ISBLANK(V40),"",_xlfn.RANK.AVG(V40,$U$39:$AD$54))</f>
        <v>95</v>
      </c>
      <c r="W62">
        <f t="shared" si="33"/>
        <v>101</v>
      </c>
      <c r="X62">
        <f t="shared" si="33"/>
        <v>78</v>
      </c>
      <c r="Y62">
        <f t="shared" si="33"/>
        <v>64</v>
      </c>
      <c r="Z62">
        <f t="shared" si="33"/>
        <v>60</v>
      </c>
      <c r="AA62">
        <f t="shared" si="33"/>
        <v>79</v>
      </c>
      <c r="AB62">
        <f t="shared" si="33"/>
        <v>67</v>
      </c>
      <c r="AC62">
        <f t="shared" si="33"/>
        <v>98</v>
      </c>
      <c r="AD62">
        <f t="shared" si="33"/>
        <v>31</v>
      </c>
    </row>
    <row r="63" spans="4:30" x14ac:dyDescent="0.25">
      <c r="D63">
        <f t="shared" ref="D63:M63" si="34">IF(ISBLANK(D41),"",_xlfn.RANK.AVG(D41,$D$39:$M$54))</f>
        <v>91</v>
      </c>
      <c r="E63">
        <f t="shared" si="34"/>
        <v>50</v>
      </c>
      <c r="F63">
        <f t="shared" si="34"/>
        <v>84</v>
      </c>
      <c r="G63">
        <f t="shared" si="34"/>
        <v>66</v>
      </c>
      <c r="H63">
        <f t="shared" si="34"/>
        <v>97</v>
      </c>
      <c r="I63">
        <f t="shared" si="34"/>
        <v>98</v>
      </c>
      <c r="J63">
        <f t="shared" si="34"/>
        <v>88</v>
      </c>
      <c r="K63">
        <f t="shared" si="34"/>
        <v>74</v>
      </c>
      <c r="L63">
        <f t="shared" si="34"/>
        <v>94</v>
      </c>
      <c r="M63">
        <f t="shared" si="34"/>
        <v>83</v>
      </c>
      <c r="U63">
        <f t="shared" ref="U63:AD63" si="35">IF(ISBLANK(U41),"",_xlfn.RANK.AVG(U41,$U$39:$AD$54))</f>
        <v>100</v>
      </c>
      <c r="V63">
        <f t="shared" si="35"/>
        <v>86</v>
      </c>
      <c r="W63">
        <f t="shared" si="35"/>
        <v>70</v>
      </c>
      <c r="X63">
        <f t="shared" si="35"/>
        <v>80</v>
      </c>
      <c r="Y63">
        <f t="shared" si="35"/>
        <v>81</v>
      </c>
      <c r="Z63">
        <f t="shared" si="35"/>
        <v>94</v>
      </c>
      <c r="AA63">
        <f t="shared" si="35"/>
        <v>83</v>
      </c>
      <c r="AB63">
        <f t="shared" si="35"/>
        <v>89</v>
      </c>
      <c r="AC63">
        <f t="shared" si="35"/>
        <v>68</v>
      </c>
      <c r="AD63">
        <f t="shared" si="35"/>
        <v>99</v>
      </c>
    </row>
    <row r="64" spans="4:30" x14ac:dyDescent="0.25">
      <c r="D64" t="str">
        <f t="shared" ref="D64:M64" si="36">IF(ISBLANK(D42),"",_xlfn.RANK.AVG(D42,$D$39:$M$54))</f>
        <v/>
      </c>
      <c r="E64" t="str">
        <f t="shared" si="36"/>
        <v/>
      </c>
      <c r="F64" t="str">
        <f t="shared" si="36"/>
        <v/>
      </c>
      <c r="G64" t="str">
        <f t="shared" si="36"/>
        <v/>
      </c>
      <c r="H64" t="str">
        <f t="shared" si="36"/>
        <v/>
      </c>
      <c r="I64" t="str">
        <f t="shared" si="36"/>
        <v/>
      </c>
      <c r="J64" t="str">
        <f t="shared" si="36"/>
        <v/>
      </c>
      <c r="K64" t="str">
        <f t="shared" si="36"/>
        <v/>
      </c>
      <c r="L64" t="str">
        <f t="shared" si="36"/>
        <v/>
      </c>
      <c r="M64" t="str">
        <f t="shared" si="36"/>
        <v/>
      </c>
      <c r="U64" t="str">
        <f t="shared" ref="U64:AD64" si="37">IF(ISBLANK(U42),"",_xlfn.RANK.AVG(U42,$U$39:$AD$54))</f>
        <v/>
      </c>
      <c r="V64" t="str">
        <f t="shared" si="37"/>
        <v/>
      </c>
      <c r="W64" t="str">
        <f t="shared" si="37"/>
        <v/>
      </c>
      <c r="X64" t="str">
        <f t="shared" si="37"/>
        <v/>
      </c>
      <c r="Y64" t="str">
        <f t="shared" si="37"/>
        <v/>
      </c>
      <c r="Z64" t="str">
        <f t="shared" si="37"/>
        <v/>
      </c>
      <c r="AA64" t="str">
        <f t="shared" si="37"/>
        <v/>
      </c>
      <c r="AB64" t="str">
        <f t="shared" si="37"/>
        <v/>
      </c>
      <c r="AC64" t="str">
        <f t="shared" si="37"/>
        <v/>
      </c>
      <c r="AD64" t="str">
        <f t="shared" si="37"/>
        <v/>
      </c>
    </row>
    <row r="65" spans="4:30" x14ac:dyDescent="0.25">
      <c r="D65">
        <f t="shared" ref="D65:M65" si="38">IF(ISBLANK(D43),"",_xlfn.RANK.AVG(D43,$D$39:$M$54))</f>
        <v>79</v>
      </c>
      <c r="E65">
        <f t="shared" si="38"/>
        <v>71</v>
      </c>
      <c r="F65">
        <f t="shared" si="38"/>
        <v>85</v>
      </c>
      <c r="G65">
        <f t="shared" si="38"/>
        <v>37</v>
      </c>
      <c r="H65">
        <f t="shared" si="38"/>
        <v>32</v>
      </c>
      <c r="I65">
        <f t="shared" si="38"/>
        <v>67</v>
      </c>
      <c r="J65">
        <f t="shared" si="38"/>
        <v>39</v>
      </c>
      <c r="K65">
        <f t="shared" si="38"/>
        <v>24</v>
      </c>
      <c r="L65">
        <f t="shared" si="38"/>
        <v>63</v>
      </c>
      <c r="M65">
        <f t="shared" si="38"/>
        <v>38</v>
      </c>
      <c r="U65">
        <f t="shared" ref="U65:AD65" si="39">IF(ISBLANK(U43),"",_xlfn.RANK.AVG(U43,$U$39:$AD$54))</f>
        <v>91</v>
      </c>
      <c r="V65">
        <f t="shared" si="39"/>
        <v>97</v>
      </c>
      <c r="W65">
        <f t="shared" si="39"/>
        <v>88</v>
      </c>
      <c r="X65">
        <f t="shared" si="39"/>
        <v>57</v>
      </c>
      <c r="Y65">
        <f t="shared" si="39"/>
        <v>38</v>
      </c>
      <c r="Z65">
        <f t="shared" si="39"/>
        <v>10</v>
      </c>
      <c r="AA65">
        <f t="shared" si="39"/>
        <v>72</v>
      </c>
      <c r="AB65">
        <f t="shared" si="39"/>
        <v>49</v>
      </c>
      <c r="AC65">
        <f t="shared" si="39"/>
        <v>82</v>
      </c>
      <c r="AD65">
        <f t="shared" si="39"/>
        <v>44</v>
      </c>
    </row>
    <row r="66" spans="4:30" x14ac:dyDescent="0.25">
      <c r="D66">
        <f t="shared" ref="D66:M66" si="40">IF(ISBLANK(D44),"",_xlfn.RANK.AVG(D44,$D$39:$M$54))</f>
        <v>100</v>
      </c>
      <c r="E66">
        <f t="shared" si="40"/>
        <v>35</v>
      </c>
      <c r="F66">
        <f t="shared" si="40"/>
        <v>40</v>
      </c>
      <c r="G66">
        <f t="shared" si="40"/>
        <v>36</v>
      </c>
      <c r="H66">
        <f t="shared" si="40"/>
        <v>59</v>
      </c>
      <c r="I66">
        <f t="shared" si="40"/>
        <v>80</v>
      </c>
      <c r="J66">
        <f t="shared" si="40"/>
        <v>44</v>
      </c>
      <c r="K66">
        <f t="shared" si="40"/>
        <v>33</v>
      </c>
      <c r="L66">
        <f t="shared" si="40"/>
        <v>46</v>
      </c>
      <c r="M66">
        <f t="shared" si="40"/>
        <v>41</v>
      </c>
      <c r="U66">
        <f t="shared" ref="U66:AD66" si="41">IF(ISBLANK(U44),"",_xlfn.RANK.AVG(U44,$U$39:$AD$54))</f>
        <v>63</v>
      </c>
      <c r="V66">
        <f t="shared" si="41"/>
        <v>19</v>
      </c>
      <c r="W66">
        <f t="shared" si="41"/>
        <v>13</v>
      </c>
      <c r="X66">
        <f t="shared" si="41"/>
        <v>22</v>
      </c>
      <c r="Y66">
        <f t="shared" si="41"/>
        <v>55</v>
      </c>
      <c r="Z66">
        <f t="shared" si="41"/>
        <v>90</v>
      </c>
      <c r="AA66">
        <f t="shared" si="41"/>
        <v>73</v>
      </c>
      <c r="AB66">
        <f t="shared" si="41"/>
        <v>8</v>
      </c>
      <c r="AC66">
        <f t="shared" si="41"/>
        <v>77</v>
      </c>
      <c r="AD66">
        <f t="shared" si="41"/>
        <v>50</v>
      </c>
    </row>
    <row r="67" spans="4:30" x14ac:dyDescent="0.25">
      <c r="D67" t="str">
        <f t="shared" ref="D67:M67" si="42">IF(ISBLANK(D45),"",_xlfn.RANK.AVG(D45,$D$39:$M$54))</f>
        <v/>
      </c>
      <c r="E67" t="str">
        <f t="shared" si="42"/>
        <v/>
      </c>
      <c r="F67" t="str">
        <f t="shared" si="42"/>
        <v/>
      </c>
      <c r="G67" t="str">
        <f t="shared" si="42"/>
        <v/>
      </c>
      <c r="H67" t="str">
        <f t="shared" si="42"/>
        <v/>
      </c>
      <c r="I67" t="str">
        <f t="shared" si="42"/>
        <v/>
      </c>
      <c r="J67" t="str">
        <f t="shared" si="42"/>
        <v/>
      </c>
      <c r="K67" t="str">
        <f t="shared" si="42"/>
        <v/>
      </c>
      <c r="L67" t="str">
        <f t="shared" si="42"/>
        <v/>
      </c>
      <c r="M67" t="str">
        <f t="shared" si="42"/>
        <v/>
      </c>
      <c r="U67" t="str">
        <f t="shared" ref="U67:AD67" si="43">IF(ISBLANK(U45),"",_xlfn.RANK.AVG(U45,$U$39:$AD$54))</f>
        <v/>
      </c>
      <c r="V67" t="str">
        <f t="shared" si="43"/>
        <v/>
      </c>
      <c r="W67" t="str">
        <f t="shared" si="43"/>
        <v/>
      </c>
      <c r="X67" t="str">
        <f t="shared" si="43"/>
        <v/>
      </c>
      <c r="Y67" t="str">
        <f t="shared" si="43"/>
        <v/>
      </c>
      <c r="Z67" t="str">
        <f t="shared" si="43"/>
        <v/>
      </c>
      <c r="AA67" t="str">
        <f t="shared" si="43"/>
        <v/>
      </c>
      <c r="AB67" t="str">
        <f t="shared" si="43"/>
        <v/>
      </c>
      <c r="AC67" t="str">
        <f t="shared" si="43"/>
        <v/>
      </c>
      <c r="AD67" t="str">
        <f t="shared" si="43"/>
        <v/>
      </c>
    </row>
    <row r="68" spans="4:30" x14ac:dyDescent="0.25">
      <c r="D68">
        <f t="shared" ref="D68:M68" si="44">IF(ISBLANK(D46),"",_xlfn.RANK.AVG(D46,$D$39:$M$54))</f>
        <v>12</v>
      </c>
      <c r="E68">
        <f t="shared" si="44"/>
        <v>58</v>
      </c>
      <c r="F68">
        <f t="shared" si="44"/>
        <v>26</v>
      </c>
      <c r="G68">
        <f t="shared" si="44"/>
        <v>11</v>
      </c>
      <c r="H68" t="str">
        <f t="shared" si="44"/>
        <v/>
      </c>
      <c r="I68">
        <f t="shared" si="44"/>
        <v>52</v>
      </c>
      <c r="J68">
        <f t="shared" si="44"/>
        <v>14</v>
      </c>
      <c r="K68">
        <f t="shared" si="44"/>
        <v>23</v>
      </c>
      <c r="L68" t="str">
        <f t="shared" si="44"/>
        <v/>
      </c>
      <c r="M68" t="str">
        <f t="shared" si="44"/>
        <v/>
      </c>
      <c r="U68">
        <f t="shared" ref="U68:AD68" si="45">IF(ISBLANK(U46),"",_xlfn.RANK.AVG(U46,$U$39:$AD$54))</f>
        <v>65</v>
      </c>
      <c r="V68">
        <f t="shared" si="45"/>
        <v>56</v>
      </c>
      <c r="W68">
        <f t="shared" si="45"/>
        <v>66</v>
      </c>
      <c r="X68">
        <f t="shared" si="45"/>
        <v>25</v>
      </c>
      <c r="Y68" t="str">
        <f t="shared" si="45"/>
        <v/>
      </c>
      <c r="Z68">
        <f t="shared" si="45"/>
        <v>69</v>
      </c>
      <c r="AA68">
        <f t="shared" si="45"/>
        <v>34</v>
      </c>
      <c r="AB68">
        <f t="shared" si="45"/>
        <v>33</v>
      </c>
      <c r="AC68" t="str">
        <f t="shared" si="45"/>
        <v/>
      </c>
      <c r="AD68" t="str">
        <f t="shared" si="45"/>
        <v/>
      </c>
    </row>
    <row r="69" spans="4:30" x14ac:dyDescent="0.25">
      <c r="D69">
        <f t="shared" ref="D69:M69" si="46">IF(ISBLANK(D47),"",_xlfn.RANK.AVG(D47,$D$39:$M$54))</f>
        <v>57</v>
      </c>
      <c r="E69" t="str">
        <f t="shared" si="46"/>
        <v/>
      </c>
      <c r="F69">
        <f t="shared" si="46"/>
        <v>34</v>
      </c>
      <c r="G69">
        <f t="shared" si="46"/>
        <v>15</v>
      </c>
      <c r="H69" t="str">
        <f t="shared" si="46"/>
        <v/>
      </c>
      <c r="I69">
        <f t="shared" si="46"/>
        <v>6</v>
      </c>
      <c r="J69">
        <f t="shared" si="46"/>
        <v>29</v>
      </c>
      <c r="K69" t="str">
        <f t="shared" si="46"/>
        <v/>
      </c>
      <c r="L69">
        <f t="shared" si="46"/>
        <v>19</v>
      </c>
      <c r="M69">
        <f t="shared" si="46"/>
        <v>22</v>
      </c>
      <c r="U69">
        <f t="shared" ref="U69:AD69" si="47">IF(ISBLANK(U47),"",_xlfn.RANK.AVG(U47,$U$39:$AD$54))</f>
        <v>84</v>
      </c>
      <c r="V69" t="str">
        <f t="shared" si="47"/>
        <v/>
      </c>
      <c r="W69">
        <f t="shared" si="47"/>
        <v>28</v>
      </c>
      <c r="X69">
        <f t="shared" si="47"/>
        <v>24</v>
      </c>
      <c r="Y69" t="str">
        <f t="shared" si="47"/>
        <v/>
      </c>
      <c r="Z69">
        <f t="shared" si="47"/>
        <v>21</v>
      </c>
      <c r="AA69">
        <f t="shared" si="47"/>
        <v>41</v>
      </c>
      <c r="AB69" t="str">
        <f t="shared" si="47"/>
        <v/>
      </c>
      <c r="AC69">
        <f t="shared" si="47"/>
        <v>29</v>
      </c>
      <c r="AD69">
        <f t="shared" si="47"/>
        <v>40</v>
      </c>
    </row>
    <row r="70" spans="4:30" x14ac:dyDescent="0.25">
      <c r="D70" t="str">
        <f t="shared" ref="D70:M70" si="48">IF(ISBLANK(D48),"",_xlfn.RANK.AVG(D48,$D$39:$M$54))</f>
        <v/>
      </c>
      <c r="E70" t="str">
        <f t="shared" si="48"/>
        <v/>
      </c>
      <c r="F70" t="str">
        <f t="shared" si="48"/>
        <v/>
      </c>
      <c r="G70" t="str">
        <f t="shared" si="48"/>
        <v/>
      </c>
      <c r="H70" t="str">
        <f t="shared" si="48"/>
        <v/>
      </c>
      <c r="I70" t="str">
        <f t="shared" si="48"/>
        <v/>
      </c>
      <c r="J70" t="str">
        <f t="shared" si="48"/>
        <v/>
      </c>
      <c r="K70" t="str">
        <f t="shared" si="48"/>
        <v/>
      </c>
      <c r="L70" t="str">
        <f t="shared" si="48"/>
        <v/>
      </c>
      <c r="M70" t="str">
        <f t="shared" si="48"/>
        <v/>
      </c>
      <c r="U70" t="str">
        <f t="shared" ref="U70:AD70" si="49">IF(ISBLANK(U48),"",_xlfn.RANK.AVG(U48,$U$39:$AD$54))</f>
        <v/>
      </c>
      <c r="V70" t="str">
        <f t="shared" si="49"/>
        <v/>
      </c>
      <c r="W70" t="str">
        <f t="shared" si="49"/>
        <v/>
      </c>
      <c r="X70" t="str">
        <f t="shared" si="49"/>
        <v/>
      </c>
      <c r="Y70" t="str">
        <f t="shared" si="49"/>
        <v/>
      </c>
      <c r="Z70" t="str">
        <f t="shared" si="49"/>
        <v/>
      </c>
      <c r="AA70" t="str">
        <f t="shared" si="49"/>
        <v/>
      </c>
      <c r="AB70" t="str">
        <f t="shared" si="49"/>
        <v/>
      </c>
      <c r="AC70" t="str">
        <f t="shared" si="49"/>
        <v/>
      </c>
      <c r="AD70" t="str">
        <f t="shared" si="49"/>
        <v/>
      </c>
    </row>
    <row r="71" spans="4:30" x14ac:dyDescent="0.25">
      <c r="D71">
        <f t="shared" ref="D71:M71" si="50">IF(ISBLANK(D49),"",_xlfn.RANK.AVG(D49,$D$39:$M$54))</f>
        <v>13</v>
      </c>
      <c r="E71">
        <f t="shared" si="50"/>
        <v>53</v>
      </c>
      <c r="F71">
        <f t="shared" si="50"/>
        <v>16</v>
      </c>
      <c r="G71" t="str">
        <f t="shared" si="50"/>
        <v/>
      </c>
      <c r="H71" t="str">
        <f t="shared" si="50"/>
        <v/>
      </c>
      <c r="I71" t="str">
        <f t="shared" si="50"/>
        <v/>
      </c>
      <c r="J71">
        <f t="shared" si="50"/>
        <v>17</v>
      </c>
      <c r="K71" t="str">
        <f t="shared" si="50"/>
        <v/>
      </c>
      <c r="L71" t="str">
        <f t="shared" si="50"/>
        <v/>
      </c>
      <c r="M71" t="str">
        <f t="shared" si="50"/>
        <v/>
      </c>
      <c r="U71">
        <f t="shared" ref="U71:AD71" si="51">IF(ISBLANK(U49),"",_xlfn.RANK.AVG(U49,$U$39:$AD$54))</f>
        <v>58</v>
      </c>
      <c r="V71">
        <f t="shared" si="51"/>
        <v>52</v>
      </c>
      <c r="W71">
        <f t="shared" si="51"/>
        <v>47</v>
      </c>
      <c r="X71" t="str">
        <f t="shared" si="51"/>
        <v/>
      </c>
      <c r="Y71" t="str">
        <f t="shared" si="51"/>
        <v/>
      </c>
      <c r="Z71" t="str">
        <f t="shared" si="51"/>
        <v/>
      </c>
      <c r="AA71">
        <f t="shared" si="51"/>
        <v>62</v>
      </c>
      <c r="AB71" t="str">
        <f t="shared" si="51"/>
        <v/>
      </c>
      <c r="AC71" t="str">
        <f t="shared" si="51"/>
        <v/>
      </c>
      <c r="AD71" t="str">
        <f t="shared" si="51"/>
        <v/>
      </c>
    </row>
    <row r="72" spans="4:30" x14ac:dyDescent="0.25">
      <c r="D72" t="str">
        <f t="shared" ref="D72:M72" si="52">IF(ISBLANK(D50),"",_xlfn.RANK.AVG(D50,$D$39:$M$54))</f>
        <v/>
      </c>
      <c r="E72" t="str">
        <f t="shared" si="52"/>
        <v/>
      </c>
      <c r="F72">
        <f t="shared" si="52"/>
        <v>7</v>
      </c>
      <c r="G72" t="str">
        <f t="shared" si="52"/>
        <v/>
      </c>
      <c r="H72" t="str">
        <f t="shared" si="52"/>
        <v/>
      </c>
      <c r="I72" t="str">
        <f t="shared" si="52"/>
        <v/>
      </c>
      <c r="J72">
        <f t="shared" si="52"/>
        <v>51</v>
      </c>
      <c r="K72" t="str">
        <f t="shared" si="52"/>
        <v/>
      </c>
      <c r="L72">
        <f t="shared" si="52"/>
        <v>4</v>
      </c>
      <c r="M72" t="str">
        <f t="shared" si="52"/>
        <v/>
      </c>
      <c r="U72" t="str">
        <f t="shared" ref="U72:AD72" si="53">IF(ISBLANK(U50),"",_xlfn.RANK.AVG(U50,$U$39:$AD$54))</f>
        <v/>
      </c>
      <c r="V72" t="str">
        <f t="shared" si="53"/>
        <v/>
      </c>
      <c r="W72">
        <f t="shared" si="53"/>
        <v>23</v>
      </c>
      <c r="X72" t="str">
        <f t="shared" si="53"/>
        <v/>
      </c>
      <c r="Y72" t="str">
        <f t="shared" si="53"/>
        <v/>
      </c>
      <c r="Z72" t="str">
        <f t="shared" si="53"/>
        <v/>
      </c>
      <c r="AA72">
        <f t="shared" si="53"/>
        <v>43</v>
      </c>
      <c r="AB72" t="str">
        <f t="shared" si="53"/>
        <v/>
      </c>
      <c r="AC72">
        <f t="shared" si="53"/>
        <v>48</v>
      </c>
      <c r="AD72" t="str">
        <f t="shared" si="53"/>
        <v/>
      </c>
    </row>
    <row r="73" spans="4:30" x14ac:dyDescent="0.25">
      <c r="D73">
        <f t="shared" ref="D73:M73" si="54">IF(ISBLANK(D51),"",_xlfn.RANK.AVG(D51,$D$39:$M$54))</f>
        <v>70</v>
      </c>
      <c r="E73">
        <f t="shared" si="54"/>
        <v>82</v>
      </c>
      <c r="F73">
        <f t="shared" si="54"/>
        <v>92</v>
      </c>
      <c r="G73">
        <f t="shared" si="54"/>
        <v>86</v>
      </c>
      <c r="H73">
        <f t="shared" si="54"/>
        <v>81</v>
      </c>
      <c r="I73">
        <f t="shared" si="54"/>
        <v>68</v>
      </c>
      <c r="J73">
        <f t="shared" si="54"/>
        <v>89</v>
      </c>
      <c r="K73">
        <f t="shared" si="54"/>
        <v>96</v>
      </c>
      <c r="L73">
        <f t="shared" si="54"/>
        <v>76</v>
      </c>
      <c r="M73">
        <f t="shared" si="54"/>
        <v>99</v>
      </c>
      <c r="U73">
        <f t="shared" ref="U73:AD73" si="55">IF(ISBLANK(U51),"",_xlfn.RANK.AVG(U51,$U$39:$AD$54))</f>
        <v>92</v>
      </c>
      <c r="V73">
        <f t="shared" si="55"/>
        <v>76</v>
      </c>
      <c r="W73">
        <f t="shared" si="55"/>
        <v>87</v>
      </c>
      <c r="X73">
        <f t="shared" si="55"/>
        <v>18</v>
      </c>
      <c r="Y73">
        <f t="shared" si="55"/>
        <v>53</v>
      </c>
      <c r="Z73">
        <f t="shared" si="55"/>
        <v>71</v>
      </c>
      <c r="AA73">
        <f t="shared" si="55"/>
        <v>30</v>
      </c>
      <c r="AB73">
        <f t="shared" si="55"/>
        <v>59</v>
      </c>
      <c r="AC73">
        <f t="shared" si="55"/>
        <v>54</v>
      </c>
      <c r="AD73">
        <f t="shared" si="55"/>
        <v>75</v>
      </c>
    </row>
    <row r="74" spans="4:30" x14ac:dyDescent="0.25">
      <c r="D74">
        <f t="shared" ref="D74:M74" si="56">IF(ISBLANK(D52),"",_xlfn.RANK.AVG(D52,$D$39:$M$54))</f>
        <v>62</v>
      </c>
      <c r="E74">
        <f t="shared" si="56"/>
        <v>49</v>
      </c>
      <c r="F74">
        <f t="shared" si="56"/>
        <v>55</v>
      </c>
      <c r="G74">
        <f t="shared" si="56"/>
        <v>45</v>
      </c>
      <c r="H74">
        <f t="shared" si="56"/>
        <v>60</v>
      </c>
      <c r="I74">
        <f t="shared" si="56"/>
        <v>48</v>
      </c>
      <c r="J74">
        <f t="shared" si="56"/>
        <v>64</v>
      </c>
      <c r="K74">
        <f t="shared" si="56"/>
        <v>77</v>
      </c>
      <c r="L74">
        <f t="shared" si="56"/>
        <v>69</v>
      </c>
      <c r="M74">
        <f t="shared" si="56"/>
        <v>72</v>
      </c>
      <c r="U74">
        <f t="shared" ref="U74:AD74" si="57">IF(ISBLANK(U52),"",_xlfn.RANK.AVG(U52,$U$39:$AD$54))</f>
        <v>51</v>
      </c>
      <c r="V74">
        <f t="shared" si="57"/>
        <v>37</v>
      </c>
      <c r="W74">
        <f t="shared" si="57"/>
        <v>46</v>
      </c>
      <c r="X74">
        <f t="shared" si="57"/>
        <v>32</v>
      </c>
      <c r="Y74">
        <f t="shared" si="57"/>
        <v>74</v>
      </c>
      <c r="Z74">
        <f t="shared" si="57"/>
        <v>45</v>
      </c>
      <c r="AA74">
        <f t="shared" si="57"/>
        <v>36</v>
      </c>
      <c r="AB74">
        <f t="shared" si="57"/>
        <v>85</v>
      </c>
      <c r="AC74">
        <f t="shared" si="57"/>
        <v>42</v>
      </c>
      <c r="AD74">
        <f t="shared" si="57"/>
        <v>61</v>
      </c>
    </row>
    <row r="75" spans="4:30" x14ac:dyDescent="0.25">
      <c r="D75">
        <f t="shared" ref="D75:M75" si="58">IF(ISBLANK(D53),"",_xlfn.RANK.AVG(D53,$D$39:$M$54))</f>
        <v>73</v>
      </c>
      <c r="E75">
        <f t="shared" si="58"/>
        <v>20</v>
      </c>
      <c r="F75">
        <f t="shared" si="58"/>
        <v>28</v>
      </c>
      <c r="G75">
        <f t="shared" si="58"/>
        <v>10</v>
      </c>
      <c r="H75">
        <f t="shared" si="58"/>
        <v>42</v>
      </c>
      <c r="I75">
        <f t="shared" si="58"/>
        <v>9</v>
      </c>
      <c r="J75">
        <f t="shared" si="58"/>
        <v>30</v>
      </c>
      <c r="K75">
        <f t="shared" si="58"/>
        <v>65</v>
      </c>
      <c r="L75">
        <f t="shared" si="58"/>
        <v>27</v>
      </c>
      <c r="M75">
        <f t="shared" si="58"/>
        <v>31</v>
      </c>
      <c r="U75">
        <f t="shared" ref="U75:AD75" si="59">IF(ISBLANK(U53),"",_xlfn.RANK.AVG(U53,$U$39:$AD$54))</f>
        <v>96</v>
      </c>
      <c r="V75">
        <f t="shared" si="59"/>
        <v>35</v>
      </c>
      <c r="W75">
        <f t="shared" si="59"/>
        <v>9</v>
      </c>
      <c r="X75">
        <f t="shared" si="59"/>
        <v>20</v>
      </c>
      <c r="Y75">
        <f t="shared" si="59"/>
        <v>26</v>
      </c>
      <c r="Z75">
        <f t="shared" si="59"/>
        <v>14</v>
      </c>
      <c r="AA75">
        <f t="shared" si="59"/>
        <v>17</v>
      </c>
      <c r="AB75">
        <f t="shared" si="59"/>
        <v>27</v>
      </c>
      <c r="AC75">
        <f t="shared" si="59"/>
        <v>12</v>
      </c>
      <c r="AD75">
        <f t="shared" si="59"/>
        <v>39</v>
      </c>
    </row>
    <row r="76" spans="4:30" x14ac:dyDescent="0.25">
      <c r="D76">
        <f t="shared" ref="D76:M76" si="60">IF(ISBLANK(D54),"",_xlfn.RANK.AVG(D54,$D$39:$M$54))</f>
        <v>47</v>
      </c>
      <c r="E76">
        <f t="shared" si="60"/>
        <v>8</v>
      </c>
      <c r="F76">
        <f t="shared" si="60"/>
        <v>21</v>
      </c>
      <c r="G76">
        <f t="shared" si="60"/>
        <v>3</v>
      </c>
      <c r="H76">
        <f t="shared" si="60"/>
        <v>5</v>
      </c>
      <c r="I76">
        <f t="shared" si="60"/>
        <v>1</v>
      </c>
      <c r="J76">
        <f t="shared" si="60"/>
        <v>18</v>
      </c>
      <c r="K76">
        <f t="shared" si="60"/>
        <v>43</v>
      </c>
      <c r="L76">
        <f t="shared" si="60"/>
        <v>2</v>
      </c>
      <c r="M76">
        <f t="shared" si="60"/>
        <v>25</v>
      </c>
      <c r="U76">
        <f t="shared" ref="U76:AD76" si="61">IF(ISBLANK(U54),"",_xlfn.RANK.AVG(U54,$U$39:$AD$54))</f>
        <v>16</v>
      </c>
      <c r="V76">
        <f t="shared" si="61"/>
        <v>15</v>
      </c>
      <c r="W76">
        <f t="shared" si="61"/>
        <v>3</v>
      </c>
      <c r="X76">
        <f t="shared" si="61"/>
        <v>4</v>
      </c>
      <c r="Y76">
        <f t="shared" si="61"/>
        <v>7</v>
      </c>
      <c r="Z76">
        <f t="shared" si="61"/>
        <v>6</v>
      </c>
      <c r="AA76">
        <f t="shared" si="61"/>
        <v>2</v>
      </c>
      <c r="AB76">
        <f t="shared" si="61"/>
        <v>1</v>
      </c>
      <c r="AC76">
        <f t="shared" si="61"/>
        <v>5</v>
      </c>
      <c r="AD76">
        <f t="shared" si="61"/>
        <v>11</v>
      </c>
    </row>
    <row r="80" spans="4:30" x14ac:dyDescent="0.25">
      <c r="D80" t="str">
        <f>IF(ISBLANK(D39),"",_xlfn.RANK.AVG(D39,$D$39:$M$50))</f>
        <v/>
      </c>
      <c r="E80" t="str">
        <f t="shared" ref="E80:M80" si="62">IF(ISBLANK(E39),"",_xlfn.RANK.AVG(E39,$D$39:$M$50))</f>
        <v/>
      </c>
      <c r="F80" t="str">
        <f t="shared" si="62"/>
        <v/>
      </c>
      <c r="G80" t="str">
        <f t="shared" si="62"/>
        <v/>
      </c>
      <c r="H80" t="str">
        <f t="shared" si="62"/>
        <v/>
      </c>
      <c r="I80" t="str">
        <f t="shared" si="62"/>
        <v/>
      </c>
      <c r="J80" t="str">
        <f t="shared" si="62"/>
        <v/>
      </c>
      <c r="K80" t="str">
        <f t="shared" si="62"/>
        <v/>
      </c>
      <c r="L80" t="str">
        <f t="shared" si="62"/>
        <v/>
      </c>
      <c r="M80" t="str">
        <f t="shared" si="62"/>
        <v/>
      </c>
      <c r="U80" t="str">
        <f t="shared" ref="U80:AD80" si="63">IF(ISBLANK(U39),"",_xlfn.RANK.AVG(U39,$U$39:$AD$50))</f>
        <v/>
      </c>
      <c r="V80" t="str">
        <f t="shared" si="63"/>
        <v/>
      </c>
      <c r="W80" t="str">
        <f t="shared" si="63"/>
        <v/>
      </c>
      <c r="X80" t="str">
        <f t="shared" si="63"/>
        <v/>
      </c>
      <c r="Y80" t="str">
        <f t="shared" si="63"/>
        <v/>
      </c>
      <c r="Z80" t="str">
        <f t="shared" si="63"/>
        <v/>
      </c>
      <c r="AA80" t="str">
        <f t="shared" si="63"/>
        <v/>
      </c>
      <c r="AB80" t="str">
        <f t="shared" si="63"/>
        <v/>
      </c>
      <c r="AC80" t="str">
        <f t="shared" si="63"/>
        <v/>
      </c>
      <c r="AD80" t="str">
        <f t="shared" si="63"/>
        <v/>
      </c>
    </row>
    <row r="81" spans="4:33" x14ac:dyDescent="0.25">
      <c r="D81">
        <f>IF(ISBLANK(D40),"",_xlfn.RANK.AVG(D40,$D$39:$M$50))</f>
        <v>51</v>
      </c>
      <c r="E81">
        <f t="shared" ref="E81:M81" si="64">IF(ISBLANK(E40),"",_xlfn.RANK.AVG(E40,$D$39:$M$50))</f>
        <v>61</v>
      </c>
      <c r="F81">
        <f t="shared" si="64"/>
        <v>57</v>
      </c>
      <c r="G81">
        <f t="shared" si="64"/>
        <v>53</v>
      </c>
      <c r="H81">
        <f t="shared" si="64"/>
        <v>38</v>
      </c>
      <c r="I81">
        <f t="shared" si="64"/>
        <v>45</v>
      </c>
      <c r="J81">
        <f t="shared" si="64"/>
        <v>55</v>
      </c>
      <c r="K81">
        <f t="shared" si="64"/>
        <v>33</v>
      </c>
      <c r="L81">
        <f t="shared" si="64"/>
        <v>44</v>
      </c>
      <c r="M81">
        <f t="shared" si="64"/>
        <v>34</v>
      </c>
      <c r="U81">
        <f t="shared" ref="U81:AD81" si="65">IF(ISBLANK(U40),"",_xlfn.RANK.AVG(U40,$U$39:$AD$50))</f>
        <v>54</v>
      </c>
      <c r="V81">
        <f t="shared" si="65"/>
        <v>56</v>
      </c>
      <c r="W81">
        <f t="shared" si="65"/>
        <v>61</v>
      </c>
      <c r="X81">
        <f t="shared" si="65"/>
        <v>42</v>
      </c>
      <c r="Y81">
        <f t="shared" si="65"/>
        <v>32</v>
      </c>
      <c r="Z81">
        <f t="shared" si="65"/>
        <v>29</v>
      </c>
      <c r="AA81">
        <f t="shared" si="65"/>
        <v>43</v>
      </c>
      <c r="AB81">
        <f t="shared" si="65"/>
        <v>35</v>
      </c>
      <c r="AC81">
        <f t="shared" si="65"/>
        <v>58</v>
      </c>
      <c r="AD81">
        <f t="shared" si="65"/>
        <v>12</v>
      </c>
    </row>
    <row r="82" spans="4:33" x14ac:dyDescent="0.25">
      <c r="D82">
        <f t="shared" ref="D82:M82" si="66">IF(ISBLANK(D41),"",_xlfn.RANK.AVG(D41,$D$39:$M$50))</f>
        <v>54</v>
      </c>
      <c r="E82">
        <f t="shared" si="66"/>
        <v>29</v>
      </c>
      <c r="F82">
        <f t="shared" si="66"/>
        <v>49</v>
      </c>
      <c r="G82">
        <f t="shared" si="66"/>
        <v>40</v>
      </c>
      <c r="H82">
        <f t="shared" si="66"/>
        <v>58</v>
      </c>
      <c r="I82">
        <f t="shared" si="66"/>
        <v>59</v>
      </c>
      <c r="J82">
        <f t="shared" si="66"/>
        <v>52</v>
      </c>
      <c r="K82">
        <f t="shared" si="66"/>
        <v>43</v>
      </c>
      <c r="L82">
        <f t="shared" si="66"/>
        <v>56</v>
      </c>
      <c r="M82">
        <f t="shared" si="66"/>
        <v>48</v>
      </c>
      <c r="U82">
        <f t="shared" ref="U82:AD82" si="67">IF(ISBLANK(U41),"",_xlfn.RANK.AVG(U41,$U$39:$AD$50))</f>
        <v>60</v>
      </c>
      <c r="V82">
        <f t="shared" si="67"/>
        <v>49</v>
      </c>
      <c r="W82">
        <f t="shared" si="67"/>
        <v>38</v>
      </c>
      <c r="X82">
        <f t="shared" si="67"/>
        <v>44</v>
      </c>
      <c r="Y82">
        <f t="shared" si="67"/>
        <v>45</v>
      </c>
      <c r="Z82">
        <f t="shared" si="67"/>
        <v>55</v>
      </c>
      <c r="AA82">
        <f t="shared" si="67"/>
        <v>47</v>
      </c>
      <c r="AB82">
        <f t="shared" si="67"/>
        <v>51</v>
      </c>
      <c r="AC82">
        <f t="shared" si="67"/>
        <v>36</v>
      </c>
      <c r="AD82">
        <f t="shared" si="67"/>
        <v>59</v>
      </c>
    </row>
    <row r="83" spans="4:33" x14ac:dyDescent="0.25">
      <c r="D83" t="str">
        <f t="shared" ref="D83:M83" si="68">IF(ISBLANK(D42),"",_xlfn.RANK.AVG(D42,$D$39:$M$50))</f>
        <v/>
      </c>
      <c r="E83" t="str">
        <f t="shared" si="68"/>
        <v/>
      </c>
      <c r="F83" t="str">
        <f t="shared" si="68"/>
        <v/>
      </c>
      <c r="G83" t="str">
        <f t="shared" si="68"/>
        <v/>
      </c>
      <c r="H83" t="str">
        <f t="shared" si="68"/>
        <v/>
      </c>
      <c r="I83" t="str">
        <f t="shared" si="68"/>
        <v/>
      </c>
      <c r="J83" t="str">
        <f t="shared" si="68"/>
        <v/>
      </c>
      <c r="K83" t="str">
        <f t="shared" si="68"/>
        <v/>
      </c>
      <c r="L83" t="str">
        <f t="shared" si="68"/>
        <v/>
      </c>
      <c r="M83" t="str">
        <f t="shared" si="68"/>
        <v/>
      </c>
      <c r="U83" t="str">
        <f t="shared" ref="U83:AD83" si="69">IF(ISBLANK(U42),"",_xlfn.RANK.AVG(U42,$U$39:$AD$50))</f>
        <v/>
      </c>
      <c r="V83" t="str">
        <f t="shared" si="69"/>
        <v/>
      </c>
      <c r="W83" t="str">
        <f t="shared" si="69"/>
        <v/>
      </c>
      <c r="X83" t="str">
        <f t="shared" si="69"/>
        <v/>
      </c>
      <c r="Y83" t="str">
        <f t="shared" si="69"/>
        <v/>
      </c>
      <c r="Z83" t="str">
        <f t="shared" si="69"/>
        <v/>
      </c>
      <c r="AA83" t="str">
        <f t="shared" si="69"/>
        <v/>
      </c>
      <c r="AB83" t="str">
        <f t="shared" si="69"/>
        <v/>
      </c>
      <c r="AC83" t="str">
        <f t="shared" si="69"/>
        <v/>
      </c>
      <c r="AD83" t="str">
        <f t="shared" si="69"/>
        <v/>
      </c>
    </row>
    <row r="84" spans="4:33" x14ac:dyDescent="0.25">
      <c r="D84">
        <f t="shared" ref="D84:M84" si="70">IF(ISBLANK(D43),"",_xlfn.RANK.AVG(D43,$D$39:$M$50))</f>
        <v>46</v>
      </c>
      <c r="E84">
        <f t="shared" si="70"/>
        <v>42</v>
      </c>
      <c r="F84">
        <f t="shared" si="70"/>
        <v>50</v>
      </c>
      <c r="G84">
        <f t="shared" si="70"/>
        <v>22</v>
      </c>
      <c r="H84">
        <f t="shared" si="70"/>
        <v>17</v>
      </c>
      <c r="I84">
        <f t="shared" si="70"/>
        <v>41</v>
      </c>
      <c r="J84">
        <f t="shared" si="70"/>
        <v>24</v>
      </c>
      <c r="K84">
        <f t="shared" si="70"/>
        <v>14</v>
      </c>
      <c r="L84">
        <f t="shared" si="70"/>
        <v>39</v>
      </c>
      <c r="M84">
        <f t="shared" si="70"/>
        <v>23</v>
      </c>
      <c r="U84">
        <f t="shared" ref="U84:AD84" si="71">IF(ISBLANK(U43),"",_xlfn.RANK.AVG(U43,$U$39:$AD$50))</f>
        <v>53</v>
      </c>
      <c r="V84">
        <f t="shared" si="71"/>
        <v>57</v>
      </c>
      <c r="W84">
        <f t="shared" si="71"/>
        <v>50</v>
      </c>
      <c r="X84">
        <f t="shared" si="71"/>
        <v>27</v>
      </c>
      <c r="Y84">
        <f t="shared" si="71"/>
        <v>15</v>
      </c>
      <c r="Z84">
        <f t="shared" si="71"/>
        <v>2</v>
      </c>
      <c r="AA84">
        <f t="shared" si="71"/>
        <v>39</v>
      </c>
      <c r="AB84">
        <f t="shared" si="71"/>
        <v>22</v>
      </c>
      <c r="AC84">
        <f t="shared" si="71"/>
        <v>46</v>
      </c>
      <c r="AD84">
        <f t="shared" si="71"/>
        <v>19</v>
      </c>
    </row>
    <row r="85" spans="4:33" x14ac:dyDescent="0.25">
      <c r="D85">
        <f t="shared" ref="D85:M85" si="72">IF(ISBLANK(D44),"",_xlfn.RANK.AVG(D44,$D$39:$M$50))</f>
        <v>60</v>
      </c>
      <c r="E85">
        <f t="shared" si="72"/>
        <v>20</v>
      </c>
      <c r="F85">
        <f t="shared" si="72"/>
        <v>25</v>
      </c>
      <c r="G85">
        <f t="shared" si="72"/>
        <v>21</v>
      </c>
      <c r="H85">
        <f t="shared" si="72"/>
        <v>37</v>
      </c>
      <c r="I85">
        <f t="shared" si="72"/>
        <v>47</v>
      </c>
      <c r="J85">
        <f t="shared" si="72"/>
        <v>27</v>
      </c>
      <c r="K85">
        <f t="shared" si="72"/>
        <v>18</v>
      </c>
      <c r="L85">
        <f t="shared" si="72"/>
        <v>28</v>
      </c>
      <c r="M85">
        <f t="shared" si="72"/>
        <v>26</v>
      </c>
      <c r="U85">
        <f t="shared" ref="U85:AD85" si="73">IF(ISBLANK(U44),"",_xlfn.RANK.AVG(U44,$U$39:$AD$50))</f>
        <v>31</v>
      </c>
      <c r="V85">
        <f t="shared" si="73"/>
        <v>4</v>
      </c>
      <c r="W85">
        <f t="shared" si="73"/>
        <v>3</v>
      </c>
      <c r="X85">
        <f t="shared" si="73"/>
        <v>6</v>
      </c>
      <c r="Y85">
        <f t="shared" si="73"/>
        <v>25</v>
      </c>
      <c r="Z85">
        <f t="shared" si="73"/>
        <v>52</v>
      </c>
      <c r="AA85">
        <f t="shared" si="73"/>
        <v>40</v>
      </c>
      <c r="AB85">
        <f t="shared" si="73"/>
        <v>1</v>
      </c>
      <c r="AC85">
        <f t="shared" si="73"/>
        <v>41</v>
      </c>
      <c r="AD85">
        <f t="shared" si="73"/>
        <v>23</v>
      </c>
    </row>
    <row r="86" spans="4:33" x14ac:dyDescent="0.25">
      <c r="D86" t="str">
        <f t="shared" ref="D86:M86" si="74">IF(ISBLANK(D45),"",_xlfn.RANK.AVG(D45,$D$39:$M$50))</f>
        <v/>
      </c>
      <c r="E86" t="str">
        <f t="shared" si="74"/>
        <v/>
      </c>
      <c r="F86" t="str">
        <f t="shared" si="74"/>
        <v/>
      </c>
      <c r="G86" t="str">
        <f t="shared" si="74"/>
        <v/>
      </c>
      <c r="H86" t="str">
        <f t="shared" si="74"/>
        <v/>
      </c>
      <c r="I86" t="str">
        <f t="shared" si="74"/>
        <v/>
      </c>
      <c r="J86" t="str">
        <f t="shared" si="74"/>
        <v/>
      </c>
      <c r="K86" t="str">
        <f t="shared" si="74"/>
        <v/>
      </c>
      <c r="L86" t="str">
        <f t="shared" si="74"/>
        <v/>
      </c>
      <c r="M86" t="str">
        <f t="shared" si="74"/>
        <v/>
      </c>
      <c r="U86" t="str">
        <f t="shared" ref="U86:AD86" si="75">IF(ISBLANK(U45),"",_xlfn.RANK.AVG(U45,$U$39:$AD$50))</f>
        <v/>
      </c>
      <c r="V86" t="str">
        <f t="shared" si="75"/>
        <v/>
      </c>
      <c r="W86" t="str">
        <f t="shared" si="75"/>
        <v/>
      </c>
      <c r="X86" t="str">
        <f t="shared" si="75"/>
        <v/>
      </c>
      <c r="Y86" t="str">
        <f t="shared" si="75"/>
        <v/>
      </c>
      <c r="Z86" t="str">
        <f t="shared" si="75"/>
        <v/>
      </c>
      <c r="AA86" t="str">
        <f t="shared" si="75"/>
        <v/>
      </c>
      <c r="AB86" t="str">
        <f t="shared" si="75"/>
        <v/>
      </c>
      <c r="AC86" t="str">
        <f t="shared" si="75"/>
        <v/>
      </c>
      <c r="AD86" t="str">
        <f t="shared" si="75"/>
        <v/>
      </c>
    </row>
    <row r="87" spans="4:33" x14ac:dyDescent="0.25">
      <c r="D87">
        <f t="shared" ref="D87:M87" si="76">IF(ISBLANK(D46),"",_xlfn.RANK.AVG(D46,$D$39:$M$50))</f>
        <v>5</v>
      </c>
      <c r="E87">
        <f t="shared" si="76"/>
        <v>36</v>
      </c>
      <c r="F87">
        <f t="shared" si="76"/>
        <v>15</v>
      </c>
      <c r="G87">
        <f t="shared" si="76"/>
        <v>4</v>
      </c>
      <c r="H87" t="str">
        <f t="shared" si="76"/>
        <v/>
      </c>
      <c r="I87">
        <f t="shared" si="76"/>
        <v>31</v>
      </c>
      <c r="J87">
        <f t="shared" si="76"/>
        <v>7</v>
      </c>
      <c r="K87">
        <f t="shared" si="76"/>
        <v>13</v>
      </c>
      <c r="L87" t="str">
        <f t="shared" si="76"/>
        <v/>
      </c>
      <c r="M87" t="str">
        <f t="shared" si="76"/>
        <v/>
      </c>
      <c r="U87">
        <f t="shared" ref="U87:AD87" si="77">IF(ISBLANK(U46),"",_xlfn.RANK.AVG(U46,$U$39:$AD$50))</f>
        <v>33</v>
      </c>
      <c r="V87">
        <f t="shared" si="77"/>
        <v>26</v>
      </c>
      <c r="W87">
        <f t="shared" si="77"/>
        <v>34</v>
      </c>
      <c r="X87">
        <f t="shared" si="77"/>
        <v>9</v>
      </c>
      <c r="Y87" t="str">
        <f t="shared" si="77"/>
        <v/>
      </c>
      <c r="Z87">
        <f t="shared" si="77"/>
        <v>37</v>
      </c>
      <c r="AA87">
        <f t="shared" si="77"/>
        <v>14</v>
      </c>
      <c r="AB87">
        <f t="shared" si="77"/>
        <v>13</v>
      </c>
      <c r="AC87" t="str">
        <f t="shared" si="77"/>
        <v/>
      </c>
      <c r="AD87" t="str">
        <f t="shared" si="77"/>
        <v/>
      </c>
    </row>
    <row r="88" spans="4:33" x14ac:dyDescent="0.25">
      <c r="D88">
        <f t="shared" ref="D88:M88" si="78">IF(ISBLANK(D47),"",_xlfn.RANK.AVG(D47,$D$39:$M$50))</f>
        <v>35</v>
      </c>
      <c r="E88" t="str">
        <f t="shared" si="78"/>
        <v/>
      </c>
      <c r="F88">
        <f t="shared" si="78"/>
        <v>19</v>
      </c>
      <c r="G88">
        <f t="shared" si="78"/>
        <v>8</v>
      </c>
      <c r="H88" t="str">
        <f t="shared" si="78"/>
        <v/>
      </c>
      <c r="I88">
        <f t="shared" si="78"/>
        <v>2</v>
      </c>
      <c r="J88">
        <f t="shared" si="78"/>
        <v>16</v>
      </c>
      <c r="K88" t="str">
        <f t="shared" si="78"/>
        <v/>
      </c>
      <c r="L88">
        <f t="shared" si="78"/>
        <v>11</v>
      </c>
      <c r="M88">
        <f t="shared" si="78"/>
        <v>12</v>
      </c>
      <c r="U88">
        <f t="shared" ref="U88:AD88" si="79">IF(ISBLANK(U47),"",_xlfn.RANK.AVG(U47,$U$39:$AD$50))</f>
        <v>48</v>
      </c>
      <c r="V88" t="str">
        <f t="shared" si="79"/>
        <v/>
      </c>
      <c r="W88">
        <f t="shared" si="79"/>
        <v>10</v>
      </c>
      <c r="X88">
        <f t="shared" si="79"/>
        <v>8</v>
      </c>
      <c r="Y88" t="str">
        <f t="shared" si="79"/>
        <v/>
      </c>
      <c r="Z88">
        <f t="shared" si="79"/>
        <v>5</v>
      </c>
      <c r="AA88">
        <f t="shared" si="79"/>
        <v>17</v>
      </c>
      <c r="AB88" t="str">
        <f t="shared" si="79"/>
        <v/>
      </c>
      <c r="AC88">
        <f t="shared" si="79"/>
        <v>11</v>
      </c>
      <c r="AD88">
        <f t="shared" si="79"/>
        <v>16</v>
      </c>
    </row>
    <row r="89" spans="4:33" x14ac:dyDescent="0.25">
      <c r="D89" t="str">
        <f t="shared" ref="D89:M89" si="80">IF(ISBLANK(D48),"",_xlfn.RANK.AVG(D48,$D$39:$M$50))</f>
        <v/>
      </c>
      <c r="E89" t="str">
        <f t="shared" si="80"/>
        <v/>
      </c>
      <c r="F89" t="str">
        <f t="shared" si="80"/>
        <v/>
      </c>
      <c r="G89" t="str">
        <f t="shared" si="80"/>
        <v/>
      </c>
      <c r="H89" t="str">
        <f t="shared" si="80"/>
        <v/>
      </c>
      <c r="I89" t="str">
        <f t="shared" si="80"/>
        <v/>
      </c>
      <c r="J89" t="str">
        <f t="shared" si="80"/>
        <v/>
      </c>
      <c r="K89" t="str">
        <f t="shared" si="80"/>
        <v/>
      </c>
      <c r="L89" t="str">
        <f t="shared" si="80"/>
        <v/>
      </c>
      <c r="M89" t="str">
        <f t="shared" si="80"/>
        <v/>
      </c>
      <c r="U89" t="str">
        <f t="shared" ref="U89:AD89" si="81">IF(ISBLANK(U48),"",_xlfn.RANK.AVG(U48,$U$39:$AD$50))</f>
        <v/>
      </c>
      <c r="V89" t="str">
        <f t="shared" si="81"/>
        <v/>
      </c>
      <c r="W89" t="str">
        <f t="shared" si="81"/>
        <v/>
      </c>
      <c r="X89" t="str">
        <f t="shared" si="81"/>
        <v/>
      </c>
      <c r="Y89" t="str">
        <f t="shared" si="81"/>
        <v/>
      </c>
      <c r="Z89" t="str">
        <f t="shared" si="81"/>
        <v/>
      </c>
      <c r="AA89" t="str">
        <f t="shared" si="81"/>
        <v/>
      </c>
      <c r="AB89" t="str">
        <f t="shared" si="81"/>
        <v/>
      </c>
      <c r="AC89" t="str">
        <f t="shared" si="81"/>
        <v/>
      </c>
      <c r="AD89" t="str">
        <f t="shared" si="81"/>
        <v/>
      </c>
    </row>
    <row r="90" spans="4:33" x14ac:dyDescent="0.25">
      <c r="D90">
        <f t="shared" ref="D90:M90" si="82">IF(ISBLANK(D49),"",_xlfn.RANK.AVG(D49,$D$39:$M$50))</f>
        <v>6</v>
      </c>
      <c r="E90">
        <f t="shared" si="82"/>
        <v>32</v>
      </c>
      <c r="F90">
        <f t="shared" si="82"/>
        <v>9</v>
      </c>
      <c r="G90" t="str">
        <f t="shared" si="82"/>
        <v/>
      </c>
      <c r="H90" t="str">
        <f t="shared" si="82"/>
        <v/>
      </c>
      <c r="I90" t="str">
        <f t="shared" si="82"/>
        <v/>
      </c>
      <c r="J90">
        <f t="shared" si="82"/>
        <v>10</v>
      </c>
      <c r="K90" t="str">
        <f t="shared" si="82"/>
        <v/>
      </c>
      <c r="L90" t="str">
        <f t="shared" si="82"/>
        <v/>
      </c>
      <c r="M90" t="str">
        <f t="shared" si="82"/>
        <v/>
      </c>
      <c r="U90">
        <f t="shared" ref="U90:AD90" si="83">IF(ISBLANK(U49),"",_xlfn.RANK.AVG(U49,$U$39:$AD$50))</f>
        <v>28</v>
      </c>
      <c r="V90">
        <f t="shared" si="83"/>
        <v>24</v>
      </c>
      <c r="W90">
        <f t="shared" si="83"/>
        <v>20</v>
      </c>
      <c r="X90" t="str">
        <f t="shared" si="83"/>
        <v/>
      </c>
      <c r="Y90" t="str">
        <f t="shared" si="83"/>
        <v/>
      </c>
      <c r="Z90" t="str">
        <f t="shared" si="83"/>
        <v/>
      </c>
      <c r="AA90">
        <f t="shared" si="83"/>
        <v>30</v>
      </c>
      <c r="AB90" t="str">
        <f t="shared" si="83"/>
        <v/>
      </c>
      <c r="AC90" t="str">
        <f t="shared" si="83"/>
        <v/>
      </c>
      <c r="AD90" t="str">
        <f t="shared" si="83"/>
        <v/>
      </c>
    </row>
    <row r="91" spans="4:33" x14ac:dyDescent="0.25">
      <c r="D91" t="str">
        <f t="shared" ref="D91:M91" si="84">IF(ISBLANK(D50),"",_xlfn.RANK.AVG(D50,$D$39:$M$50))</f>
        <v/>
      </c>
      <c r="E91" t="str">
        <f t="shared" si="84"/>
        <v/>
      </c>
      <c r="F91">
        <f t="shared" si="84"/>
        <v>3</v>
      </c>
      <c r="G91" t="str">
        <f t="shared" si="84"/>
        <v/>
      </c>
      <c r="H91" t="str">
        <f t="shared" si="84"/>
        <v/>
      </c>
      <c r="I91" t="str">
        <f t="shared" si="84"/>
        <v/>
      </c>
      <c r="J91">
        <f t="shared" si="84"/>
        <v>30</v>
      </c>
      <c r="K91" t="str">
        <f t="shared" si="84"/>
        <v/>
      </c>
      <c r="L91">
        <f t="shared" si="84"/>
        <v>1</v>
      </c>
      <c r="M91" t="str">
        <f t="shared" si="84"/>
        <v/>
      </c>
      <c r="U91" t="str">
        <f t="shared" ref="U91:AD91" si="85">IF(ISBLANK(U50),"",_xlfn.RANK.AVG(U50,$U$39:$AD$50))</f>
        <v/>
      </c>
      <c r="V91" t="str">
        <f t="shared" si="85"/>
        <v/>
      </c>
      <c r="W91">
        <f t="shared" si="85"/>
        <v>7</v>
      </c>
      <c r="X91" t="str">
        <f t="shared" si="85"/>
        <v/>
      </c>
      <c r="Y91" t="str">
        <f t="shared" si="85"/>
        <v/>
      </c>
      <c r="Z91" t="str">
        <f t="shared" si="85"/>
        <v/>
      </c>
      <c r="AA91">
        <f t="shared" si="85"/>
        <v>18</v>
      </c>
      <c r="AB91" t="str">
        <f t="shared" si="85"/>
        <v/>
      </c>
      <c r="AC91">
        <f t="shared" si="85"/>
        <v>21</v>
      </c>
      <c r="AD91" t="str">
        <f t="shared" si="85"/>
        <v/>
      </c>
    </row>
    <row r="92" spans="4:33" x14ac:dyDescent="0.25">
      <c r="AG92" t="s">
        <v>48</v>
      </c>
    </row>
    <row r="93" spans="4:33" x14ac:dyDescent="0.25">
      <c r="D93">
        <f>IF(ISBLANK(D51),"",_xlfn.RANK.AVG(D51,$D$51:$M$54))</f>
        <v>29</v>
      </c>
      <c r="E93">
        <f t="shared" ref="E93:M93" si="86">IF(ISBLANK(E51),"",_xlfn.RANK.AVG(E51,$D$51:$M$54))</f>
        <v>35</v>
      </c>
      <c r="F93">
        <f t="shared" si="86"/>
        <v>38</v>
      </c>
      <c r="G93">
        <f t="shared" si="86"/>
        <v>36</v>
      </c>
      <c r="H93">
        <f t="shared" si="86"/>
        <v>34</v>
      </c>
      <c r="I93">
        <f t="shared" si="86"/>
        <v>27</v>
      </c>
      <c r="J93">
        <f t="shared" si="86"/>
        <v>37</v>
      </c>
      <c r="K93">
        <f t="shared" si="86"/>
        <v>39</v>
      </c>
      <c r="L93">
        <f t="shared" si="86"/>
        <v>32</v>
      </c>
      <c r="M93">
        <f t="shared" si="86"/>
        <v>40</v>
      </c>
      <c r="U93">
        <f>IF(ISBLANK(U51),"",_xlfn.RANK.AVG(U51,$U$51:$AD$54))</f>
        <v>39</v>
      </c>
      <c r="V93">
        <f t="shared" ref="V93:AD93" si="87">IF(ISBLANK(V51),"",_xlfn.RANK.AVG(V51,$U$51:$AD$54))</f>
        <v>36</v>
      </c>
      <c r="W93">
        <f t="shared" si="87"/>
        <v>38</v>
      </c>
      <c r="X93">
        <f t="shared" si="87"/>
        <v>15</v>
      </c>
      <c r="Y93">
        <f t="shared" si="87"/>
        <v>29</v>
      </c>
      <c r="Z93">
        <f t="shared" si="87"/>
        <v>33</v>
      </c>
      <c r="AA93">
        <f t="shared" si="87"/>
        <v>19</v>
      </c>
      <c r="AB93">
        <f t="shared" si="87"/>
        <v>31</v>
      </c>
      <c r="AC93">
        <f t="shared" si="87"/>
        <v>30</v>
      </c>
      <c r="AD93">
        <f t="shared" si="87"/>
        <v>35</v>
      </c>
      <c r="AF93" t="s">
        <v>50</v>
      </c>
      <c r="AG93">
        <f>CORREL(D93:M96,U93:AD96)</f>
        <v>0.78949343339587241</v>
      </c>
    </row>
    <row r="94" spans="4:33" x14ac:dyDescent="0.25">
      <c r="D94">
        <f t="shared" ref="D94:M96" si="88">IF(ISBLANK(D52),"",_xlfn.RANK.AVG(D52,$D$51:$M$54))</f>
        <v>24</v>
      </c>
      <c r="E94">
        <f t="shared" si="88"/>
        <v>21</v>
      </c>
      <c r="F94">
        <f t="shared" si="88"/>
        <v>22</v>
      </c>
      <c r="G94">
        <f t="shared" si="88"/>
        <v>18</v>
      </c>
      <c r="H94">
        <f t="shared" si="88"/>
        <v>23</v>
      </c>
      <c r="I94">
        <f t="shared" si="88"/>
        <v>20</v>
      </c>
      <c r="J94">
        <f t="shared" si="88"/>
        <v>25</v>
      </c>
      <c r="K94">
        <f t="shared" si="88"/>
        <v>33</v>
      </c>
      <c r="L94">
        <f t="shared" si="88"/>
        <v>28</v>
      </c>
      <c r="M94">
        <f t="shared" si="88"/>
        <v>30</v>
      </c>
      <c r="U94">
        <f t="shared" ref="U94:AD96" si="89">IF(ISBLANK(U52),"",_xlfn.RANK.AVG(U52,$U$51:$AD$54))</f>
        <v>28</v>
      </c>
      <c r="V94">
        <f t="shared" si="89"/>
        <v>23</v>
      </c>
      <c r="W94">
        <f t="shared" si="89"/>
        <v>27</v>
      </c>
      <c r="X94">
        <f t="shared" si="89"/>
        <v>20</v>
      </c>
      <c r="Y94">
        <f t="shared" si="89"/>
        <v>34</v>
      </c>
      <c r="Z94">
        <f t="shared" si="89"/>
        <v>26</v>
      </c>
      <c r="AA94">
        <f t="shared" si="89"/>
        <v>22</v>
      </c>
      <c r="AB94">
        <f t="shared" si="89"/>
        <v>37</v>
      </c>
      <c r="AC94">
        <f t="shared" si="89"/>
        <v>25</v>
      </c>
      <c r="AD94">
        <f t="shared" si="89"/>
        <v>32</v>
      </c>
    </row>
    <row r="95" spans="4:33" x14ac:dyDescent="0.25">
      <c r="D95">
        <f t="shared" si="88"/>
        <v>31</v>
      </c>
      <c r="E95">
        <f t="shared" si="88"/>
        <v>9</v>
      </c>
      <c r="F95">
        <f t="shared" si="88"/>
        <v>13</v>
      </c>
      <c r="G95">
        <f t="shared" si="88"/>
        <v>7</v>
      </c>
      <c r="H95">
        <f t="shared" si="88"/>
        <v>16</v>
      </c>
      <c r="I95">
        <f t="shared" si="88"/>
        <v>6</v>
      </c>
      <c r="J95">
        <f t="shared" si="88"/>
        <v>14</v>
      </c>
      <c r="K95">
        <f t="shared" si="88"/>
        <v>26</v>
      </c>
      <c r="L95">
        <f t="shared" si="88"/>
        <v>12</v>
      </c>
      <c r="M95">
        <f t="shared" si="88"/>
        <v>15</v>
      </c>
      <c r="U95">
        <f t="shared" si="89"/>
        <v>40</v>
      </c>
      <c r="V95">
        <f t="shared" si="89"/>
        <v>21</v>
      </c>
      <c r="W95">
        <f t="shared" si="89"/>
        <v>8</v>
      </c>
      <c r="X95">
        <f t="shared" si="89"/>
        <v>16</v>
      </c>
      <c r="Y95">
        <f t="shared" si="89"/>
        <v>17</v>
      </c>
      <c r="Z95">
        <f t="shared" si="89"/>
        <v>11</v>
      </c>
      <c r="AA95">
        <f t="shared" si="89"/>
        <v>14</v>
      </c>
      <c r="AB95">
        <f t="shared" si="89"/>
        <v>18</v>
      </c>
      <c r="AC95">
        <f t="shared" si="89"/>
        <v>10</v>
      </c>
      <c r="AD95">
        <f t="shared" si="89"/>
        <v>24</v>
      </c>
    </row>
    <row r="96" spans="4:33" x14ac:dyDescent="0.25">
      <c r="D96">
        <f t="shared" si="88"/>
        <v>19</v>
      </c>
      <c r="E96">
        <f t="shared" si="88"/>
        <v>5</v>
      </c>
      <c r="F96">
        <f t="shared" si="88"/>
        <v>10</v>
      </c>
      <c r="G96">
        <f t="shared" si="88"/>
        <v>3</v>
      </c>
      <c r="H96">
        <f t="shared" si="88"/>
        <v>4</v>
      </c>
      <c r="I96">
        <f t="shared" si="88"/>
        <v>1</v>
      </c>
      <c r="J96">
        <f t="shared" si="88"/>
        <v>8</v>
      </c>
      <c r="K96">
        <f t="shared" si="88"/>
        <v>17</v>
      </c>
      <c r="L96">
        <f t="shared" si="88"/>
        <v>2</v>
      </c>
      <c r="M96">
        <f t="shared" si="88"/>
        <v>11</v>
      </c>
      <c r="U96">
        <f t="shared" si="89"/>
        <v>13</v>
      </c>
      <c r="V96">
        <f t="shared" si="89"/>
        <v>12</v>
      </c>
      <c r="W96">
        <f t="shared" si="89"/>
        <v>3</v>
      </c>
      <c r="X96">
        <f t="shared" si="89"/>
        <v>4</v>
      </c>
      <c r="Y96">
        <f t="shared" si="89"/>
        <v>7</v>
      </c>
      <c r="Z96">
        <f t="shared" si="89"/>
        <v>6</v>
      </c>
      <c r="AA96">
        <f t="shared" si="89"/>
        <v>2</v>
      </c>
      <c r="AB96">
        <f t="shared" si="89"/>
        <v>1</v>
      </c>
      <c r="AC96">
        <f t="shared" si="89"/>
        <v>5</v>
      </c>
      <c r="AD96">
        <f t="shared" si="89"/>
        <v>9</v>
      </c>
    </row>
    <row r="97" spans="4:13" x14ac:dyDescent="0.25">
      <c r="D97" t="str">
        <f t="shared" ref="D97:M97" si="90">IF(ISBLANK(D56),"",_xlfn.RANK.AVG(D56,$D$39:$M$54))</f>
        <v/>
      </c>
      <c r="E97" t="str">
        <f t="shared" si="90"/>
        <v/>
      </c>
      <c r="F97" t="str">
        <f t="shared" si="90"/>
        <v/>
      </c>
      <c r="G97" t="str">
        <f t="shared" si="90"/>
        <v/>
      </c>
      <c r="H97" t="str">
        <f t="shared" si="90"/>
        <v/>
      </c>
      <c r="I97" t="str">
        <f t="shared" si="90"/>
        <v/>
      </c>
      <c r="J97" t="str">
        <f t="shared" si="90"/>
        <v/>
      </c>
      <c r="K97" t="str">
        <f t="shared" si="90"/>
        <v/>
      </c>
      <c r="L97" t="str">
        <f t="shared" si="90"/>
        <v/>
      </c>
      <c r="M97" t="str">
        <f t="shared" si="90"/>
        <v/>
      </c>
    </row>
    <row r="98" spans="4:13" x14ac:dyDescent="0.25">
      <c r="D98" t="str">
        <f t="shared" ref="D98:M98" si="91">IF(ISBLANK(D57),"",_xlfn.RANK.AVG(D57,$D$39:$M$54))</f>
        <v/>
      </c>
      <c r="E98" t="str">
        <f t="shared" si="91"/>
        <v/>
      </c>
      <c r="F98" t="str">
        <f t="shared" si="91"/>
        <v/>
      </c>
      <c r="G98" t="str">
        <f t="shared" si="91"/>
        <v/>
      </c>
      <c r="H98" t="str">
        <f t="shared" si="91"/>
        <v/>
      </c>
      <c r="I98" t="str">
        <f t="shared" si="91"/>
        <v/>
      </c>
      <c r="J98" t="str">
        <f t="shared" si="91"/>
        <v/>
      </c>
      <c r="K98" t="str">
        <f t="shared" si="91"/>
        <v/>
      </c>
      <c r="L98" t="str">
        <f t="shared" si="91"/>
        <v/>
      </c>
      <c r="M98" t="str">
        <f t="shared" si="9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B29E-41B2-4725-9447-0E2D83337215}">
  <dimension ref="B1:AG96"/>
  <sheetViews>
    <sheetView topLeftCell="A48" zoomScale="85" zoomScaleNormal="85" workbookViewId="0">
      <selection activeCell="A92" sqref="A92:XFD96"/>
    </sheetView>
  </sheetViews>
  <sheetFormatPr defaultRowHeight="15" x14ac:dyDescent="0.25"/>
  <cols>
    <col min="21" max="21" width="12.5703125" bestFit="1" customWidth="1"/>
  </cols>
  <sheetData>
    <row r="1" spans="2:33" x14ac:dyDescent="0.25">
      <c r="S1" t="s">
        <v>31</v>
      </c>
    </row>
    <row r="2" spans="2:33" x14ac:dyDescent="0.25">
      <c r="B2" t="s">
        <v>2</v>
      </c>
      <c r="C2">
        <v>3</v>
      </c>
      <c r="S2" t="s">
        <v>2</v>
      </c>
      <c r="T2">
        <v>3</v>
      </c>
    </row>
    <row r="3" spans="2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2:33" x14ac:dyDescent="0.25">
      <c r="C4" s="1">
        <v>2</v>
      </c>
      <c r="D4" s="4">
        <v>5519</v>
      </c>
      <c r="E4" s="4">
        <v>7449</v>
      </c>
      <c r="F4" s="4">
        <v>5355</v>
      </c>
      <c r="G4" s="4">
        <v>4526</v>
      </c>
      <c r="H4" s="4">
        <v>60719</v>
      </c>
      <c r="I4" s="4">
        <v>2442</v>
      </c>
      <c r="J4" s="4">
        <v>2715</v>
      </c>
      <c r="K4" s="4">
        <v>11641</v>
      </c>
      <c r="L4" s="4">
        <v>1728</v>
      </c>
      <c r="M4" s="4">
        <v>34278</v>
      </c>
      <c r="N4">
        <f>AVERAGE(D4:M4)</f>
        <v>13637.2</v>
      </c>
      <c r="O4">
        <f>MAX(D4:N4)</f>
        <v>60719</v>
      </c>
      <c r="P4">
        <f>MIN(D4:M4)</f>
        <v>1728</v>
      </c>
      <c r="T4" s="1">
        <v>2</v>
      </c>
      <c r="U4">
        <v>2</v>
      </c>
      <c r="V4">
        <v>1.4</v>
      </c>
      <c r="W4">
        <v>2</v>
      </c>
      <c r="X4">
        <v>2</v>
      </c>
      <c r="Y4">
        <v>3</v>
      </c>
      <c r="Z4">
        <v>1.59524</v>
      </c>
      <c r="AA4">
        <v>1.7587699999999999</v>
      </c>
      <c r="AB4">
        <v>3</v>
      </c>
      <c r="AC4">
        <v>1</v>
      </c>
      <c r="AD4">
        <v>1.5377099999999999</v>
      </c>
      <c r="AE4">
        <f>AVERAGE(U4:AD4)</f>
        <v>1.9291720000000001</v>
      </c>
      <c r="AF4">
        <f>MAX(U4:AE4)</f>
        <v>3</v>
      </c>
      <c r="AG4">
        <f>MIN(U4:AD4)</f>
        <v>1</v>
      </c>
    </row>
    <row r="5" spans="2:33" x14ac:dyDescent="0.25">
      <c r="C5" s="1">
        <v>5</v>
      </c>
      <c r="D5" s="4">
        <v>7026</v>
      </c>
      <c r="E5" s="4">
        <v>1352</v>
      </c>
      <c r="F5" s="4">
        <v>4230</v>
      </c>
      <c r="G5" s="4">
        <v>5687</v>
      </c>
      <c r="H5" s="4">
        <v>12521</v>
      </c>
      <c r="I5" s="4">
        <v>8026</v>
      </c>
      <c r="J5" s="4">
        <v>4781</v>
      </c>
      <c r="K5" s="4">
        <v>17540</v>
      </c>
      <c r="L5" s="4">
        <v>8484</v>
      </c>
      <c r="M5" s="4">
        <v>16560</v>
      </c>
      <c r="N5">
        <f t="shared" ref="N5:N6" si="0">AVERAGE(D5:M5)</f>
        <v>8620.7000000000007</v>
      </c>
      <c r="O5">
        <f t="shared" ref="O5:O6" si="1">MAX(D5:N5)</f>
        <v>17540</v>
      </c>
      <c r="P5">
        <f t="shared" ref="P5:P6" si="2">MIN(D5:M5)</f>
        <v>1352</v>
      </c>
      <c r="T5" s="1">
        <v>5</v>
      </c>
      <c r="U5">
        <v>2.46469</v>
      </c>
      <c r="V5">
        <v>2.4519899999999999</v>
      </c>
      <c r="W5">
        <v>1</v>
      </c>
      <c r="X5">
        <v>4.8485199999999997</v>
      </c>
      <c r="Y5">
        <v>6.7946900000000001</v>
      </c>
      <c r="Z5">
        <v>7.2768499999999996</v>
      </c>
      <c r="AA5">
        <v>4.7202500000000001</v>
      </c>
      <c r="AB5">
        <v>6.4536100000000003</v>
      </c>
      <c r="AC5">
        <v>1.7353799999999999</v>
      </c>
      <c r="AD5">
        <v>11.5154</v>
      </c>
      <c r="AE5">
        <f t="shared" ref="AE5:AE6" si="3">AVERAGE(U5:AD5)</f>
        <v>4.9261379999999999</v>
      </c>
      <c r="AF5">
        <f t="shared" ref="AF5:AF6" si="4">MAX(U5:AE5)</f>
        <v>11.5154</v>
      </c>
      <c r="AG5">
        <f t="shared" ref="AG5:AG6" si="5">MIN(U5:AD5)</f>
        <v>1</v>
      </c>
    </row>
    <row r="6" spans="2:33" x14ac:dyDescent="0.25">
      <c r="C6" s="1">
        <v>8</v>
      </c>
      <c r="D6" s="4">
        <v>5290</v>
      </c>
      <c r="E6" s="4">
        <v>19724</v>
      </c>
      <c r="F6" s="4">
        <v>7219</v>
      </c>
      <c r="G6" s="4">
        <v>10151</v>
      </c>
      <c r="H6" s="4">
        <v>3783</v>
      </c>
      <c r="I6" s="4">
        <v>3710</v>
      </c>
      <c r="J6" s="4">
        <v>5761</v>
      </c>
      <c r="K6" s="4">
        <v>8765</v>
      </c>
      <c r="L6" s="4">
        <v>4739</v>
      </c>
      <c r="M6" s="4">
        <v>7423</v>
      </c>
      <c r="N6">
        <f t="shared" si="0"/>
        <v>7656.5</v>
      </c>
      <c r="O6">
        <f t="shared" si="1"/>
        <v>19724</v>
      </c>
      <c r="P6">
        <f t="shared" si="2"/>
        <v>3710</v>
      </c>
      <c r="T6" s="1">
        <v>8</v>
      </c>
      <c r="U6">
        <v>1.6766300000000001</v>
      </c>
      <c r="V6">
        <v>3.2180499999999999</v>
      </c>
      <c r="W6">
        <v>5.8674999999999997</v>
      </c>
      <c r="X6">
        <v>4.0064200000000003</v>
      </c>
      <c r="Y6">
        <v>3.9484499999999998</v>
      </c>
      <c r="Z6">
        <v>2.45757</v>
      </c>
      <c r="AA6">
        <v>3.3364600000000002</v>
      </c>
      <c r="AB6">
        <v>3.1431200000000001</v>
      </c>
      <c r="AC6">
        <v>6.43161</v>
      </c>
      <c r="AD6">
        <v>1.68476</v>
      </c>
      <c r="AE6">
        <f t="shared" si="3"/>
        <v>3.5770569999999999</v>
      </c>
      <c r="AF6">
        <f t="shared" si="4"/>
        <v>6.43161</v>
      </c>
      <c r="AG6">
        <f t="shared" si="5"/>
        <v>1.6766300000000001</v>
      </c>
    </row>
    <row r="8" spans="2:33" x14ac:dyDescent="0.25">
      <c r="B8" t="s">
        <v>2</v>
      </c>
      <c r="C8">
        <v>3.5</v>
      </c>
      <c r="S8" t="s">
        <v>2</v>
      </c>
      <c r="T8">
        <v>3.5</v>
      </c>
    </row>
    <row r="9" spans="2:33" x14ac:dyDescent="0.25">
      <c r="C9" s="1" t="s">
        <v>0</v>
      </c>
      <c r="D9" s="1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t="s">
        <v>3</v>
      </c>
      <c r="O9" t="s">
        <v>4</v>
      </c>
      <c r="P9" t="s">
        <v>5</v>
      </c>
      <c r="T9" s="1" t="s">
        <v>0</v>
      </c>
      <c r="U9" s="1">
        <v>0</v>
      </c>
      <c r="V9" s="1">
        <v>1</v>
      </c>
      <c r="W9" s="1">
        <v>2</v>
      </c>
      <c r="X9" s="1">
        <v>3</v>
      </c>
      <c r="Y9" s="1">
        <v>4</v>
      </c>
      <c r="Z9" s="1">
        <v>5</v>
      </c>
      <c r="AA9" s="1">
        <v>6</v>
      </c>
      <c r="AB9" s="1">
        <v>7</v>
      </c>
      <c r="AC9" s="1">
        <v>8</v>
      </c>
      <c r="AD9" s="1">
        <v>9</v>
      </c>
      <c r="AE9" t="s">
        <v>3</v>
      </c>
      <c r="AF9" t="s">
        <v>4</v>
      </c>
      <c r="AG9" t="s">
        <v>5</v>
      </c>
    </row>
    <row r="10" spans="2:33" x14ac:dyDescent="0.25">
      <c r="C10" s="1">
        <v>2</v>
      </c>
      <c r="D10" s="4">
        <v>15488</v>
      </c>
      <c r="E10" s="4">
        <v>42705</v>
      </c>
      <c r="F10" s="4">
        <v>8505</v>
      </c>
      <c r="G10" s="4">
        <v>53498</v>
      </c>
      <c r="H10" s="4">
        <v>3867</v>
      </c>
      <c r="I10" s="4">
        <v>4675</v>
      </c>
      <c r="J10" s="4">
        <v>7389</v>
      </c>
      <c r="K10" s="4">
        <v>5689</v>
      </c>
      <c r="L10" s="4">
        <v>17034</v>
      </c>
      <c r="M10" s="4">
        <v>8519</v>
      </c>
      <c r="N10">
        <f>AVERAGE(D10:M10)</f>
        <v>16736.900000000001</v>
      </c>
      <c r="O10">
        <f>MAX(D10:N10)</f>
        <v>53498</v>
      </c>
      <c r="P10">
        <f>MIN(D10:M10)</f>
        <v>3867</v>
      </c>
      <c r="T10" s="1">
        <v>2</v>
      </c>
      <c r="U10">
        <v>1</v>
      </c>
      <c r="V10">
        <v>1.9206399999999999</v>
      </c>
      <c r="W10">
        <v>1.7579899999999999</v>
      </c>
      <c r="X10">
        <v>2</v>
      </c>
      <c r="Y10">
        <v>1.8229200000000001</v>
      </c>
      <c r="Z10">
        <v>1</v>
      </c>
      <c r="AA10">
        <v>1.7894699999999999</v>
      </c>
      <c r="AB10">
        <v>2</v>
      </c>
      <c r="AC10">
        <v>1.7296100000000001</v>
      </c>
      <c r="AD10">
        <v>1.46851</v>
      </c>
      <c r="AE10">
        <f>AVERAGE(U10:AD10)</f>
        <v>1.648914</v>
      </c>
      <c r="AF10">
        <f>MAX(U10:AE10)</f>
        <v>2</v>
      </c>
      <c r="AG10">
        <f>MIN(U10:AD10)</f>
        <v>1</v>
      </c>
    </row>
    <row r="11" spans="2:33" x14ac:dyDescent="0.25">
      <c r="C11" s="1">
        <v>5</v>
      </c>
      <c r="D11" s="4">
        <v>7839</v>
      </c>
      <c r="E11" s="4">
        <v>8915</v>
      </c>
      <c r="F11" s="4">
        <v>7217</v>
      </c>
      <c r="G11" s="4">
        <v>30482</v>
      </c>
      <c r="H11" s="4">
        <v>36525</v>
      </c>
      <c r="I11" s="4">
        <v>9572</v>
      </c>
      <c r="J11" s="4">
        <v>27705</v>
      </c>
      <c r="K11" s="4">
        <v>60606</v>
      </c>
      <c r="L11" s="4">
        <v>11616</v>
      </c>
      <c r="M11" s="4">
        <v>28375</v>
      </c>
      <c r="N11">
        <f t="shared" ref="N11:N12" si="6">AVERAGE(D11:M11)</f>
        <v>22885.200000000001</v>
      </c>
      <c r="O11">
        <f t="shared" ref="O11:O12" si="7">MAX(D11:N11)</f>
        <v>60606</v>
      </c>
      <c r="P11">
        <f t="shared" ref="P11:P12" si="8">MIN(D11:M11)</f>
        <v>7217</v>
      </c>
      <c r="T11" s="1">
        <v>5</v>
      </c>
      <c r="U11">
        <v>3.0568</v>
      </c>
      <c r="V11">
        <v>1.73942</v>
      </c>
      <c r="W11">
        <v>3.2058800000000001</v>
      </c>
      <c r="X11">
        <v>8.2146000000000008</v>
      </c>
      <c r="Y11">
        <v>10.937900000000001</v>
      </c>
      <c r="Z11">
        <v>20.975200000000001</v>
      </c>
      <c r="AA11">
        <v>5.5241199999999999</v>
      </c>
      <c r="AB11">
        <v>9.27637</v>
      </c>
      <c r="AC11">
        <v>3.6560600000000001</v>
      </c>
      <c r="AD11">
        <v>9.9314900000000002</v>
      </c>
      <c r="AE11">
        <f t="shared" ref="AE11:AE12" si="9">AVERAGE(U11:AD11)</f>
        <v>7.6517839999999993</v>
      </c>
      <c r="AF11">
        <f t="shared" ref="AF11:AF12" si="10">MAX(U11:AE11)</f>
        <v>20.975200000000001</v>
      </c>
      <c r="AG11">
        <f t="shared" ref="AG11:AG12" si="11">MIN(U11:AD11)</f>
        <v>1.73942</v>
      </c>
    </row>
    <row r="12" spans="2:33" x14ac:dyDescent="0.25">
      <c r="C12" s="1">
        <v>8</v>
      </c>
      <c r="D12" s="4">
        <v>3232</v>
      </c>
      <c r="E12" s="4">
        <v>34264</v>
      </c>
      <c r="F12" s="4">
        <v>27532</v>
      </c>
      <c r="G12" s="4">
        <v>33627</v>
      </c>
      <c r="H12" s="4">
        <v>15050</v>
      </c>
      <c r="I12" s="4">
        <v>7596</v>
      </c>
      <c r="J12" s="4">
        <v>23635</v>
      </c>
      <c r="K12" s="4">
        <v>34946</v>
      </c>
      <c r="L12" s="4">
        <v>21926</v>
      </c>
      <c r="M12" s="4">
        <v>26889</v>
      </c>
      <c r="N12">
        <f t="shared" si="6"/>
        <v>22869.7</v>
      </c>
      <c r="O12">
        <f t="shared" si="7"/>
        <v>34946</v>
      </c>
      <c r="P12">
        <f t="shared" si="8"/>
        <v>3232</v>
      </c>
      <c r="T12" s="1">
        <v>8</v>
      </c>
      <c r="U12">
        <v>6.9805000000000001</v>
      </c>
      <c r="V12">
        <v>16.584399999999999</v>
      </c>
      <c r="W12">
        <v>19.6081</v>
      </c>
      <c r="X12">
        <v>14.680999999999999</v>
      </c>
      <c r="Y12">
        <v>8.4697499999999994</v>
      </c>
      <c r="Z12">
        <v>3.0807699999999998</v>
      </c>
      <c r="AA12">
        <v>5.3098599999999996</v>
      </c>
      <c r="AB12">
        <v>21.324100000000001</v>
      </c>
      <c r="AC12">
        <v>4.8661000000000003</v>
      </c>
      <c r="AD12">
        <v>9.0180699999999998</v>
      </c>
      <c r="AE12">
        <f t="shared" si="9"/>
        <v>10.992265</v>
      </c>
      <c r="AF12">
        <f t="shared" si="10"/>
        <v>21.324100000000001</v>
      </c>
      <c r="AG12">
        <f t="shared" si="11"/>
        <v>3.0807699999999998</v>
      </c>
    </row>
    <row r="14" spans="2:33" x14ac:dyDescent="0.25">
      <c r="B14" t="s">
        <v>2</v>
      </c>
      <c r="C14">
        <v>4</v>
      </c>
      <c r="S14" t="s">
        <v>2</v>
      </c>
      <c r="T14">
        <v>4</v>
      </c>
    </row>
    <row r="15" spans="2:33" x14ac:dyDescent="0.25">
      <c r="C15" s="1" t="s">
        <v>0</v>
      </c>
      <c r="D15" s="1">
        <v>0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t="s">
        <v>3</v>
      </c>
      <c r="O15" t="s">
        <v>4</v>
      </c>
      <c r="P15" t="s">
        <v>5</v>
      </c>
      <c r="T15" s="1" t="s">
        <v>0</v>
      </c>
      <c r="U15" s="1">
        <v>0</v>
      </c>
      <c r="V15" s="1">
        <v>1</v>
      </c>
      <c r="W15" s="1">
        <v>2</v>
      </c>
      <c r="X15" s="1">
        <v>3</v>
      </c>
      <c r="Y15" s="1">
        <v>4</v>
      </c>
      <c r="Z15" s="1">
        <v>5</v>
      </c>
      <c r="AA15" s="1">
        <v>6</v>
      </c>
      <c r="AB15" s="1">
        <v>7</v>
      </c>
      <c r="AC15" s="1">
        <v>8</v>
      </c>
      <c r="AD15" s="1">
        <v>9</v>
      </c>
      <c r="AE15" t="s">
        <v>3</v>
      </c>
      <c r="AF15" t="s">
        <v>4</v>
      </c>
      <c r="AG15" t="s">
        <v>5</v>
      </c>
    </row>
    <row r="16" spans="2:33" x14ac:dyDescent="0.25">
      <c r="C16" s="1">
        <v>2</v>
      </c>
      <c r="D16" s="4">
        <v>26934</v>
      </c>
      <c r="E16" s="4">
        <v>20432</v>
      </c>
      <c r="F16" s="4">
        <v>15377</v>
      </c>
      <c r="G16" s="4">
        <v>7587</v>
      </c>
      <c r="H16" s="4">
        <v>3043</v>
      </c>
      <c r="I16" s="4">
        <v>17888</v>
      </c>
      <c r="J16" s="4">
        <v>52119</v>
      </c>
      <c r="K16" s="4">
        <v>7326</v>
      </c>
      <c r="L16" s="4">
        <v>9841</v>
      </c>
      <c r="M16" s="4">
        <v>4416</v>
      </c>
      <c r="N16">
        <f>AVERAGE(D16:M16)</f>
        <v>16496.3</v>
      </c>
      <c r="O16">
        <f>MAX(D16:N16)</f>
        <v>52119</v>
      </c>
      <c r="P16">
        <f>MIN(D16:M16)</f>
        <v>3043</v>
      </c>
      <c r="T16" s="1">
        <v>2</v>
      </c>
      <c r="U16">
        <v>2</v>
      </c>
      <c r="V16">
        <v>1.73214</v>
      </c>
      <c r="W16">
        <v>3</v>
      </c>
      <c r="X16">
        <v>2</v>
      </c>
      <c r="Y16">
        <v>3</v>
      </c>
      <c r="Z16">
        <v>1.06585</v>
      </c>
      <c r="AA16">
        <v>1.4736899999999999</v>
      </c>
      <c r="AB16">
        <v>2</v>
      </c>
      <c r="AC16">
        <v>1.73878</v>
      </c>
      <c r="AD16">
        <v>1.5743</v>
      </c>
      <c r="AE16">
        <f>AVERAGE(U16:AD16)</f>
        <v>1.9584759999999999</v>
      </c>
      <c r="AF16">
        <f>MAX(U16:AE16)</f>
        <v>3</v>
      </c>
      <c r="AG16">
        <f>MIN(U16:AD16)</f>
        <v>1.06585</v>
      </c>
    </row>
    <row r="17" spans="2:33" x14ac:dyDescent="0.25">
      <c r="C17" s="1">
        <v>5</v>
      </c>
      <c r="D17" s="4">
        <v>169151</v>
      </c>
      <c r="E17" s="4">
        <v>15404</v>
      </c>
      <c r="F17" s="4">
        <v>58708</v>
      </c>
      <c r="G17" s="4">
        <v>183307</v>
      </c>
      <c r="H17" s="4">
        <v>339493</v>
      </c>
      <c r="I17" s="4">
        <v>18836</v>
      </c>
      <c r="J17" s="4">
        <v>131755</v>
      </c>
      <c r="K17" s="4">
        <v>74652</v>
      </c>
      <c r="L17" s="4">
        <v>41676</v>
      </c>
      <c r="M17" s="4">
        <v>58303</v>
      </c>
      <c r="N17">
        <f t="shared" ref="N17:N18" si="12">AVERAGE(D17:M17)</f>
        <v>109128.5</v>
      </c>
      <c r="O17">
        <f t="shared" ref="O17:O18" si="13">MAX(D17:N17)</f>
        <v>339493</v>
      </c>
      <c r="P17">
        <f t="shared" ref="P17:P18" si="14">MIN(D17:M17)</f>
        <v>15404</v>
      </c>
      <c r="T17" s="1">
        <v>5</v>
      </c>
      <c r="U17">
        <v>6.58033</v>
      </c>
      <c r="V17">
        <v>8.3812899999999999</v>
      </c>
      <c r="W17">
        <v>6.5212300000000001</v>
      </c>
      <c r="X17">
        <v>14.395799999999999</v>
      </c>
      <c r="Y17">
        <v>7.1083800000000004</v>
      </c>
      <c r="Z17">
        <v>6.3263699999999998</v>
      </c>
      <c r="AA17">
        <v>11.3347</v>
      </c>
      <c r="AB17">
        <v>11.378</v>
      </c>
      <c r="AC17">
        <v>9.4014699999999998</v>
      </c>
      <c r="AD17">
        <v>13.4933</v>
      </c>
      <c r="AE17">
        <f t="shared" ref="AE17:AE18" si="15">AVERAGE(U17:AD17)</f>
        <v>9.4920870000000015</v>
      </c>
      <c r="AF17">
        <f t="shared" ref="AF17:AF18" si="16">MAX(U17:AE17)</f>
        <v>14.395799999999999</v>
      </c>
      <c r="AG17">
        <f t="shared" ref="AG17:AG18" si="17">MIN(U17:AD17)</f>
        <v>6.3263699999999998</v>
      </c>
    </row>
    <row r="18" spans="2:33" x14ac:dyDescent="0.25">
      <c r="C18" s="1">
        <v>8</v>
      </c>
      <c r="D18" s="4">
        <v>15471</v>
      </c>
      <c r="E18" s="4">
        <v>50512</v>
      </c>
      <c r="F18" s="4">
        <v>34660</v>
      </c>
      <c r="G18" s="4">
        <v>127600</v>
      </c>
      <c r="H18" s="4">
        <v>127580</v>
      </c>
      <c r="I18" s="4">
        <v>215647</v>
      </c>
      <c r="J18" s="4">
        <v>52286</v>
      </c>
      <c r="K18" s="4">
        <v>44021</v>
      </c>
      <c r="L18" s="4">
        <v>85088</v>
      </c>
      <c r="M18" s="4">
        <v>76405</v>
      </c>
      <c r="N18">
        <f t="shared" si="12"/>
        <v>82927</v>
      </c>
      <c r="O18">
        <f t="shared" si="13"/>
        <v>215647</v>
      </c>
      <c r="P18">
        <f t="shared" si="14"/>
        <v>15471</v>
      </c>
      <c r="T18" s="1">
        <v>8</v>
      </c>
      <c r="U18">
        <v>3.2685200000000001</v>
      </c>
      <c r="V18">
        <v>10.297000000000001</v>
      </c>
      <c r="W18">
        <v>12.6943</v>
      </c>
      <c r="X18">
        <v>14.595599999999999</v>
      </c>
      <c r="Y18">
        <v>16.097300000000001</v>
      </c>
      <c r="Z18">
        <v>15.521699999999999</v>
      </c>
      <c r="AA18">
        <v>10.6806</v>
      </c>
      <c r="AB18">
        <v>13.915900000000001</v>
      </c>
      <c r="AC18">
        <v>12.1595</v>
      </c>
      <c r="AD18">
        <v>10.7525</v>
      </c>
      <c r="AE18">
        <f t="shared" si="15"/>
        <v>11.998291999999999</v>
      </c>
      <c r="AF18">
        <f t="shared" si="16"/>
        <v>16.097300000000001</v>
      </c>
      <c r="AG18">
        <f t="shared" si="17"/>
        <v>3.2685200000000001</v>
      </c>
    </row>
    <row r="20" spans="2:33" x14ac:dyDescent="0.25">
      <c r="B20" t="s">
        <v>2</v>
      </c>
      <c r="C20">
        <v>4.2699999999999996</v>
      </c>
      <c r="S20" t="s">
        <v>2</v>
      </c>
      <c r="T20">
        <v>4.2699999999999996</v>
      </c>
    </row>
    <row r="21" spans="2:33" x14ac:dyDescent="0.25">
      <c r="C21" s="1" t="s">
        <v>0</v>
      </c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t="s">
        <v>3</v>
      </c>
      <c r="O21" t="s">
        <v>4</v>
      </c>
      <c r="P21" t="s">
        <v>5</v>
      </c>
      <c r="T21" s="1" t="s">
        <v>0</v>
      </c>
      <c r="U21" s="1">
        <v>0</v>
      </c>
      <c r="V21" s="1">
        <v>1</v>
      </c>
      <c r="W21" s="1">
        <v>2</v>
      </c>
      <c r="X21" s="1">
        <v>3</v>
      </c>
      <c r="Y21" s="1">
        <v>4</v>
      </c>
      <c r="Z21" s="1">
        <v>5</v>
      </c>
      <c r="AA21" s="1">
        <v>6</v>
      </c>
      <c r="AB21" s="1">
        <v>7</v>
      </c>
      <c r="AC21" s="1">
        <v>8</v>
      </c>
      <c r="AD21" s="1">
        <v>9</v>
      </c>
      <c r="AE21" t="s">
        <v>3</v>
      </c>
      <c r="AF21" t="s">
        <v>4</v>
      </c>
      <c r="AG21" t="s">
        <v>5</v>
      </c>
    </row>
    <row r="22" spans="2:33" x14ac:dyDescent="0.25">
      <c r="C22" s="1">
        <v>2</v>
      </c>
      <c r="D22" s="4">
        <v>17590</v>
      </c>
      <c r="E22" s="4">
        <v>20472</v>
      </c>
      <c r="F22" s="4">
        <v>7050</v>
      </c>
      <c r="G22" s="4">
        <v>18976</v>
      </c>
      <c r="H22" s="4">
        <v>66307</v>
      </c>
      <c r="I22" s="4">
        <v>14264</v>
      </c>
      <c r="J22" s="4">
        <v>24573</v>
      </c>
      <c r="K22" s="4">
        <v>11783</v>
      </c>
      <c r="L22" s="4">
        <v>6308</v>
      </c>
      <c r="M22" s="4">
        <v>5811</v>
      </c>
      <c r="N22">
        <f>AVERAGE(D22:M22)</f>
        <v>19313.400000000001</v>
      </c>
      <c r="O22">
        <f>MAX(D22:N22)</f>
        <v>66307</v>
      </c>
      <c r="P22">
        <f>MIN(D22:M22)</f>
        <v>5811</v>
      </c>
      <c r="T22" s="1">
        <v>2</v>
      </c>
      <c r="U22">
        <v>2</v>
      </c>
      <c r="V22">
        <v>2</v>
      </c>
      <c r="W22">
        <v>3</v>
      </c>
      <c r="X22">
        <v>2</v>
      </c>
      <c r="Y22">
        <v>2</v>
      </c>
      <c r="Z22">
        <v>1.2123900000000001</v>
      </c>
      <c r="AA22">
        <v>2.9401199999999998</v>
      </c>
      <c r="AB22">
        <v>3</v>
      </c>
      <c r="AC22">
        <v>1.5428599999999999</v>
      </c>
      <c r="AD22">
        <v>2</v>
      </c>
      <c r="AE22">
        <f>AVERAGE(U22:AD22)</f>
        <v>2.169537</v>
      </c>
      <c r="AF22">
        <f>MAX(U22:AE22)</f>
        <v>3</v>
      </c>
      <c r="AG22">
        <f>MIN(U22:AD22)</f>
        <v>1.2123900000000001</v>
      </c>
    </row>
    <row r="23" spans="2:33" x14ac:dyDescent="0.25">
      <c r="C23" s="1">
        <v>5</v>
      </c>
      <c r="D23" s="4">
        <v>158994</v>
      </c>
      <c r="E23" s="4">
        <v>17884</v>
      </c>
      <c r="F23" s="4">
        <v>94480</v>
      </c>
      <c r="G23" s="4">
        <v>227192</v>
      </c>
      <c r="H23" s="4">
        <v>31141</v>
      </c>
      <c r="I23" s="4">
        <v>92190</v>
      </c>
      <c r="J23" s="4">
        <v>94280</v>
      </c>
      <c r="K23" s="4">
        <v>48291</v>
      </c>
      <c r="L23" s="4">
        <v>36081</v>
      </c>
      <c r="M23" s="4">
        <v>95475</v>
      </c>
      <c r="N23">
        <f t="shared" ref="N23:N24" si="18">AVERAGE(D23:M23)</f>
        <v>89600.8</v>
      </c>
      <c r="O23">
        <f t="shared" ref="O23:O24" si="19">MAX(D23:N23)</f>
        <v>227192</v>
      </c>
      <c r="P23">
        <f t="shared" ref="P23:P24" si="20">MIN(D23:M23)</f>
        <v>17884</v>
      </c>
      <c r="T23" s="1">
        <v>5</v>
      </c>
      <c r="U23">
        <v>7.9985600000000003</v>
      </c>
      <c r="V23">
        <v>8.8606800000000003</v>
      </c>
      <c r="W23">
        <v>9.5685500000000001</v>
      </c>
      <c r="X23">
        <v>15.107799999999999</v>
      </c>
      <c r="Y23">
        <v>10.671900000000001</v>
      </c>
      <c r="Z23">
        <v>10.829800000000001</v>
      </c>
      <c r="AA23">
        <v>7.1878900000000003</v>
      </c>
      <c r="AB23">
        <v>6.8198100000000004</v>
      </c>
      <c r="AC23">
        <v>7.6554500000000001</v>
      </c>
      <c r="AD23">
        <v>10.801399999999999</v>
      </c>
      <c r="AE23">
        <f t="shared" ref="AE23:AE24" si="21">AVERAGE(U23:AD23)</f>
        <v>9.5501839999999998</v>
      </c>
      <c r="AF23">
        <f t="shared" ref="AF23:AF24" si="22">MAX(U23:AE23)</f>
        <v>15.107799999999999</v>
      </c>
      <c r="AG23">
        <f t="shared" ref="AG23:AG24" si="23">MIN(U23:AD23)</f>
        <v>6.8198100000000004</v>
      </c>
    </row>
    <row r="24" spans="2:33" x14ac:dyDescent="0.25">
      <c r="C24" s="1">
        <v>8</v>
      </c>
      <c r="D24" s="4">
        <v>44290</v>
      </c>
      <c r="E24" s="4">
        <v>127472</v>
      </c>
      <c r="F24" s="4">
        <v>208568</v>
      </c>
      <c r="G24" s="4">
        <v>87592</v>
      </c>
      <c r="H24" s="4">
        <v>123300</v>
      </c>
      <c r="I24" s="4">
        <v>46380</v>
      </c>
      <c r="J24" s="4">
        <v>19221</v>
      </c>
      <c r="K24" s="4">
        <v>128208</v>
      </c>
      <c r="L24" s="4">
        <v>421236</v>
      </c>
      <c r="M24" s="4">
        <v>60731</v>
      </c>
      <c r="N24">
        <f t="shared" si="18"/>
        <v>126699.8</v>
      </c>
      <c r="O24">
        <f t="shared" si="19"/>
        <v>421236</v>
      </c>
      <c r="P24">
        <f t="shared" si="20"/>
        <v>19221</v>
      </c>
      <c r="T24" s="1">
        <v>8</v>
      </c>
      <c r="U24">
        <v>10.3588</v>
      </c>
      <c r="V24">
        <v>14.7363</v>
      </c>
      <c r="W24">
        <v>14.6427</v>
      </c>
      <c r="X24">
        <v>19.235499999999998</v>
      </c>
      <c r="Y24">
        <v>11.8247</v>
      </c>
      <c r="Z24">
        <v>12.3812</v>
      </c>
      <c r="AA24">
        <v>9.9693500000000004</v>
      </c>
      <c r="AB24">
        <v>13.485799999999999</v>
      </c>
      <c r="AC24">
        <v>9.5343</v>
      </c>
      <c r="AD24">
        <v>10.209300000000001</v>
      </c>
      <c r="AE24">
        <f t="shared" si="21"/>
        <v>12.637795000000001</v>
      </c>
      <c r="AF24">
        <f t="shared" si="22"/>
        <v>19.235499999999998</v>
      </c>
      <c r="AG24">
        <f t="shared" si="23"/>
        <v>9.5343</v>
      </c>
    </row>
    <row r="27" spans="2:33" x14ac:dyDescent="0.25">
      <c r="C27" t="s">
        <v>35</v>
      </c>
      <c r="S27" t="s">
        <v>2</v>
      </c>
      <c r="T27">
        <v>4.2699999999999996</v>
      </c>
    </row>
    <row r="28" spans="2:33" x14ac:dyDescent="0.25">
      <c r="C28" s="1"/>
      <c r="D28" s="1">
        <v>0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t="s">
        <v>3</v>
      </c>
      <c r="O28" t="s">
        <v>4</v>
      </c>
      <c r="P28" t="s">
        <v>5</v>
      </c>
      <c r="T28" s="1"/>
      <c r="U28" s="1">
        <v>0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A28" s="1">
        <v>6</v>
      </c>
      <c r="AB28" s="1">
        <v>7</v>
      </c>
      <c r="AC28" s="1">
        <v>8</v>
      </c>
      <c r="AD28" s="1">
        <v>9</v>
      </c>
      <c r="AE28" t="s">
        <v>3</v>
      </c>
      <c r="AF28" t="s">
        <v>4</v>
      </c>
      <c r="AG28" t="s">
        <v>5</v>
      </c>
    </row>
    <row r="29" spans="2:33" x14ac:dyDescent="0.25">
      <c r="C29" s="1">
        <v>3</v>
      </c>
      <c r="D29" s="4">
        <v>8972</v>
      </c>
      <c r="E29" s="4">
        <v>7446</v>
      </c>
      <c r="F29" s="4">
        <v>4842</v>
      </c>
      <c r="G29" s="4">
        <v>7193</v>
      </c>
      <c r="H29" s="4">
        <v>7565</v>
      </c>
      <c r="I29" s="4">
        <v>9030</v>
      </c>
      <c r="J29" s="4">
        <v>5688</v>
      </c>
      <c r="K29" s="4">
        <v>3865</v>
      </c>
      <c r="L29" s="4">
        <v>8177</v>
      </c>
      <c r="M29" s="4">
        <v>3294</v>
      </c>
      <c r="N29">
        <f>AVERAGE(D29:M29)</f>
        <v>6607.2</v>
      </c>
      <c r="O29">
        <f>MAX(D29:N29)</f>
        <v>9030</v>
      </c>
      <c r="P29">
        <f>MIN(D29:M29)</f>
        <v>3294</v>
      </c>
      <c r="T29" s="1">
        <v>3</v>
      </c>
      <c r="U29">
        <v>2.4949300000000001</v>
      </c>
      <c r="V29">
        <v>4.9372600000000002</v>
      </c>
      <c r="W29">
        <v>3.2135699999999998</v>
      </c>
      <c r="X29">
        <v>16.709599999999998</v>
      </c>
      <c r="Y29">
        <v>8.5355699999999999</v>
      </c>
      <c r="Z29">
        <v>5.7419099999999998</v>
      </c>
      <c r="AA29">
        <v>12.0494</v>
      </c>
      <c r="AB29">
        <v>7.5149100000000004</v>
      </c>
      <c r="AC29">
        <v>8.5066199999999998</v>
      </c>
      <c r="AD29">
        <v>4.9939600000000004</v>
      </c>
      <c r="AE29">
        <f>AVERAGE(U29:AD29)</f>
        <v>7.4697729999999991</v>
      </c>
      <c r="AF29">
        <f>MAX(U29:AE29)</f>
        <v>16.709599999999998</v>
      </c>
      <c r="AG29">
        <f>MIN(U29:AD29)</f>
        <v>2.4949300000000001</v>
      </c>
    </row>
    <row r="30" spans="2:33" x14ac:dyDescent="0.25">
      <c r="C30" s="1">
        <v>3.5</v>
      </c>
      <c r="D30" s="4">
        <v>11828</v>
      </c>
      <c r="E30" s="4">
        <v>19848</v>
      </c>
      <c r="F30" s="4">
        <v>17385</v>
      </c>
      <c r="G30" s="4">
        <v>22441</v>
      </c>
      <c r="H30" s="4">
        <v>13452</v>
      </c>
      <c r="I30" s="4">
        <v>20936</v>
      </c>
      <c r="J30" s="4">
        <v>10777</v>
      </c>
      <c r="K30" s="4">
        <v>8080</v>
      </c>
      <c r="L30" s="4">
        <v>9027</v>
      </c>
      <c r="M30" s="4">
        <v>8841</v>
      </c>
      <c r="N30">
        <f t="shared" ref="N30:N31" si="24">AVERAGE(D30:M30)</f>
        <v>14261.5</v>
      </c>
      <c r="O30">
        <f t="shared" ref="O30:O31" si="25">MAX(D30:N30)</f>
        <v>22441</v>
      </c>
      <c r="P30">
        <f t="shared" ref="P30:P31" si="26">MIN(D30:M30)</f>
        <v>8080</v>
      </c>
      <c r="T30" s="1">
        <v>3.5</v>
      </c>
      <c r="U30">
        <v>8.9921699999999998</v>
      </c>
      <c r="V30">
        <v>10.950699999999999</v>
      </c>
      <c r="W30">
        <v>9.5810099999999991</v>
      </c>
      <c r="X30">
        <v>11.5069</v>
      </c>
      <c r="Y30">
        <v>5.2673899999999998</v>
      </c>
      <c r="Z30">
        <v>9.5836400000000008</v>
      </c>
      <c r="AA30">
        <v>11.1966</v>
      </c>
      <c r="AB30">
        <v>3.2394500000000002</v>
      </c>
      <c r="AC30">
        <v>9.97607</v>
      </c>
      <c r="AD30">
        <v>7.2598399999999996</v>
      </c>
      <c r="AE30">
        <f t="shared" ref="AE30:AE32" si="27">AVERAGE(U30:AD30)</f>
        <v>8.7553770000000011</v>
      </c>
      <c r="AF30">
        <f t="shared" ref="AF30:AF32" si="28">MAX(U30:AE30)</f>
        <v>11.5069</v>
      </c>
      <c r="AG30">
        <f t="shared" ref="AG30:AG32" si="29">MIN(U30:AD30)</f>
        <v>3.2394500000000002</v>
      </c>
    </row>
    <row r="31" spans="2:33" x14ac:dyDescent="0.25">
      <c r="C31" s="1">
        <v>4</v>
      </c>
      <c r="D31" s="4">
        <v>8779</v>
      </c>
      <c r="E31" s="4">
        <v>84462</v>
      </c>
      <c r="F31" s="4">
        <v>53037</v>
      </c>
      <c r="G31" s="4">
        <v>187268</v>
      </c>
      <c r="H31" s="4">
        <v>26411</v>
      </c>
      <c r="I31" s="4">
        <v>194851</v>
      </c>
      <c r="J31" s="4">
        <v>43380</v>
      </c>
      <c r="K31" s="4">
        <v>10450</v>
      </c>
      <c r="L31" s="4">
        <v>58485</v>
      </c>
      <c r="M31" s="4">
        <v>37518</v>
      </c>
      <c r="N31">
        <f t="shared" si="24"/>
        <v>70464.100000000006</v>
      </c>
      <c r="O31">
        <f t="shared" si="25"/>
        <v>194851</v>
      </c>
      <c r="P31">
        <f t="shared" si="26"/>
        <v>8779</v>
      </c>
      <c r="T31" s="1">
        <v>4</v>
      </c>
      <c r="U31">
        <v>2.3584800000000001</v>
      </c>
      <c r="V31">
        <v>11.314500000000001</v>
      </c>
      <c r="W31">
        <v>20.995899999999999</v>
      </c>
      <c r="X31">
        <v>16.364699999999999</v>
      </c>
      <c r="Y31">
        <v>13.4589</v>
      </c>
      <c r="Z31">
        <v>19.242799999999999</v>
      </c>
      <c r="AA31">
        <v>16.726199999999999</v>
      </c>
      <c r="AB31">
        <v>13.344900000000001</v>
      </c>
      <c r="AC31">
        <v>20.392700000000001</v>
      </c>
      <c r="AD31">
        <v>10.912000000000001</v>
      </c>
      <c r="AE31">
        <f t="shared" si="27"/>
        <v>14.511107999999998</v>
      </c>
      <c r="AF31">
        <f t="shared" si="28"/>
        <v>20.995899999999999</v>
      </c>
      <c r="AG31">
        <f t="shared" si="29"/>
        <v>2.3584800000000001</v>
      </c>
    </row>
    <row r="32" spans="2:33" x14ac:dyDescent="0.25">
      <c r="C32" s="1">
        <v>4.2699999999999996</v>
      </c>
      <c r="D32" s="4">
        <v>21808</v>
      </c>
      <c r="E32" s="4">
        <v>195395</v>
      </c>
      <c r="F32" s="4">
        <v>83173</v>
      </c>
      <c r="G32" s="4">
        <v>569679</v>
      </c>
      <c r="H32" s="4">
        <v>263589</v>
      </c>
      <c r="I32" s="4">
        <v>1790490</v>
      </c>
      <c r="J32" s="4">
        <v>91569</v>
      </c>
      <c r="K32" s="4">
        <v>26270</v>
      </c>
      <c r="L32" s="4">
        <v>854997</v>
      </c>
      <c r="M32" s="4">
        <v>59090</v>
      </c>
      <c r="N32">
        <f t="shared" ref="N32" si="30">AVERAGE(D32:M32)</f>
        <v>395606</v>
      </c>
      <c r="O32">
        <f t="shared" ref="O32" si="31">MAX(D32:N32)</f>
        <v>1790490</v>
      </c>
      <c r="P32">
        <f t="shared" ref="P32" si="32">MIN(D32:M32)</f>
        <v>21808</v>
      </c>
      <c r="T32" s="1">
        <v>4.2699999999999996</v>
      </c>
      <c r="U32">
        <v>16.913699999999999</v>
      </c>
      <c r="V32">
        <v>17.410699999999999</v>
      </c>
      <c r="W32">
        <v>31.117100000000001</v>
      </c>
      <c r="X32">
        <v>28.232399999999998</v>
      </c>
      <c r="Y32">
        <v>21.868600000000001</v>
      </c>
      <c r="Z32">
        <v>22.011600000000001</v>
      </c>
      <c r="AA32">
        <v>32.492100000000001</v>
      </c>
      <c r="AB32">
        <v>35.126800000000003</v>
      </c>
      <c r="AC32">
        <v>26.175599999999999</v>
      </c>
      <c r="AD32">
        <v>20.394200000000001</v>
      </c>
      <c r="AE32">
        <f t="shared" si="27"/>
        <v>25.174280000000003</v>
      </c>
      <c r="AF32">
        <f t="shared" si="28"/>
        <v>35.126800000000003</v>
      </c>
      <c r="AG32">
        <f t="shared" si="29"/>
        <v>16.913699999999999</v>
      </c>
    </row>
    <row r="35" spans="4:30" x14ac:dyDescent="0.25">
      <c r="T35" t="s">
        <v>34</v>
      </c>
      <c r="U35">
        <f>CORREL(D39:M54,U39:AD54)</f>
        <v>0.40799469937912702</v>
      </c>
    </row>
    <row r="36" spans="4:30" x14ac:dyDescent="0.25">
      <c r="T36" t="s">
        <v>45</v>
      </c>
      <c r="U36">
        <f>CORREL(D39:M50,U39:AD50)</f>
        <v>0.46409548877763979</v>
      </c>
    </row>
    <row r="38" spans="4:30" x14ac:dyDescent="0.25">
      <c r="D38" t="s">
        <v>33</v>
      </c>
      <c r="U38" t="s">
        <v>8</v>
      </c>
    </row>
    <row r="39" spans="4:30" x14ac:dyDescent="0.25">
      <c r="D39" s="4">
        <v>5519</v>
      </c>
      <c r="E39" s="4">
        <v>7449</v>
      </c>
      <c r="F39" s="4">
        <v>5355</v>
      </c>
      <c r="G39" s="4">
        <v>4526</v>
      </c>
      <c r="H39" s="4">
        <v>60719</v>
      </c>
      <c r="I39" s="4">
        <v>2442</v>
      </c>
      <c r="J39" s="4">
        <v>2715</v>
      </c>
      <c r="K39" s="4">
        <v>11641</v>
      </c>
      <c r="L39" s="4">
        <v>1728</v>
      </c>
      <c r="M39" s="4">
        <v>34278</v>
      </c>
      <c r="U39">
        <v>2</v>
      </c>
      <c r="V39">
        <v>1.4</v>
      </c>
      <c r="W39">
        <v>2</v>
      </c>
      <c r="X39">
        <v>2</v>
      </c>
      <c r="Y39">
        <v>3</v>
      </c>
      <c r="Z39">
        <v>1.59524</v>
      </c>
      <c r="AA39">
        <v>1.7587699999999999</v>
      </c>
      <c r="AB39">
        <v>3</v>
      </c>
      <c r="AC39">
        <v>1</v>
      </c>
      <c r="AD39">
        <v>1.5377099999999999</v>
      </c>
    </row>
    <row r="40" spans="4:30" x14ac:dyDescent="0.25">
      <c r="D40" s="4">
        <v>7026</v>
      </c>
      <c r="E40" s="4">
        <v>1352</v>
      </c>
      <c r="F40" s="4">
        <v>4230</v>
      </c>
      <c r="G40" s="4">
        <v>5687</v>
      </c>
      <c r="H40" s="4">
        <v>12521</v>
      </c>
      <c r="I40" s="4">
        <v>8026</v>
      </c>
      <c r="J40" s="4">
        <v>4781</v>
      </c>
      <c r="K40" s="4">
        <v>17540</v>
      </c>
      <c r="L40" s="4">
        <v>8484</v>
      </c>
      <c r="M40" s="4">
        <v>16560</v>
      </c>
      <c r="U40">
        <v>2.46469</v>
      </c>
      <c r="V40">
        <v>2.4519899999999999</v>
      </c>
      <c r="W40">
        <v>1</v>
      </c>
      <c r="X40">
        <v>4.8485199999999997</v>
      </c>
      <c r="Y40">
        <v>6.7946900000000001</v>
      </c>
      <c r="Z40">
        <v>7.2768499999999996</v>
      </c>
      <c r="AA40">
        <v>4.7202500000000001</v>
      </c>
      <c r="AB40">
        <v>6.4536100000000003</v>
      </c>
      <c r="AC40">
        <v>1.7353799999999999</v>
      </c>
      <c r="AD40">
        <v>11.5154</v>
      </c>
    </row>
    <row r="41" spans="4:30" x14ac:dyDescent="0.25">
      <c r="D41" s="4">
        <v>5290</v>
      </c>
      <c r="E41" s="4">
        <v>19724</v>
      </c>
      <c r="F41" s="4">
        <v>7219</v>
      </c>
      <c r="G41" s="4">
        <v>10151</v>
      </c>
      <c r="H41" s="4">
        <v>3783</v>
      </c>
      <c r="I41" s="4">
        <v>3710</v>
      </c>
      <c r="J41" s="4">
        <v>5761</v>
      </c>
      <c r="K41" s="4">
        <v>8765</v>
      </c>
      <c r="L41" s="4">
        <v>4739</v>
      </c>
      <c r="M41" s="4">
        <v>7423</v>
      </c>
      <c r="U41">
        <v>1.6766300000000001</v>
      </c>
      <c r="V41">
        <v>3.2180499999999999</v>
      </c>
      <c r="W41">
        <v>5.8674999999999997</v>
      </c>
      <c r="X41">
        <v>4.0064200000000003</v>
      </c>
      <c r="Y41">
        <v>3.9484499999999998</v>
      </c>
      <c r="Z41">
        <v>2.45757</v>
      </c>
      <c r="AA41">
        <v>3.3364600000000002</v>
      </c>
      <c r="AB41">
        <v>3.1431200000000001</v>
      </c>
      <c r="AC41">
        <v>6.43161</v>
      </c>
      <c r="AD41">
        <v>1.68476</v>
      </c>
    </row>
    <row r="42" spans="4:30" x14ac:dyDescent="0.25">
      <c r="D42" s="4">
        <v>15488</v>
      </c>
      <c r="E42" s="4">
        <v>42705</v>
      </c>
      <c r="F42" s="4">
        <v>8505</v>
      </c>
      <c r="G42" s="4">
        <v>53498</v>
      </c>
      <c r="H42" s="4">
        <v>3867</v>
      </c>
      <c r="I42" s="4">
        <v>4675</v>
      </c>
      <c r="J42" s="4">
        <v>7389</v>
      </c>
      <c r="K42" s="4">
        <v>5689</v>
      </c>
      <c r="L42" s="4">
        <v>17034</v>
      </c>
      <c r="M42" s="4">
        <v>8519</v>
      </c>
      <c r="U42">
        <v>1</v>
      </c>
      <c r="V42">
        <v>1.9206399999999999</v>
      </c>
      <c r="W42">
        <v>1.7579899999999999</v>
      </c>
      <c r="X42">
        <v>2</v>
      </c>
      <c r="Y42">
        <v>1.8229200000000001</v>
      </c>
      <c r="Z42">
        <v>1</v>
      </c>
      <c r="AA42">
        <v>1.7894699999999999</v>
      </c>
      <c r="AB42">
        <v>2</v>
      </c>
      <c r="AC42">
        <v>1.7296100000000001</v>
      </c>
      <c r="AD42">
        <v>1.46851</v>
      </c>
    </row>
    <row r="43" spans="4:30" x14ac:dyDescent="0.25">
      <c r="D43" s="4">
        <v>7839</v>
      </c>
      <c r="E43" s="4">
        <v>8915</v>
      </c>
      <c r="F43" s="4">
        <v>7217</v>
      </c>
      <c r="G43" s="4">
        <v>30482</v>
      </c>
      <c r="H43" s="4">
        <v>36525</v>
      </c>
      <c r="I43" s="4">
        <v>9572</v>
      </c>
      <c r="J43" s="4">
        <v>27705</v>
      </c>
      <c r="K43" s="4">
        <v>60606</v>
      </c>
      <c r="L43" s="4">
        <v>11616</v>
      </c>
      <c r="M43" s="4">
        <v>28375</v>
      </c>
      <c r="U43">
        <v>3.0568</v>
      </c>
      <c r="V43">
        <v>1.73942</v>
      </c>
      <c r="W43">
        <v>3.2058800000000001</v>
      </c>
      <c r="X43">
        <v>8.2146000000000008</v>
      </c>
      <c r="Y43">
        <v>10.937900000000001</v>
      </c>
      <c r="Z43">
        <v>20.975200000000001</v>
      </c>
      <c r="AA43">
        <v>5.5241199999999999</v>
      </c>
      <c r="AB43">
        <v>9.27637</v>
      </c>
      <c r="AC43">
        <v>3.6560600000000001</v>
      </c>
      <c r="AD43">
        <v>9.9314900000000002</v>
      </c>
    </row>
    <row r="44" spans="4:30" x14ac:dyDescent="0.25">
      <c r="D44" s="4">
        <v>3232</v>
      </c>
      <c r="E44" s="4">
        <v>34264</v>
      </c>
      <c r="F44" s="4">
        <v>27532</v>
      </c>
      <c r="G44" s="4">
        <v>33627</v>
      </c>
      <c r="H44" s="4">
        <v>15050</v>
      </c>
      <c r="I44" s="4">
        <v>7596</v>
      </c>
      <c r="J44" s="4">
        <v>23635</v>
      </c>
      <c r="K44" s="4">
        <v>34946</v>
      </c>
      <c r="L44" s="4">
        <v>21926</v>
      </c>
      <c r="M44" s="4">
        <v>26889</v>
      </c>
      <c r="U44">
        <v>6.9805000000000001</v>
      </c>
      <c r="V44">
        <v>16.584399999999999</v>
      </c>
      <c r="W44">
        <v>19.6081</v>
      </c>
      <c r="X44">
        <v>14.680999999999999</v>
      </c>
      <c r="Y44">
        <v>8.4697499999999994</v>
      </c>
      <c r="Z44">
        <v>3.0807699999999998</v>
      </c>
      <c r="AA44">
        <v>5.3098599999999996</v>
      </c>
      <c r="AB44">
        <v>21.324100000000001</v>
      </c>
      <c r="AC44">
        <v>4.8661000000000003</v>
      </c>
      <c r="AD44">
        <v>9.0180699999999998</v>
      </c>
    </row>
    <row r="45" spans="4:30" x14ac:dyDescent="0.25">
      <c r="D45" s="4">
        <v>26934</v>
      </c>
      <c r="E45" s="4">
        <v>20432</v>
      </c>
      <c r="F45" s="4">
        <v>15377</v>
      </c>
      <c r="G45" s="4">
        <v>7587</v>
      </c>
      <c r="H45" s="4">
        <v>3043</v>
      </c>
      <c r="I45" s="4">
        <v>17888</v>
      </c>
      <c r="J45" s="4">
        <v>52119</v>
      </c>
      <c r="K45" s="4">
        <v>7326</v>
      </c>
      <c r="L45" s="4">
        <v>9841</v>
      </c>
      <c r="M45" s="4">
        <v>4416</v>
      </c>
      <c r="U45">
        <v>2</v>
      </c>
      <c r="V45">
        <v>1.73214</v>
      </c>
      <c r="W45">
        <v>3</v>
      </c>
      <c r="X45">
        <v>2</v>
      </c>
      <c r="Y45">
        <v>3</v>
      </c>
      <c r="Z45">
        <v>1.06585</v>
      </c>
      <c r="AA45">
        <v>1.4736899999999999</v>
      </c>
      <c r="AB45">
        <v>2</v>
      </c>
      <c r="AC45">
        <v>1.73878</v>
      </c>
      <c r="AD45">
        <v>1.5743</v>
      </c>
    </row>
    <row r="46" spans="4:30" x14ac:dyDescent="0.25">
      <c r="D46" s="4">
        <v>169151</v>
      </c>
      <c r="E46" s="4">
        <v>15404</v>
      </c>
      <c r="F46" s="4">
        <v>58708</v>
      </c>
      <c r="G46" s="4">
        <v>183307</v>
      </c>
      <c r="H46" s="4">
        <v>339493</v>
      </c>
      <c r="I46" s="4">
        <v>18836</v>
      </c>
      <c r="J46" s="4">
        <v>131755</v>
      </c>
      <c r="K46" s="4">
        <v>74652</v>
      </c>
      <c r="L46" s="4">
        <v>41676</v>
      </c>
      <c r="M46" s="4">
        <v>58303</v>
      </c>
      <c r="U46">
        <v>6.58033</v>
      </c>
      <c r="V46">
        <v>8.3812899999999999</v>
      </c>
      <c r="W46">
        <v>6.5212300000000001</v>
      </c>
      <c r="X46">
        <v>14.395799999999999</v>
      </c>
      <c r="Y46">
        <v>7.1083800000000004</v>
      </c>
      <c r="Z46">
        <v>6.3263699999999998</v>
      </c>
      <c r="AA46">
        <v>11.3347</v>
      </c>
      <c r="AB46">
        <v>11.378</v>
      </c>
      <c r="AC46">
        <v>9.4014699999999998</v>
      </c>
      <c r="AD46">
        <v>13.4933</v>
      </c>
    </row>
    <row r="47" spans="4:30" x14ac:dyDescent="0.25">
      <c r="D47" s="4">
        <v>15471</v>
      </c>
      <c r="E47" s="4">
        <v>50512</v>
      </c>
      <c r="F47" s="4">
        <v>34660</v>
      </c>
      <c r="G47" s="4">
        <v>127600</v>
      </c>
      <c r="H47" s="4">
        <v>127580</v>
      </c>
      <c r="I47" s="4">
        <v>215647</v>
      </c>
      <c r="J47" s="4">
        <v>52286</v>
      </c>
      <c r="K47" s="4">
        <v>44021</v>
      </c>
      <c r="L47" s="4">
        <v>85088</v>
      </c>
      <c r="M47" s="4">
        <v>76405</v>
      </c>
      <c r="U47">
        <v>3.2685200000000001</v>
      </c>
      <c r="V47">
        <v>10.297000000000001</v>
      </c>
      <c r="W47">
        <v>12.6943</v>
      </c>
      <c r="X47">
        <v>14.595599999999999</v>
      </c>
      <c r="Y47">
        <v>16.097300000000001</v>
      </c>
      <c r="Z47">
        <v>15.521699999999999</v>
      </c>
      <c r="AA47">
        <v>10.6806</v>
      </c>
      <c r="AB47">
        <v>13.915900000000001</v>
      </c>
      <c r="AC47">
        <v>12.1595</v>
      </c>
      <c r="AD47">
        <v>10.7525</v>
      </c>
    </row>
    <row r="48" spans="4:30" x14ac:dyDescent="0.25">
      <c r="D48" s="4">
        <v>17590</v>
      </c>
      <c r="E48" s="4">
        <v>20472</v>
      </c>
      <c r="F48" s="4">
        <v>7050</v>
      </c>
      <c r="G48" s="4">
        <v>18976</v>
      </c>
      <c r="H48" s="4">
        <v>66307</v>
      </c>
      <c r="I48" s="4">
        <v>14264</v>
      </c>
      <c r="J48" s="4">
        <v>24573</v>
      </c>
      <c r="K48" s="4">
        <v>11783</v>
      </c>
      <c r="L48" s="4">
        <v>6308</v>
      </c>
      <c r="M48" s="4">
        <v>5811</v>
      </c>
      <c r="U48">
        <v>2</v>
      </c>
      <c r="V48">
        <v>2</v>
      </c>
      <c r="W48">
        <v>3</v>
      </c>
      <c r="X48">
        <v>2</v>
      </c>
      <c r="Y48">
        <v>2</v>
      </c>
      <c r="Z48">
        <v>1.2123900000000001</v>
      </c>
      <c r="AA48">
        <v>2.9401199999999998</v>
      </c>
      <c r="AB48">
        <v>3</v>
      </c>
      <c r="AC48">
        <v>1.5428599999999999</v>
      </c>
      <c r="AD48">
        <v>2</v>
      </c>
    </row>
    <row r="49" spans="4:30" x14ac:dyDescent="0.25">
      <c r="D49" s="4">
        <v>158994</v>
      </c>
      <c r="E49" s="4">
        <v>17884</v>
      </c>
      <c r="F49" s="4">
        <v>94480</v>
      </c>
      <c r="G49" s="4">
        <v>227192</v>
      </c>
      <c r="H49" s="4">
        <v>31141</v>
      </c>
      <c r="I49" s="4">
        <v>92190</v>
      </c>
      <c r="J49" s="4">
        <v>94280</v>
      </c>
      <c r="K49" s="4">
        <v>48291</v>
      </c>
      <c r="L49" s="4">
        <v>36081</v>
      </c>
      <c r="M49" s="4">
        <v>95475</v>
      </c>
      <c r="U49">
        <v>7.9985600000000003</v>
      </c>
      <c r="V49">
        <v>8.8606800000000003</v>
      </c>
      <c r="W49">
        <v>9.5685500000000001</v>
      </c>
      <c r="X49">
        <v>15.107799999999999</v>
      </c>
      <c r="Y49">
        <v>10.671900000000001</v>
      </c>
      <c r="Z49">
        <v>10.829800000000001</v>
      </c>
      <c r="AA49">
        <v>7.1878900000000003</v>
      </c>
      <c r="AB49">
        <v>6.8198100000000004</v>
      </c>
      <c r="AC49">
        <v>7.6554500000000001</v>
      </c>
      <c r="AD49">
        <v>10.801399999999999</v>
      </c>
    </row>
    <row r="50" spans="4:30" x14ac:dyDescent="0.25">
      <c r="D50" s="4">
        <v>44290</v>
      </c>
      <c r="E50" s="4">
        <v>127472</v>
      </c>
      <c r="F50" s="4">
        <v>208568</v>
      </c>
      <c r="G50" s="4">
        <v>87592</v>
      </c>
      <c r="H50" s="4">
        <v>123300</v>
      </c>
      <c r="I50" s="4">
        <v>46380</v>
      </c>
      <c r="J50" s="4">
        <v>19221</v>
      </c>
      <c r="K50" s="4">
        <v>128208</v>
      </c>
      <c r="L50" s="4">
        <v>421236</v>
      </c>
      <c r="M50" s="4">
        <v>60731</v>
      </c>
      <c r="U50">
        <v>10.3588</v>
      </c>
      <c r="V50">
        <v>14.7363</v>
      </c>
      <c r="W50">
        <v>14.6427</v>
      </c>
      <c r="X50">
        <v>19.235499999999998</v>
      </c>
      <c r="Y50">
        <v>11.8247</v>
      </c>
      <c r="Z50">
        <v>12.3812</v>
      </c>
      <c r="AA50">
        <v>9.9693500000000004</v>
      </c>
      <c r="AB50">
        <v>13.485799999999999</v>
      </c>
      <c r="AC50">
        <v>9.5343</v>
      </c>
      <c r="AD50">
        <v>10.209300000000001</v>
      </c>
    </row>
    <row r="51" spans="4:30" x14ac:dyDescent="0.25">
      <c r="D51" s="4">
        <v>8972</v>
      </c>
      <c r="E51" s="4">
        <v>7446</v>
      </c>
      <c r="F51" s="4">
        <v>4842</v>
      </c>
      <c r="G51" s="4">
        <v>7193</v>
      </c>
      <c r="H51" s="4">
        <v>7565</v>
      </c>
      <c r="I51" s="4">
        <v>9030</v>
      </c>
      <c r="J51" s="4">
        <v>5688</v>
      </c>
      <c r="K51" s="4">
        <v>3865</v>
      </c>
      <c r="L51" s="4">
        <v>8177</v>
      </c>
      <c r="M51" s="4">
        <v>3294</v>
      </c>
      <c r="U51">
        <v>2.4949300000000001</v>
      </c>
      <c r="V51">
        <v>4.9372600000000002</v>
      </c>
      <c r="W51">
        <v>3.2135699999999998</v>
      </c>
      <c r="X51">
        <v>16.709599999999998</v>
      </c>
      <c r="Y51">
        <v>8.5355699999999999</v>
      </c>
      <c r="Z51">
        <v>5.7419099999999998</v>
      </c>
      <c r="AA51">
        <v>12.0494</v>
      </c>
      <c r="AB51">
        <v>7.5149100000000004</v>
      </c>
      <c r="AC51">
        <v>8.5066199999999998</v>
      </c>
      <c r="AD51">
        <v>4.9939600000000004</v>
      </c>
    </row>
    <row r="52" spans="4:30" x14ac:dyDescent="0.25">
      <c r="D52" s="4">
        <v>11828</v>
      </c>
      <c r="E52" s="4">
        <v>19848</v>
      </c>
      <c r="F52" s="4">
        <v>17385</v>
      </c>
      <c r="G52" s="4">
        <v>22441</v>
      </c>
      <c r="H52" s="4">
        <v>13452</v>
      </c>
      <c r="I52" s="4">
        <v>20936</v>
      </c>
      <c r="J52" s="4">
        <v>10777</v>
      </c>
      <c r="K52" s="4">
        <v>8080</v>
      </c>
      <c r="L52" s="4">
        <v>9027</v>
      </c>
      <c r="M52" s="4">
        <v>8841</v>
      </c>
      <c r="U52">
        <v>8.9921699999999998</v>
      </c>
      <c r="V52">
        <v>10.950699999999999</v>
      </c>
      <c r="W52">
        <v>9.5810099999999991</v>
      </c>
      <c r="X52">
        <v>11.5069</v>
      </c>
      <c r="Y52">
        <v>5.2673899999999998</v>
      </c>
      <c r="Z52">
        <v>9.5836400000000008</v>
      </c>
      <c r="AA52">
        <v>11.1966</v>
      </c>
      <c r="AB52">
        <v>3.2394500000000002</v>
      </c>
      <c r="AC52">
        <v>9.97607</v>
      </c>
      <c r="AD52">
        <v>7.2598399999999996</v>
      </c>
    </row>
    <row r="53" spans="4:30" x14ac:dyDescent="0.25">
      <c r="D53" s="4">
        <v>8779</v>
      </c>
      <c r="E53" s="4">
        <v>84462</v>
      </c>
      <c r="F53" s="4">
        <v>53037</v>
      </c>
      <c r="G53" s="4">
        <v>187268</v>
      </c>
      <c r="H53" s="4">
        <v>26411</v>
      </c>
      <c r="I53" s="4">
        <v>194851</v>
      </c>
      <c r="J53" s="4">
        <v>43380</v>
      </c>
      <c r="K53" s="4">
        <v>10450</v>
      </c>
      <c r="L53" s="4">
        <v>58485</v>
      </c>
      <c r="M53" s="4">
        <v>37518</v>
      </c>
      <c r="U53">
        <v>2.3584800000000001</v>
      </c>
      <c r="V53">
        <v>11.314500000000001</v>
      </c>
      <c r="W53">
        <v>20.995899999999999</v>
      </c>
      <c r="X53">
        <v>16.364699999999999</v>
      </c>
      <c r="Y53">
        <v>13.4589</v>
      </c>
      <c r="Z53">
        <v>19.242799999999999</v>
      </c>
      <c r="AA53">
        <v>16.726199999999999</v>
      </c>
      <c r="AB53">
        <v>13.344900000000001</v>
      </c>
      <c r="AC53">
        <v>20.392700000000001</v>
      </c>
      <c r="AD53">
        <v>10.912000000000001</v>
      </c>
    </row>
    <row r="54" spans="4:30" x14ac:dyDescent="0.25">
      <c r="D54" s="4">
        <v>21808</v>
      </c>
      <c r="E54" s="4">
        <v>195395</v>
      </c>
      <c r="F54" s="4">
        <v>83173</v>
      </c>
      <c r="G54" s="4">
        <v>569679</v>
      </c>
      <c r="H54" s="4">
        <v>263589</v>
      </c>
      <c r="I54" s="4">
        <v>1790490</v>
      </c>
      <c r="J54" s="4">
        <v>91569</v>
      </c>
      <c r="K54" s="4">
        <v>26270</v>
      </c>
      <c r="L54" s="4">
        <v>854997</v>
      </c>
      <c r="M54" s="4">
        <v>59090</v>
      </c>
      <c r="U54">
        <v>16.913699999999999</v>
      </c>
      <c r="V54">
        <v>17.410699999999999</v>
      </c>
      <c r="W54">
        <v>31.117100000000001</v>
      </c>
      <c r="X54">
        <v>28.232399999999998</v>
      </c>
      <c r="Y54">
        <v>21.868600000000001</v>
      </c>
      <c r="Z54">
        <v>22.011600000000001</v>
      </c>
      <c r="AA54">
        <v>32.492100000000001</v>
      </c>
      <c r="AB54">
        <v>35.126800000000003</v>
      </c>
      <c r="AC54">
        <v>26.175599999999999</v>
      </c>
      <c r="AD54">
        <v>20.394200000000001</v>
      </c>
    </row>
    <row r="56" spans="4:30" x14ac:dyDescent="0.25">
      <c r="U56" t="s">
        <v>48</v>
      </c>
    </row>
    <row r="57" spans="4:30" x14ac:dyDescent="0.25">
      <c r="T57" t="s">
        <v>34</v>
      </c>
      <c r="U57">
        <f>CORREL(D61:M76,U61:AD76)</f>
        <v>0.63773795404924405</v>
      </c>
    </row>
    <row r="58" spans="4:30" x14ac:dyDescent="0.25">
      <c r="T58" t="s">
        <v>45</v>
      </c>
      <c r="U58">
        <f>CORREL(D61:M72,U61:AD72)</f>
        <v>0.65588042364201293</v>
      </c>
    </row>
    <row r="59" spans="4:30" x14ac:dyDescent="0.25">
      <c r="T59" t="s">
        <v>49</v>
      </c>
      <c r="U59">
        <f>CORREL(D80:M91,U80:AD91)</f>
        <v>0.64911379587706375</v>
      </c>
    </row>
    <row r="61" spans="4:30" x14ac:dyDescent="0.25">
      <c r="D61">
        <f>IF(ISBLANK(D39),"",_xlfn.RANK.AVG(D39,$D$39:$M$54))</f>
        <v>140</v>
      </c>
      <c r="E61">
        <f t="shared" ref="E61:M62" si="33">IF(ISBLANK(E39),"",_xlfn.RANK.AVG(E39,$D$39:$M$54))</f>
        <v>124</v>
      </c>
      <c r="F61">
        <f t="shared" si="33"/>
        <v>141</v>
      </c>
      <c r="G61">
        <f t="shared" si="33"/>
        <v>147</v>
      </c>
      <c r="H61">
        <f t="shared" si="33"/>
        <v>35</v>
      </c>
      <c r="I61">
        <f t="shared" si="33"/>
        <v>158</v>
      </c>
      <c r="J61">
        <f t="shared" si="33"/>
        <v>157</v>
      </c>
      <c r="K61">
        <f t="shared" si="33"/>
        <v>100</v>
      </c>
      <c r="L61">
        <f t="shared" si="33"/>
        <v>159</v>
      </c>
      <c r="M61">
        <f t="shared" si="33"/>
        <v>58</v>
      </c>
      <c r="U61">
        <f>IF(ISBLANK(U39),"",_xlfn.RANK.AVG(U39,$U$39:$AD$54))</f>
        <v>129</v>
      </c>
      <c r="V61">
        <f t="shared" ref="V61:AD62" si="34">IF(ISBLANK(V39),"",_xlfn.RANK.AVG(V39,$U$39:$AD$54))</f>
        <v>154</v>
      </c>
      <c r="W61">
        <f t="shared" si="34"/>
        <v>129</v>
      </c>
      <c r="X61">
        <f t="shared" si="34"/>
        <v>129</v>
      </c>
      <c r="Y61">
        <f t="shared" si="34"/>
        <v>113.5</v>
      </c>
      <c r="Z61">
        <f t="shared" si="34"/>
        <v>148</v>
      </c>
      <c r="AA61">
        <f t="shared" si="34"/>
        <v>139</v>
      </c>
      <c r="AB61">
        <f t="shared" si="34"/>
        <v>113.5</v>
      </c>
      <c r="AC61">
        <f t="shared" si="34"/>
        <v>158.5</v>
      </c>
      <c r="AD61">
        <f t="shared" si="34"/>
        <v>151</v>
      </c>
    </row>
    <row r="62" spans="4:30" x14ac:dyDescent="0.25">
      <c r="D62">
        <f>IF(ISBLANK(D40),"",_xlfn.RANK.AVG(D40,$D$39:$M$54))</f>
        <v>133</v>
      </c>
      <c r="E62">
        <f t="shared" si="33"/>
        <v>160</v>
      </c>
      <c r="F62">
        <f t="shared" si="33"/>
        <v>149</v>
      </c>
      <c r="G62">
        <f t="shared" si="33"/>
        <v>139</v>
      </c>
      <c r="H62">
        <f t="shared" si="33"/>
        <v>97</v>
      </c>
      <c r="I62">
        <f t="shared" si="33"/>
        <v>119</v>
      </c>
      <c r="J62">
        <f t="shared" si="33"/>
        <v>144</v>
      </c>
      <c r="K62">
        <f t="shared" si="33"/>
        <v>86</v>
      </c>
      <c r="L62">
        <f t="shared" si="33"/>
        <v>116</v>
      </c>
      <c r="M62">
        <f t="shared" si="33"/>
        <v>89</v>
      </c>
      <c r="U62">
        <f>IF(ISBLANK(U40),"",_xlfn.RANK.AVG(U40,$U$39:$AD$54))</f>
        <v>119</v>
      </c>
      <c r="V62">
        <f t="shared" si="34"/>
        <v>121</v>
      </c>
      <c r="W62">
        <f t="shared" si="34"/>
        <v>158.5</v>
      </c>
      <c r="X62">
        <f t="shared" si="34"/>
        <v>97</v>
      </c>
      <c r="Y62">
        <f t="shared" si="34"/>
        <v>83</v>
      </c>
      <c r="Z62">
        <f t="shared" si="34"/>
        <v>77</v>
      </c>
      <c r="AA62">
        <f t="shared" si="34"/>
        <v>98</v>
      </c>
      <c r="AB62">
        <f t="shared" si="34"/>
        <v>86</v>
      </c>
      <c r="AC62">
        <f t="shared" si="34"/>
        <v>143</v>
      </c>
      <c r="AD62">
        <f t="shared" si="34"/>
        <v>40</v>
      </c>
    </row>
    <row r="63" spans="4:30" x14ac:dyDescent="0.25">
      <c r="D63">
        <f t="shared" ref="D63:M76" si="35">IF(ISBLANK(D41),"",_xlfn.RANK.AVG(D41,$D$39:$M$54))</f>
        <v>142</v>
      </c>
      <c r="E63">
        <f t="shared" si="35"/>
        <v>79</v>
      </c>
      <c r="F63">
        <f t="shared" si="35"/>
        <v>129</v>
      </c>
      <c r="G63">
        <f t="shared" si="35"/>
        <v>104</v>
      </c>
      <c r="H63">
        <f t="shared" si="35"/>
        <v>152</v>
      </c>
      <c r="I63">
        <f t="shared" si="35"/>
        <v>153</v>
      </c>
      <c r="J63">
        <f t="shared" si="35"/>
        <v>136</v>
      </c>
      <c r="K63">
        <f t="shared" si="35"/>
        <v>113</v>
      </c>
      <c r="L63">
        <f t="shared" si="35"/>
        <v>145</v>
      </c>
      <c r="M63">
        <f t="shared" si="35"/>
        <v>126</v>
      </c>
      <c r="U63">
        <f t="shared" ref="U63:AD76" si="36">IF(ISBLANK(U41),"",_xlfn.RANK.AVG(U41,$U$39:$AD$54))</f>
        <v>147</v>
      </c>
      <c r="V63">
        <f t="shared" si="36"/>
        <v>105</v>
      </c>
      <c r="W63">
        <f t="shared" si="36"/>
        <v>89</v>
      </c>
      <c r="X63">
        <f t="shared" si="36"/>
        <v>99</v>
      </c>
      <c r="Y63">
        <f t="shared" si="36"/>
        <v>100</v>
      </c>
      <c r="Z63">
        <f t="shared" si="36"/>
        <v>120</v>
      </c>
      <c r="AA63">
        <f t="shared" si="36"/>
        <v>102</v>
      </c>
      <c r="AB63">
        <f t="shared" si="36"/>
        <v>108</v>
      </c>
      <c r="AC63">
        <f t="shared" si="36"/>
        <v>87</v>
      </c>
      <c r="AD63">
        <f t="shared" si="36"/>
        <v>146</v>
      </c>
    </row>
    <row r="64" spans="4:30" x14ac:dyDescent="0.25">
      <c r="D64">
        <f t="shared" si="35"/>
        <v>90</v>
      </c>
      <c r="E64">
        <f t="shared" si="35"/>
        <v>51</v>
      </c>
      <c r="F64">
        <f t="shared" si="35"/>
        <v>115</v>
      </c>
      <c r="G64">
        <f t="shared" si="35"/>
        <v>41</v>
      </c>
      <c r="H64">
        <f t="shared" si="35"/>
        <v>150</v>
      </c>
      <c r="I64">
        <f t="shared" si="35"/>
        <v>146</v>
      </c>
      <c r="J64">
        <f t="shared" si="35"/>
        <v>127</v>
      </c>
      <c r="K64">
        <f t="shared" si="35"/>
        <v>137</v>
      </c>
      <c r="L64">
        <f t="shared" si="35"/>
        <v>88</v>
      </c>
      <c r="M64">
        <f t="shared" si="35"/>
        <v>114</v>
      </c>
      <c r="U64">
        <f t="shared" si="36"/>
        <v>158.5</v>
      </c>
      <c r="V64">
        <f t="shared" si="36"/>
        <v>136</v>
      </c>
      <c r="W64">
        <f t="shared" si="36"/>
        <v>140</v>
      </c>
      <c r="X64">
        <f t="shared" si="36"/>
        <v>129</v>
      </c>
      <c r="Y64">
        <f t="shared" si="36"/>
        <v>137</v>
      </c>
      <c r="Z64">
        <f t="shared" si="36"/>
        <v>158.5</v>
      </c>
      <c r="AA64">
        <f t="shared" si="36"/>
        <v>138</v>
      </c>
      <c r="AB64">
        <f t="shared" si="36"/>
        <v>129</v>
      </c>
      <c r="AC64">
        <f t="shared" si="36"/>
        <v>145</v>
      </c>
      <c r="AD64">
        <f t="shared" si="36"/>
        <v>153</v>
      </c>
    </row>
    <row r="65" spans="4:30" x14ac:dyDescent="0.25">
      <c r="D65">
        <f t="shared" si="35"/>
        <v>120</v>
      </c>
      <c r="E65">
        <f t="shared" si="35"/>
        <v>110</v>
      </c>
      <c r="F65">
        <f t="shared" si="35"/>
        <v>130</v>
      </c>
      <c r="G65">
        <f t="shared" si="35"/>
        <v>62</v>
      </c>
      <c r="H65">
        <f t="shared" si="35"/>
        <v>54</v>
      </c>
      <c r="I65">
        <f t="shared" si="35"/>
        <v>106</v>
      </c>
      <c r="J65">
        <f t="shared" si="35"/>
        <v>64</v>
      </c>
      <c r="K65">
        <f t="shared" si="35"/>
        <v>36</v>
      </c>
      <c r="L65">
        <f t="shared" si="35"/>
        <v>101</v>
      </c>
      <c r="M65">
        <f t="shared" si="35"/>
        <v>63</v>
      </c>
      <c r="U65">
        <f t="shared" si="36"/>
        <v>110</v>
      </c>
      <c r="V65">
        <f t="shared" si="36"/>
        <v>141</v>
      </c>
      <c r="W65">
        <f t="shared" si="36"/>
        <v>107</v>
      </c>
      <c r="X65">
        <f t="shared" si="36"/>
        <v>73</v>
      </c>
      <c r="Y65">
        <f t="shared" si="36"/>
        <v>47</v>
      </c>
      <c r="Z65">
        <f t="shared" si="36"/>
        <v>10</v>
      </c>
      <c r="AA65">
        <f t="shared" si="36"/>
        <v>91</v>
      </c>
      <c r="AB65">
        <f t="shared" si="36"/>
        <v>65</v>
      </c>
      <c r="AC65">
        <f t="shared" si="36"/>
        <v>101</v>
      </c>
      <c r="AD65">
        <f t="shared" si="36"/>
        <v>59</v>
      </c>
    </row>
    <row r="66" spans="4:30" x14ac:dyDescent="0.25">
      <c r="D66">
        <f t="shared" si="35"/>
        <v>155</v>
      </c>
      <c r="E66">
        <f t="shared" si="35"/>
        <v>59</v>
      </c>
      <c r="F66">
        <f t="shared" si="35"/>
        <v>65</v>
      </c>
      <c r="G66">
        <f t="shared" si="35"/>
        <v>60</v>
      </c>
      <c r="H66">
        <f t="shared" si="35"/>
        <v>94</v>
      </c>
      <c r="I66">
        <f t="shared" si="35"/>
        <v>121</v>
      </c>
      <c r="J66">
        <f t="shared" si="35"/>
        <v>71</v>
      </c>
      <c r="K66">
        <f t="shared" si="35"/>
        <v>56</v>
      </c>
      <c r="L66">
        <f t="shared" si="35"/>
        <v>73</v>
      </c>
      <c r="M66">
        <f t="shared" si="35"/>
        <v>67</v>
      </c>
      <c r="U66">
        <f t="shared" si="36"/>
        <v>81</v>
      </c>
      <c r="V66">
        <f t="shared" si="36"/>
        <v>20</v>
      </c>
      <c r="W66">
        <f t="shared" si="36"/>
        <v>13</v>
      </c>
      <c r="X66">
        <f t="shared" si="36"/>
        <v>26</v>
      </c>
      <c r="Y66">
        <f t="shared" si="36"/>
        <v>71</v>
      </c>
      <c r="Z66">
        <f t="shared" si="36"/>
        <v>109</v>
      </c>
      <c r="AA66">
        <f t="shared" si="36"/>
        <v>92</v>
      </c>
      <c r="AB66">
        <f t="shared" si="36"/>
        <v>8</v>
      </c>
      <c r="AC66">
        <f t="shared" si="36"/>
        <v>96</v>
      </c>
      <c r="AD66">
        <f t="shared" si="36"/>
        <v>66</v>
      </c>
    </row>
    <row r="67" spans="4:30" x14ac:dyDescent="0.25">
      <c r="D67">
        <f t="shared" si="35"/>
        <v>66</v>
      </c>
      <c r="E67">
        <f t="shared" si="35"/>
        <v>77</v>
      </c>
      <c r="F67">
        <f t="shared" si="35"/>
        <v>93</v>
      </c>
      <c r="G67">
        <f t="shared" si="35"/>
        <v>122</v>
      </c>
      <c r="H67">
        <f t="shared" si="35"/>
        <v>156</v>
      </c>
      <c r="I67">
        <f t="shared" si="35"/>
        <v>83</v>
      </c>
      <c r="J67">
        <f t="shared" si="35"/>
        <v>44</v>
      </c>
      <c r="K67">
        <f t="shared" si="35"/>
        <v>128</v>
      </c>
      <c r="L67">
        <f t="shared" si="35"/>
        <v>105</v>
      </c>
      <c r="M67">
        <f t="shared" si="35"/>
        <v>148</v>
      </c>
      <c r="U67">
        <f t="shared" si="36"/>
        <v>129</v>
      </c>
      <c r="V67">
        <f t="shared" si="36"/>
        <v>144</v>
      </c>
      <c r="W67">
        <f t="shared" si="36"/>
        <v>113.5</v>
      </c>
      <c r="X67">
        <f t="shared" si="36"/>
        <v>129</v>
      </c>
      <c r="Y67">
        <f t="shared" si="36"/>
        <v>113.5</v>
      </c>
      <c r="Z67">
        <f t="shared" si="36"/>
        <v>156</v>
      </c>
      <c r="AA67">
        <f t="shared" si="36"/>
        <v>152</v>
      </c>
      <c r="AB67">
        <f t="shared" si="36"/>
        <v>129</v>
      </c>
      <c r="AC67">
        <f t="shared" si="36"/>
        <v>142</v>
      </c>
      <c r="AD67">
        <f t="shared" si="36"/>
        <v>149</v>
      </c>
    </row>
    <row r="68" spans="4:30" x14ac:dyDescent="0.25">
      <c r="D68">
        <f t="shared" si="35"/>
        <v>14</v>
      </c>
      <c r="E68">
        <f t="shared" si="35"/>
        <v>92</v>
      </c>
      <c r="F68">
        <f t="shared" si="35"/>
        <v>38</v>
      </c>
      <c r="G68">
        <f t="shared" si="35"/>
        <v>13</v>
      </c>
      <c r="H68">
        <f t="shared" si="35"/>
        <v>5</v>
      </c>
      <c r="I68">
        <f t="shared" si="35"/>
        <v>82</v>
      </c>
      <c r="J68">
        <f t="shared" si="35"/>
        <v>16</v>
      </c>
      <c r="K68">
        <f t="shared" si="35"/>
        <v>32</v>
      </c>
      <c r="L68">
        <f t="shared" si="35"/>
        <v>52</v>
      </c>
      <c r="M68">
        <f t="shared" si="35"/>
        <v>40</v>
      </c>
      <c r="U68">
        <f t="shared" si="36"/>
        <v>84</v>
      </c>
      <c r="V68">
        <f t="shared" si="36"/>
        <v>72</v>
      </c>
      <c r="W68">
        <f t="shared" si="36"/>
        <v>85</v>
      </c>
      <c r="X68">
        <f t="shared" si="36"/>
        <v>29</v>
      </c>
      <c r="Y68">
        <f t="shared" si="36"/>
        <v>80</v>
      </c>
      <c r="Z68">
        <f t="shared" si="36"/>
        <v>88</v>
      </c>
      <c r="AA68">
        <f t="shared" si="36"/>
        <v>43</v>
      </c>
      <c r="AB68">
        <f t="shared" si="36"/>
        <v>42</v>
      </c>
      <c r="AC68">
        <f t="shared" si="36"/>
        <v>64</v>
      </c>
      <c r="AD68">
        <f t="shared" si="36"/>
        <v>31</v>
      </c>
    </row>
    <row r="69" spans="4:30" x14ac:dyDescent="0.25">
      <c r="D69">
        <f t="shared" si="35"/>
        <v>91</v>
      </c>
      <c r="E69">
        <f t="shared" si="35"/>
        <v>45</v>
      </c>
      <c r="F69">
        <f t="shared" si="35"/>
        <v>57</v>
      </c>
      <c r="G69">
        <f t="shared" si="35"/>
        <v>18</v>
      </c>
      <c r="H69">
        <f t="shared" si="35"/>
        <v>19</v>
      </c>
      <c r="I69">
        <f t="shared" si="35"/>
        <v>8</v>
      </c>
      <c r="J69">
        <f t="shared" si="35"/>
        <v>43</v>
      </c>
      <c r="K69">
        <f t="shared" si="35"/>
        <v>49</v>
      </c>
      <c r="L69">
        <f t="shared" si="35"/>
        <v>28</v>
      </c>
      <c r="M69">
        <f t="shared" si="35"/>
        <v>31</v>
      </c>
      <c r="U69">
        <f t="shared" si="36"/>
        <v>103</v>
      </c>
      <c r="V69">
        <f t="shared" si="36"/>
        <v>55</v>
      </c>
      <c r="W69">
        <f t="shared" si="36"/>
        <v>35</v>
      </c>
      <c r="X69">
        <f t="shared" si="36"/>
        <v>28</v>
      </c>
      <c r="Y69">
        <f t="shared" si="36"/>
        <v>22</v>
      </c>
      <c r="Z69">
        <f t="shared" si="36"/>
        <v>23</v>
      </c>
      <c r="AA69">
        <f t="shared" si="36"/>
        <v>52</v>
      </c>
      <c r="AB69">
        <f t="shared" si="36"/>
        <v>30</v>
      </c>
      <c r="AC69">
        <f t="shared" si="36"/>
        <v>37</v>
      </c>
      <c r="AD69">
        <f t="shared" si="36"/>
        <v>51</v>
      </c>
    </row>
    <row r="70" spans="4:30" x14ac:dyDescent="0.25">
      <c r="D70">
        <f t="shared" si="35"/>
        <v>85</v>
      </c>
      <c r="E70">
        <f t="shared" si="35"/>
        <v>76</v>
      </c>
      <c r="F70">
        <f t="shared" si="35"/>
        <v>132</v>
      </c>
      <c r="G70">
        <f t="shared" si="35"/>
        <v>81</v>
      </c>
      <c r="H70">
        <f t="shared" si="35"/>
        <v>33</v>
      </c>
      <c r="I70">
        <f t="shared" si="35"/>
        <v>95</v>
      </c>
      <c r="J70">
        <f t="shared" si="35"/>
        <v>70</v>
      </c>
      <c r="K70">
        <f t="shared" si="35"/>
        <v>99</v>
      </c>
      <c r="L70">
        <f t="shared" si="35"/>
        <v>134</v>
      </c>
      <c r="M70">
        <f t="shared" si="35"/>
        <v>135</v>
      </c>
      <c r="U70">
        <f t="shared" si="36"/>
        <v>129</v>
      </c>
      <c r="V70">
        <f t="shared" si="36"/>
        <v>129</v>
      </c>
      <c r="W70">
        <f t="shared" si="36"/>
        <v>113.5</v>
      </c>
      <c r="X70">
        <f t="shared" si="36"/>
        <v>129</v>
      </c>
      <c r="Y70">
        <f t="shared" si="36"/>
        <v>129</v>
      </c>
      <c r="Z70">
        <f t="shared" si="36"/>
        <v>155</v>
      </c>
      <c r="AA70">
        <f t="shared" si="36"/>
        <v>117</v>
      </c>
      <c r="AB70">
        <f t="shared" si="36"/>
        <v>113.5</v>
      </c>
      <c r="AC70">
        <f t="shared" si="36"/>
        <v>150</v>
      </c>
      <c r="AD70">
        <f t="shared" si="36"/>
        <v>129</v>
      </c>
    </row>
    <row r="71" spans="4:30" x14ac:dyDescent="0.25">
      <c r="D71">
        <f t="shared" si="35"/>
        <v>15</v>
      </c>
      <c r="E71">
        <f t="shared" si="35"/>
        <v>84</v>
      </c>
      <c r="F71">
        <f t="shared" si="35"/>
        <v>23</v>
      </c>
      <c r="G71">
        <f t="shared" si="35"/>
        <v>7</v>
      </c>
      <c r="H71">
        <f t="shared" si="35"/>
        <v>61</v>
      </c>
      <c r="I71">
        <f t="shared" si="35"/>
        <v>25</v>
      </c>
      <c r="J71">
        <f t="shared" si="35"/>
        <v>24</v>
      </c>
      <c r="K71">
        <f t="shared" si="35"/>
        <v>46</v>
      </c>
      <c r="L71">
        <f t="shared" si="35"/>
        <v>55</v>
      </c>
      <c r="M71">
        <f t="shared" si="35"/>
        <v>22</v>
      </c>
      <c r="U71">
        <f t="shared" si="36"/>
        <v>74</v>
      </c>
      <c r="V71">
        <f t="shared" si="36"/>
        <v>68</v>
      </c>
      <c r="W71">
        <f t="shared" si="36"/>
        <v>62</v>
      </c>
      <c r="X71">
        <f t="shared" si="36"/>
        <v>24</v>
      </c>
      <c r="Y71">
        <f t="shared" si="36"/>
        <v>53</v>
      </c>
      <c r="Z71">
        <f t="shared" si="36"/>
        <v>49</v>
      </c>
      <c r="AA71">
        <f t="shared" si="36"/>
        <v>79</v>
      </c>
      <c r="AB71">
        <f t="shared" si="36"/>
        <v>82</v>
      </c>
      <c r="AC71">
        <f t="shared" si="36"/>
        <v>75</v>
      </c>
      <c r="AD71">
        <f t="shared" si="36"/>
        <v>50</v>
      </c>
    </row>
    <row r="72" spans="4:30" x14ac:dyDescent="0.25">
      <c r="D72">
        <f t="shared" si="35"/>
        <v>48</v>
      </c>
      <c r="E72">
        <f t="shared" si="35"/>
        <v>20</v>
      </c>
      <c r="F72">
        <f t="shared" si="35"/>
        <v>9</v>
      </c>
      <c r="G72">
        <f t="shared" si="35"/>
        <v>27</v>
      </c>
      <c r="H72">
        <f t="shared" si="35"/>
        <v>21</v>
      </c>
      <c r="I72">
        <f t="shared" si="35"/>
        <v>47</v>
      </c>
      <c r="J72">
        <f t="shared" si="35"/>
        <v>80</v>
      </c>
      <c r="K72">
        <f t="shared" si="35"/>
        <v>17</v>
      </c>
      <c r="L72">
        <f t="shared" si="35"/>
        <v>4</v>
      </c>
      <c r="M72">
        <f t="shared" si="35"/>
        <v>34</v>
      </c>
      <c r="U72">
        <f t="shared" si="36"/>
        <v>54</v>
      </c>
      <c r="V72">
        <f t="shared" si="36"/>
        <v>25</v>
      </c>
      <c r="W72">
        <f t="shared" si="36"/>
        <v>27</v>
      </c>
      <c r="X72">
        <f t="shared" si="36"/>
        <v>15</v>
      </c>
      <c r="Y72">
        <f t="shared" si="36"/>
        <v>39</v>
      </c>
      <c r="Z72">
        <f t="shared" si="36"/>
        <v>36</v>
      </c>
      <c r="AA72">
        <f t="shared" si="36"/>
        <v>58</v>
      </c>
      <c r="AB72">
        <f t="shared" si="36"/>
        <v>32</v>
      </c>
      <c r="AC72">
        <f t="shared" si="36"/>
        <v>63</v>
      </c>
      <c r="AD72">
        <f t="shared" si="36"/>
        <v>56</v>
      </c>
    </row>
    <row r="73" spans="4:30" x14ac:dyDescent="0.25">
      <c r="D73">
        <f t="shared" si="35"/>
        <v>109</v>
      </c>
      <c r="E73">
        <f t="shared" si="35"/>
        <v>125</v>
      </c>
      <c r="F73">
        <f t="shared" si="35"/>
        <v>143</v>
      </c>
      <c r="G73">
        <f t="shared" si="35"/>
        <v>131</v>
      </c>
      <c r="H73">
        <f t="shared" si="35"/>
        <v>123</v>
      </c>
      <c r="I73">
        <f t="shared" si="35"/>
        <v>107</v>
      </c>
      <c r="J73">
        <f t="shared" si="35"/>
        <v>138</v>
      </c>
      <c r="K73">
        <f t="shared" si="35"/>
        <v>151</v>
      </c>
      <c r="L73">
        <f t="shared" si="35"/>
        <v>117</v>
      </c>
      <c r="M73">
        <f t="shared" si="35"/>
        <v>154</v>
      </c>
      <c r="U73">
        <f t="shared" si="36"/>
        <v>118</v>
      </c>
      <c r="V73">
        <f t="shared" si="36"/>
        <v>95</v>
      </c>
      <c r="W73">
        <f t="shared" si="36"/>
        <v>106</v>
      </c>
      <c r="X73">
        <f t="shared" si="36"/>
        <v>19</v>
      </c>
      <c r="Y73">
        <f t="shared" si="36"/>
        <v>69</v>
      </c>
      <c r="Z73">
        <f t="shared" si="36"/>
        <v>90</v>
      </c>
      <c r="AA73">
        <f t="shared" si="36"/>
        <v>38</v>
      </c>
      <c r="AB73">
        <f t="shared" si="36"/>
        <v>76</v>
      </c>
      <c r="AC73">
        <f t="shared" si="36"/>
        <v>70</v>
      </c>
      <c r="AD73">
        <f t="shared" si="36"/>
        <v>94</v>
      </c>
    </row>
    <row r="74" spans="4:30" x14ac:dyDescent="0.25">
      <c r="D74">
        <f t="shared" si="35"/>
        <v>98</v>
      </c>
      <c r="E74">
        <f t="shared" si="35"/>
        <v>78</v>
      </c>
      <c r="F74">
        <f t="shared" si="35"/>
        <v>87</v>
      </c>
      <c r="G74">
        <f t="shared" si="35"/>
        <v>72</v>
      </c>
      <c r="H74">
        <f t="shared" si="35"/>
        <v>96</v>
      </c>
      <c r="I74">
        <f t="shared" si="35"/>
        <v>75</v>
      </c>
      <c r="J74">
        <f t="shared" si="35"/>
        <v>102</v>
      </c>
      <c r="K74">
        <f t="shared" si="35"/>
        <v>118</v>
      </c>
      <c r="L74">
        <f t="shared" si="35"/>
        <v>108</v>
      </c>
      <c r="M74">
        <f t="shared" si="35"/>
        <v>111</v>
      </c>
      <c r="U74">
        <f t="shared" si="36"/>
        <v>67</v>
      </c>
      <c r="V74">
        <f t="shared" si="36"/>
        <v>46</v>
      </c>
      <c r="W74">
        <f t="shared" si="36"/>
        <v>61</v>
      </c>
      <c r="X74">
        <f t="shared" si="36"/>
        <v>41</v>
      </c>
      <c r="Y74">
        <f t="shared" si="36"/>
        <v>93</v>
      </c>
      <c r="Z74">
        <f t="shared" si="36"/>
        <v>60</v>
      </c>
      <c r="AA74">
        <f t="shared" si="36"/>
        <v>45</v>
      </c>
      <c r="AB74">
        <f t="shared" si="36"/>
        <v>104</v>
      </c>
      <c r="AC74">
        <f t="shared" si="36"/>
        <v>57</v>
      </c>
      <c r="AD74">
        <f t="shared" si="36"/>
        <v>78</v>
      </c>
    </row>
    <row r="75" spans="4:30" x14ac:dyDescent="0.25">
      <c r="D75">
        <f t="shared" si="35"/>
        <v>112</v>
      </c>
      <c r="E75">
        <f t="shared" si="35"/>
        <v>29</v>
      </c>
      <c r="F75">
        <f t="shared" si="35"/>
        <v>42</v>
      </c>
      <c r="G75">
        <f t="shared" si="35"/>
        <v>12</v>
      </c>
      <c r="H75">
        <f t="shared" si="35"/>
        <v>68</v>
      </c>
      <c r="I75">
        <f t="shared" si="35"/>
        <v>11</v>
      </c>
      <c r="J75">
        <f t="shared" si="35"/>
        <v>50</v>
      </c>
      <c r="K75">
        <f t="shared" si="35"/>
        <v>103</v>
      </c>
      <c r="L75">
        <f t="shared" si="35"/>
        <v>39</v>
      </c>
      <c r="M75">
        <f t="shared" si="35"/>
        <v>53</v>
      </c>
      <c r="U75">
        <f t="shared" si="36"/>
        <v>122</v>
      </c>
      <c r="V75">
        <f t="shared" si="36"/>
        <v>44</v>
      </c>
      <c r="W75">
        <f t="shared" si="36"/>
        <v>9</v>
      </c>
      <c r="X75">
        <f t="shared" si="36"/>
        <v>21</v>
      </c>
      <c r="Y75">
        <f t="shared" si="36"/>
        <v>33</v>
      </c>
      <c r="Z75">
        <f t="shared" si="36"/>
        <v>14</v>
      </c>
      <c r="AA75">
        <f t="shared" si="36"/>
        <v>18</v>
      </c>
      <c r="AB75">
        <f t="shared" si="36"/>
        <v>34</v>
      </c>
      <c r="AC75">
        <f t="shared" si="36"/>
        <v>12</v>
      </c>
      <c r="AD75">
        <f t="shared" si="36"/>
        <v>48</v>
      </c>
    </row>
    <row r="76" spans="4:30" x14ac:dyDescent="0.25">
      <c r="D76">
        <f t="shared" si="35"/>
        <v>74</v>
      </c>
      <c r="E76">
        <f t="shared" si="35"/>
        <v>10</v>
      </c>
      <c r="F76">
        <f t="shared" si="35"/>
        <v>30</v>
      </c>
      <c r="G76">
        <f t="shared" si="35"/>
        <v>3</v>
      </c>
      <c r="H76">
        <f t="shared" si="35"/>
        <v>6</v>
      </c>
      <c r="I76">
        <f t="shared" si="35"/>
        <v>1</v>
      </c>
      <c r="J76">
        <f t="shared" si="35"/>
        <v>26</v>
      </c>
      <c r="K76">
        <f t="shared" si="35"/>
        <v>69</v>
      </c>
      <c r="L76">
        <f t="shared" si="35"/>
        <v>2</v>
      </c>
      <c r="M76">
        <f t="shared" si="35"/>
        <v>37</v>
      </c>
      <c r="U76">
        <f t="shared" si="36"/>
        <v>17</v>
      </c>
      <c r="V76">
        <f t="shared" si="36"/>
        <v>16</v>
      </c>
      <c r="W76">
        <f t="shared" si="36"/>
        <v>3</v>
      </c>
      <c r="X76">
        <f t="shared" si="36"/>
        <v>4</v>
      </c>
      <c r="Y76">
        <f t="shared" si="36"/>
        <v>7</v>
      </c>
      <c r="Z76">
        <f t="shared" si="36"/>
        <v>6</v>
      </c>
      <c r="AA76">
        <f t="shared" si="36"/>
        <v>2</v>
      </c>
      <c r="AB76">
        <f t="shared" si="36"/>
        <v>1</v>
      </c>
      <c r="AC76">
        <f t="shared" si="36"/>
        <v>5</v>
      </c>
      <c r="AD76">
        <f t="shared" si="36"/>
        <v>11</v>
      </c>
    </row>
    <row r="80" spans="4:30" x14ac:dyDescent="0.25">
      <c r="D80">
        <f>IF(ISBLANK(D39),"",_xlfn.RANK.AVG(D39,$D$39:$M$50))</f>
        <v>103</v>
      </c>
      <c r="E80">
        <f t="shared" ref="E80:M81" si="37">IF(ISBLANK(E39),"",_xlfn.RANK.AVG(E39,$D$39:$M$50))</f>
        <v>90</v>
      </c>
      <c r="F80">
        <f t="shared" si="37"/>
        <v>104</v>
      </c>
      <c r="G80">
        <f t="shared" si="37"/>
        <v>109</v>
      </c>
      <c r="H80">
        <f t="shared" si="37"/>
        <v>25</v>
      </c>
      <c r="I80">
        <f t="shared" si="37"/>
        <v>118</v>
      </c>
      <c r="J80">
        <f t="shared" si="37"/>
        <v>117</v>
      </c>
      <c r="K80">
        <f t="shared" si="37"/>
        <v>76</v>
      </c>
      <c r="L80">
        <f t="shared" si="37"/>
        <v>119</v>
      </c>
      <c r="M80">
        <f t="shared" si="37"/>
        <v>43</v>
      </c>
      <c r="U80">
        <f t="shared" ref="U80:AD80" si="38">IF(ISBLANK(U39),"",_xlfn.RANK.AVG(U39,$U$39:$AD$50))</f>
        <v>89</v>
      </c>
      <c r="V80">
        <f t="shared" si="38"/>
        <v>114</v>
      </c>
      <c r="W80">
        <f t="shared" si="38"/>
        <v>89</v>
      </c>
      <c r="X80">
        <f t="shared" si="38"/>
        <v>89</v>
      </c>
      <c r="Y80">
        <f t="shared" si="38"/>
        <v>75.5</v>
      </c>
      <c r="Z80">
        <f t="shared" si="38"/>
        <v>108</v>
      </c>
      <c r="AA80">
        <f t="shared" si="38"/>
        <v>99</v>
      </c>
      <c r="AB80">
        <f t="shared" si="38"/>
        <v>75.5</v>
      </c>
      <c r="AC80">
        <f t="shared" si="38"/>
        <v>118.5</v>
      </c>
      <c r="AD80">
        <f t="shared" si="38"/>
        <v>111</v>
      </c>
    </row>
    <row r="81" spans="4:33" x14ac:dyDescent="0.25">
      <c r="D81">
        <f>IF(ISBLANK(D40),"",_xlfn.RANK.AVG(D40,$D$39:$M$50))</f>
        <v>97</v>
      </c>
      <c r="E81">
        <f t="shared" si="37"/>
        <v>120</v>
      </c>
      <c r="F81">
        <f t="shared" si="37"/>
        <v>111</v>
      </c>
      <c r="G81">
        <f t="shared" si="37"/>
        <v>102</v>
      </c>
      <c r="H81">
        <f t="shared" si="37"/>
        <v>74</v>
      </c>
      <c r="I81">
        <f t="shared" si="37"/>
        <v>86</v>
      </c>
      <c r="J81">
        <f t="shared" si="37"/>
        <v>106</v>
      </c>
      <c r="K81">
        <f t="shared" si="37"/>
        <v>65</v>
      </c>
      <c r="L81">
        <f t="shared" si="37"/>
        <v>85</v>
      </c>
      <c r="M81">
        <f t="shared" si="37"/>
        <v>67</v>
      </c>
      <c r="U81">
        <f t="shared" ref="U81:AD81" si="39">IF(ISBLANK(U40),"",_xlfn.RANK.AVG(U40,$U$39:$AD$50))</f>
        <v>80</v>
      </c>
      <c r="V81">
        <f t="shared" si="39"/>
        <v>82</v>
      </c>
      <c r="W81">
        <f t="shared" si="39"/>
        <v>118.5</v>
      </c>
      <c r="X81">
        <f t="shared" si="39"/>
        <v>61</v>
      </c>
      <c r="Y81">
        <f t="shared" si="39"/>
        <v>51</v>
      </c>
      <c r="Z81">
        <f t="shared" si="39"/>
        <v>46</v>
      </c>
      <c r="AA81">
        <f t="shared" si="39"/>
        <v>62</v>
      </c>
      <c r="AB81">
        <f t="shared" si="39"/>
        <v>54</v>
      </c>
      <c r="AC81">
        <f t="shared" si="39"/>
        <v>103</v>
      </c>
      <c r="AD81">
        <f t="shared" si="39"/>
        <v>21</v>
      </c>
    </row>
    <row r="82" spans="4:33" x14ac:dyDescent="0.25">
      <c r="D82">
        <f t="shared" ref="D82:M91" si="40">IF(ISBLANK(D41),"",_xlfn.RANK.AVG(D41,$D$39:$M$50))</f>
        <v>105</v>
      </c>
      <c r="E82">
        <f t="shared" si="40"/>
        <v>58</v>
      </c>
      <c r="F82">
        <f t="shared" si="40"/>
        <v>94</v>
      </c>
      <c r="G82">
        <f t="shared" si="40"/>
        <v>78</v>
      </c>
      <c r="H82">
        <f t="shared" si="40"/>
        <v>113</v>
      </c>
      <c r="I82">
        <f t="shared" si="40"/>
        <v>114</v>
      </c>
      <c r="J82">
        <f t="shared" si="40"/>
        <v>100</v>
      </c>
      <c r="K82">
        <f t="shared" si="40"/>
        <v>82</v>
      </c>
      <c r="L82">
        <f t="shared" si="40"/>
        <v>107</v>
      </c>
      <c r="M82">
        <f t="shared" si="40"/>
        <v>91</v>
      </c>
      <c r="U82">
        <f t="shared" ref="U82:AD82" si="41">IF(ISBLANK(U41),"",_xlfn.RANK.AVG(U41,$U$39:$AD$50))</f>
        <v>107</v>
      </c>
      <c r="V82">
        <f t="shared" si="41"/>
        <v>68</v>
      </c>
      <c r="W82">
        <f t="shared" si="41"/>
        <v>57</v>
      </c>
      <c r="X82">
        <f t="shared" si="41"/>
        <v>63</v>
      </c>
      <c r="Y82">
        <f t="shared" si="41"/>
        <v>64</v>
      </c>
      <c r="Z82">
        <f t="shared" si="41"/>
        <v>81</v>
      </c>
      <c r="AA82">
        <f t="shared" si="41"/>
        <v>66</v>
      </c>
      <c r="AB82">
        <f t="shared" si="41"/>
        <v>70</v>
      </c>
      <c r="AC82">
        <f t="shared" si="41"/>
        <v>55</v>
      </c>
      <c r="AD82">
        <f t="shared" si="41"/>
        <v>106</v>
      </c>
    </row>
    <row r="83" spans="4:33" x14ac:dyDescent="0.25">
      <c r="D83">
        <f t="shared" si="40"/>
        <v>68</v>
      </c>
      <c r="E83">
        <f t="shared" si="40"/>
        <v>37</v>
      </c>
      <c r="F83">
        <f t="shared" si="40"/>
        <v>84</v>
      </c>
      <c r="G83">
        <f t="shared" si="40"/>
        <v>29</v>
      </c>
      <c r="H83">
        <f t="shared" si="40"/>
        <v>112</v>
      </c>
      <c r="I83">
        <f t="shared" si="40"/>
        <v>108</v>
      </c>
      <c r="J83">
        <f t="shared" si="40"/>
        <v>92</v>
      </c>
      <c r="K83">
        <f t="shared" si="40"/>
        <v>101</v>
      </c>
      <c r="L83">
        <f t="shared" si="40"/>
        <v>66</v>
      </c>
      <c r="M83">
        <f t="shared" si="40"/>
        <v>83</v>
      </c>
      <c r="U83">
        <f t="shared" ref="U83:AD83" si="42">IF(ISBLANK(U42),"",_xlfn.RANK.AVG(U42,$U$39:$AD$50))</f>
        <v>118.5</v>
      </c>
      <c r="V83">
        <f t="shared" si="42"/>
        <v>96</v>
      </c>
      <c r="W83">
        <f t="shared" si="42"/>
        <v>100</v>
      </c>
      <c r="X83">
        <f t="shared" si="42"/>
        <v>89</v>
      </c>
      <c r="Y83">
        <f t="shared" si="42"/>
        <v>97</v>
      </c>
      <c r="Z83">
        <f t="shared" si="42"/>
        <v>118.5</v>
      </c>
      <c r="AA83">
        <f t="shared" si="42"/>
        <v>98</v>
      </c>
      <c r="AB83">
        <f t="shared" si="42"/>
        <v>89</v>
      </c>
      <c r="AC83">
        <f t="shared" si="42"/>
        <v>105</v>
      </c>
      <c r="AD83">
        <f t="shared" si="42"/>
        <v>113</v>
      </c>
    </row>
    <row r="84" spans="4:33" x14ac:dyDescent="0.25">
      <c r="D84">
        <f t="shared" si="40"/>
        <v>87</v>
      </c>
      <c r="E84">
        <f t="shared" si="40"/>
        <v>81</v>
      </c>
      <c r="F84">
        <f t="shared" si="40"/>
        <v>95</v>
      </c>
      <c r="G84">
        <f t="shared" si="40"/>
        <v>47</v>
      </c>
      <c r="H84">
        <f t="shared" si="40"/>
        <v>39</v>
      </c>
      <c r="I84">
        <f t="shared" si="40"/>
        <v>80</v>
      </c>
      <c r="J84">
        <f t="shared" si="40"/>
        <v>49</v>
      </c>
      <c r="K84">
        <f t="shared" si="40"/>
        <v>26</v>
      </c>
      <c r="L84">
        <f t="shared" si="40"/>
        <v>77</v>
      </c>
      <c r="M84">
        <f t="shared" si="40"/>
        <v>48</v>
      </c>
      <c r="U84">
        <f t="shared" ref="U84:AD84" si="43">IF(ISBLANK(U43),"",_xlfn.RANK.AVG(U43,$U$39:$AD$50))</f>
        <v>72</v>
      </c>
      <c r="V84">
        <f t="shared" si="43"/>
        <v>101</v>
      </c>
      <c r="W84">
        <f t="shared" si="43"/>
        <v>69</v>
      </c>
      <c r="X84">
        <f t="shared" si="43"/>
        <v>43</v>
      </c>
      <c r="Y84">
        <f t="shared" si="43"/>
        <v>24</v>
      </c>
      <c r="Z84">
        <f t="shared" si="43"/>
        <v>2</v>
      </c>
      <c r="AA84">
        <f t="shared" si="43"/>
        <v>58</v>
      </c>
      <c r="AB84">
        <f t="shared" si="43"/>
        <v>38</v>
      </c>
      <c r="AC84">
        <f t="shared" si="43"/>
        <v>65</v>
      </c>
      <c r="AD84">
        <f t="shared" si="43"/>
        <v>34</v>
      </c>
    </row>
    <row r="85" spans="4:33" x14ac:dyDescent="0.25">
      <c r="D85">
        <f t="shared" si="40"/>
        <v>115</v>
      </c>
      <c r="E85">
        <f t="shared" si="40"/>
        <v>44</v>
      </c>
      <c r="F85">
        <f t="shared" si="40"/>
        <v>50</v>
      </c>
      <c r="G85">
        <f t="shared" si="40"/>
        <v>45</v>
      </c>
      <c r="H85">
        <f t="shared" si="40"/>
        <v>72</v>
      </c>
      <c r="I85">
        <f t="shared" si="40"/>
        <v>88</v>
      </c>
      <c r="J85">
        <f t="shared" si="40"/>
        <v>54</v>
      </c>
      <c r="K85">
        <f t="shared" si="40"/>
        <v>41</v>
      </c>
      <c r="L85">
        <f t="shared" si="40"/>
        <v>55</v>
      </c>
      <c r="M85">
        <f t="shared" si="40"/>
        <v>52</v>
      </c>
      <c r="U85">
        <f t="shared" ref="U85:AD85" si="44">IF(ISBLANK(U44),"",_xlfn.RANK.AVG(U44,$U$39:$AD$50))</f>
        <v>49</v>
      </c>
      <c r="V85">
        <f t="shared" si="44"/>
        <v>5</v>
      </c>
      <c r="W85">
        <f t="shared" si="44"/>
        <v>3</v>
      </c>
      <c r="X85">
        <f t="shared" si="44"/>
        <v>10</v>
      </c>
      <c r="Y85">
        <f t="shared" si="44"/>
        <v>41</v>
      </c>
      <c r="Z85">
        <f t="shared" si="44"/>
        <v>71</v>
      </c>
      <c r="AA85">
        <f t="shared" si="44"/>
        <v>59</v>
      </c>
      <c r="AB85">
        <f t="shared" si="44"/>
        <v>1</v>
      </c>
      <c r="AC85">
        <f t="shared" si="44"/>
        <v>60</v>
      </c>
      <c r="AD85">
        <f t="shared" si="44"/>
        <v>39</v>
      </c>
    </row>
    <row r="86" spans="4:33" x14ac:dyDescent="0.25">
      <c r="D86">
        <f t="shared" si="40"/>
        <v>51</v>
      </c>
      <c r="E86">
        <f t="shared" si="40"/>
        <v>57</v>
      </c>
      <c r="F86">
        <f t="shared" si="40"/>
        <v>71</v>
      </c>
      <c r="G86">
        <f t="shared" si="40"/>
        <v>89</v>
      </c>
      <c r="H86">
        <f t="shared" si="40"/>
        <v>116</v>
      </c>
      <c r="I86">
        <f t="shared" si="40"/>
        <v>62</v>
      </c>
      <c r="J86">
        <f t="shared" si="40"/>
        <v>31</v>
      </c>
      <c r="K86">
        <f t="shared" si="40"/>
        <v>93</v>
      </c>
      <c r="L86">
        <f t="shared" si="40"/>
        <v>79</v>
      </c>
      <c r="M86">
        <f t="shared" si="40"/>
        <v>110</v>
      </c>
      <c r="U86">
        <f t="shared" ref="U86:AD86" si="45">IF(ISBLANK(U45),"",_xlfn.RANK.AVG(U45,$U$39:$AD$50))</f>
        <v>89</v>
      </c>
      <c r="V86">
        <f t="shared" si="45"/>
        <v>104</v>
      </c>
      <c r="W86">
        <f t="shared" si="45"/>
        <v>75.5</v>
      </c>
      <c r="X86">
        <f t="shared" si="45"/>
        <v>89</v>
      </c>
      <c r="Y86">
        <f t="shared" si="45"/>
        <v>75.5</v>
      </c>
      <c r="Z86">
        <f t="shared" si="45"/>
        <v>116</v>
      </c>
      <c r="AA86">
        <f t="shared" si="45"/>
        <v>112</v>
      </c>
      <c r="AB86">
        <f t="shared" si="45"/>
        <v>89</v>
      </c>
      <c r="AC86">
        <f t="shared" si="45"/>
        <v>102</v>
      </c>
      <c r="AD86">
        <f t="shared" si="45"/>
        <v>109</v>
      </c>
    </row>
    <row r="87" spans="4:33" x14ac:dyDescent="0.25">
      <c r="D87">
        <f t="shared" si="40"/>
        <v>7</v>
      </c>
      <c r="E87">
        <f t="shared" si="40"/>
        <v>70</v>
      </c>
      <c r="F87">
        <f t="shared" si="40"/>
        <v>27</v>
      </c>
      <c r="G87">
        <f t="shared" si="40"/>
        <v>6</v>
      </c>
      <c r="H87">
        <f t="shared" si="40"/>
        <v>2</v>
      </c>
      <c r="I87">
        <f t="shared" si="40"/>
        <v>61</v>
      </c>
      <c r="J87">
        <f t="shared" si="40"/>
        <v>9</v>
      </c>
      <c r="K87">
        <f t="shared" si="40"/>
        <v>22</v>
      </c>
      <c r="L87">
        <f t="shared" si="40"/>
        <v>38</v>
      </c>
      <c r="M87">
        <f t="shared" si="40"/>
        <v>28</v>
      </c>
      <c r="U87">
        <f t="shared" ref="U87:AD87" si="46">IF(ISBLANK(U46),"",_xlfn.RANK.AVG(U46,$U$39:$AD$50))</f>
        <v>52</v>
      </c>
      <c r="V87">
        <f t="shared" si="46"/>
        <v>42</v>
      </c>
      <c r="W87">
        <f t="shared" si="46"/>
        <v>53</v>
      </c>
      <c r="X87">
        <f t="shared" si="46"/>
        <v>13</v>
      </c>
      <c r="Y87">
        <f t="shared" si="46"/>
        <v>48</v>
      </c>
      <c r="Z87">
        <f t="shared" si="46"/>
        <v>56</v>
      </c>
      <c r="AA87">
        <f t="shared" si="46"/>
        <v>23</v>
      </c>
      <c r="AB87">
        <f t="shared" si="46"/>
        <v>22</v>
      </c>
      <c r="AC87">
        <f t="shared" si="46"/>
        <v>37</v>
      </c>
      <c r="AD87">
        <f t="shared" si="46"/>
        <v>15</v>
      </c>
    </row>
    <row r="88" spans="4:33" x14ac:dyDescent="0.25">
      <c r="D88">
        <f t="shared" si="40"/>
        <v>69</v>
      </c>
      <c r="E88">
        <f t="shared" si="40"/>
        <v>32</v>
      </c>
      <c r="F88">
        <f t="shared" si="40"/>
        <v>42</v>
      </c>
      <c r="G88">
        <f t="shared" si="40"/>
        <v>11</v>
      </c>
      <c r="H88">
        <f t="shared" si="40"/>
        <v>12</v>
      </c>
      <c r="I88">
        <f t="shared" si="40"/>
        <v>4</v>
      </c>
      <c r="J88">
        <f t="shared" si="40"/>
        <v>30</v>
      </c>
      <c r="K88">
        <f t="shared" si="40"/>
        <v>36</v>
      </c>
      <c r="L88">
        <f t="shared" si="40"/>
        <v>20</v>
      </c>
      <c r="M88">
        <f t="shared" si="40"/>
        <v>21</v>
      </c>
      <c r="U88">
        <f t="shared" ref="U88:AD88" si="47">IF(ISBLANK(U47),"",_xlfn.RANK.AVG(U47,$U$39:$AD$50))</f>
        <v>67</v>
      </c>
      <c r="V88">
        <f t="shared" si="47"/>
        <v>31</v>
      </c>
      <c r="W88">
        <f t="shared" si="47"/>
        <v>17</v>
      </c>
      <c r="X88">
        <f t="shared" si="47"/>
        <v>12</v>
      </c>
      <c r="Y88">
        <f t="shared" si="47"/>
        <v>6</v>
      </c>
      <c r="Z88">
        <f t="shared" si="47"/>
        <v>7</v>
      </c>
      <c r="AA88">
        <f t="shared" si="47"/>
        <v>28</v>
      </c>
      <c r="AB88">
        <f t="shared" si="47"/>
        <v>14</v>
      </c>
      <c r="AC88">
        <f t="shared" si="47"/>
        <v>19</v>
      </c>
      <c r="AD88">
        <f t="shared" si="47"/>
        <v>27</v>
      </c>
    </row>
    <row r="89" spans="4:33" x14ac:dyDescent="0.25">
      <c r="D89">
        <f t="shared" si="40"/>
        <v>64</v>
      </c>
      <c r="E89">
        <f t="shared" si="40"/>
        <v>56</v>
      </c>
      <c r="F89">
        <f t="shared" si="40"/>
        <v>96</v>
      </c>
      <c r="G89">
        <f t="shared" si="40"/>
        <v>60</v>
      </c>
      <c r="H89">
        <f t="shared" si="40"/>
        <v>23</v>
      </c>
      <c r="I89">
        <f t="shared" si="40"/>
        <v>73</v>
      </c>
      <c r="J89">
        <f t="shared" si="40"/>
        <v>53</v>
      </c>
      <c r="K89">
        <f t="shared" si="40"/>
        <v>75</v>
      </c>
      <c r="L89">
        <f t="shared" si="40"/>
        <v>98</v>
      </c>
      <c r="M89">
        <f t="shared" si="40"/>
        <v>99</v>
      </c>
      <c r="U89">
        <f t="shared" ref="U89:AD89" si="48">IF(ISBLANK(U48),"",_xlfn.RANK.AVG(U48,$U$39:$AD$50))</f>
        <v>89</v>
      </c>
      <c r="V89">
        <f t="shared" si="48"/>
        <v>89</v>
      </c>
      <c r="W89">
        <f t="shared" si="48"/>
        <v>75.5</v>
      </c>
      <c r="X89">
        <f t="shared" si="48"/>
        <v>89</v>
      </c>
      <c r="Y89">
        <f t="shared" si="48"/>
        <v>89</v>
      </c>
      <c r="Z89">
        <f t="shared" si="48"/>
        <v>115</v>
      </c>
      <c r="AA89">
        <f t="shared" si="48"/>
        <v>79</v>
      </c>
      <c r="AB89">
        <f t="shared" si="48"/>
        <v>75.5</v>
      </c>
      <c r="AC89">
        <f t="shared" si="48"/>
        <v>110</v>
      </c>
      <c r="AD89">
        <f t="shared" si="48"/>
        <v>89</v>
      </c>
    </row>
    <row r="90" spans="4:33" x14ac:dyDescent="0.25">
      <c r="D90">
        <f t="shared" si="40"/>
        <v>8</v>
      </c>
      <c r="E90">
        <f t="shared" si="40"/>
        <v>63</v>
      </c>
      <c r="F90">
        <f t="shared" si="40"/>
        <v>16</v>
      </c>
      <c r="G90">
        <f t="shared" si="40"/>
        <v>3</v>
      </c>
      <c r="H90">
        <f t="shared" si="40"/>
        <v>46</v>
      </c>
      <c r="I90">
        <f t="shared" si="40"/>
        <v>18</v>
      </c>
      <c r="J90">
        <f t="shared" si="40"/>
        <v>17</v>
      </c>
      <c r="K90">
        <f t="shared" si="40"/>
        <v>33</v>
      </c>
      <c r="L90">
        <f t="shared" si="40"/>
        <v>40</v>
      </c>
      <c r="M90">
        <f t="shared" si="40"/>
        <v>15</v>
      </c>
      <c r="U90">
        <f t="shared" ref="U90:AD90" si="49">IF(ISBLANK(U49),"",_xlfn.RANK.AVG(U49,$U$39:$AD$50))</f>
        <v>44</v>
      </c>
      <c r="V90">
        <f t="shared" si="49"/>
        <v>40</v>
      </c>
      <c r="W90">
        <f t="shared" si="49"/>
        <v>35</v>
      </c>
      <c r="X90">
        <f t="shared" si="49"/>
        <v>8</v>
      </c>
      <c r="Y90">
        <f t="shared" si="49"/>
        <v>29</v>
      </c>
      <c r="Z90">
        <f t="shared" si="49"/>
        <v>25</v>
      </c>
      <c r="AA90">
        <f t="shared" si="49"/>
        <v>47</v>
      </c>
      <c r="AB90">
        <f t="shared" si="49"/>
        <v>50</v>
      </c>
      <c r="AC90">
        <f t="shared" si="49"/>
        <v>45</v>
      </c>
      <c r="AD90">
        <f t="shared" si="49"/>
        <v>26</v>
      </c>
    </row>
    <row r="91" spans="4:33" x14ac:dyDescent="0.25">
      <c r="D91">
        <f t="shared" si="40"/>
        <v>35</v>
      </c>
      <c r="E91">
        <f t="shared" si="40"/>
        <v>13</v>
      </c>
      <c r="F91">
        <f t="shared" si="40"/>
        <v>5</v>
      </c>
      <c r="G91">
        <f t="shared" si="40"/>
        <v>19</v>
      </c>
      <c r="H91">
        <f t="shared" si="40"/>
        <v>14</v>
      </c>
      <c r="I91">
        <f t="shared" si="40"/>
        <v>34</v>
      </c>
      <c r="J91">
        <f t="shared" si="40"/>
        <v>59</v>
      </c>
      <c r="K91">
        <f t="shared" si="40"/>
        <v>10</v>
      </c>
      <c r="L91">
        <f t="shared" si="40"/>
        <v>1</v>
      </c>
      <c r="M91">
        <f t="shared" si="40"/>
        <v>24</v>
      </c>
      <c r="U91">
        <f t="shared" ref="U91:AD91" si="50">IF(ISBLANK(U50),"",_xlfn.RANK.AVG(U50,$U$39:$AD$50))</f>
        <v>30</v>
      </c>
      <c r="V91">
        <f t="shared" si="50"/>
        <v>9</v>
      </c>
      <c r="W91">
        <f t="shared" si="50"/>
        <v>11</v>
      </c>
      <c r="X91">
        <f t="shared" si="50"/>
        <v>4</v>
      </c>
      <c r="Y91">
        <f t="shared" si="50"/>
        <v>20</v>
      </c>
      <c r="Z91">
        <f t="shared" si="50"/>
        <v>18</v>
      </c>
      <c r="AA91">
        <f t="shared" si="50"/>
        <v>33</v>
      </c>
      <c r="AB91">
        <f t="shared" si="50"/>
        <v>16</v>
      </c>
      <c r="AC91">
        <f t="shared" si="50"/>
        <v>36</v>
      </c>
      <c r="AD91">
        <f t="shared" si="50"/>
        <v>32</v>
      </c>
    </row>
    <row r="92" spans="4:33" x14ac:dyDescent="0.25">
      <c r="AG92" t="s">
        <v>48</v>
      </c>
    </row>
    <row r="93" spans="4:33" x14ac:dyDescent="0.25">
      <c r="D93">
        <f>IF(ISBLANK(D51),"",_xlfn.RANK.AVG(D51,$D$51:$M$54))</f>
        <v>29</v>
      </c>
      <c r="E93">
        <f t="shared" ref="E93:M93" si="51">IF(ISBLANK(E51),"",_xlfn.RANK.AVG(E51,$D$51:$M$54))</f>
        <v>35</v>
      </c>
      <c r="F93">
        <f t="shared" si="51"/>
        <v>38</v>
      </c>
      <c r="G93">
        <f t="shared" si="51"/>
        <v>36</v>
      </c>
      <c r="H93">
        <f t="shared" si="51"/>
        <v>34</v>
      </c>
      <c r="I93">
        <f t="shared" si="51"/>
        <v>27</v>
      </c>
      <c r="J93">
        <f t="shared" si="51"/>
        <v>37</v>
      </c>
      <c r="K93">
        <f t="shared" si="51"/>
        <v>39</v>
      </c>
      <c r="L93">
        <f t="shared" si="51"/>
        <v>32</v>
      </c>
      <c r="M93">
        <f t="shared" si="51"/>
        <v>40</v>
      </c>
      <c r="U93">
        <f>IF(ISBLANK(U51),"",_xlfn.RANK.AVG(U51,$U$51:$AD$54))</f>
        <v>39</v>
      </c>
      <c r="V93">
        <f t="shared" ref="V93:AD93" si="52">IF(ISBLANK(V51),"",_xlfn.RANK.AVG(V51,$U$51:$AD$54))</f>
        <v>36</v>
      </c>
      <c r="W93">
        <f t="shared" si="52"/>
        <v>38</v>
      </c>
      <c r="X93">
        <f t="shared" si="52"/>
        <v>15</v>
      </c>
      <c r="Y93">
        <f t="shared" si="52"/>
        <v>29</v>
      </c>
      <c r="Z93">
        <f t="shared" si="52"/>
        <v>33</v>
      </c>
      <c r="AA93">
        <f t="shared" si="52"/>
        <v>19</v>
      </c>
      <c r="AB93">
        <f t="shared" si="52"/>
        <v>31</v>
      </c>
      <c r="AC93">
        <f t="shared" si="52"/>
        <v>30</v>
      </c>
      <c r="AD93">
        <f t="shared" si="52"/>
        <v>35</v>
      </c>
      <c r="AF93" t="s">
        <v>50</v>
      </c>
      <c r="AG93">
        <f>CORREL(D93:M96,U93:AD96)</f>
        <v>0.78949343339587241</v>
      </c>
    </row>
    <row r="94" spans="4:33" x14ac:dyDescent="0.25">
      <c r="D94">
        <f t="shared" ref="D94:M94" si="53">IF(ISBLANK(D52),"",_xlfn.RANK.AVG(D52,$D$51:$M$54))</f>
        <v>24</v>
      </c>
      <c r="E94">
        <f t="shared" si="53"/>
        <v>21</v>
      </c>
      <c r="F94">
        <f t="shared" si="53"/>
        <v>22</v>
      </c>
      <c r="G94">
        <f t="shared" si="53"/>
        <v>18</v>
      </c>
      <c r="H94">
        <f t="shared" si="53"/>
        <v>23</v>
      </c>
      <c r="I94">
        <f t="shared" si="53"/>
        <v>20</v>
      </c>
      <c r="J94">
        <f t="shared" si="53"/>
        <v>25</v>
      </c>
      <c r="K94">
        <f t="shared" si="53"/>
        <v>33</v>
      </c>
      <c r="L94">
        <f t="shared" si="53"/>
        <v>28</v>
      </c>
      <c r="M94">
        <f t="shared" si="53"/>
        <v>30</v>
      </c>
      <c r="U94">
        <f t="shared" ref="U94:AD94" si="54">IF(ISBLANK(U52),"",_xlfn.RANK.AVG(U52,$U$51:$AD$54))</f>
        <v>28</v>
      </c>
      <c r="V94">
        <f t="shared" si="54"/>
        <v>23</v>
      </c>
      <c r="W94">
        <f t="shared" si="54"/>
        <v>27</v>
      </c>
      <c r="X94">
        <f t="shared" si="54"/>
        <v>20</v>
      </c>
      <c r="Y94">
        <f t="shared" si="54"/>
        <v>34</v>
      </c>
      <c r="Z94">
        <f t="shared" si="54"/>
        <v>26</v>
      </c>
      <c r="AA94">
        <f t="shared" si="54"/>
        <v>22</v>
      </c>
      <c r="AB94">
        <f t="shared" si="54"/>
        <v>37</v>
      </c>
      <c r="AC94">
        <f t="shared" si="54"/>
        <v>25</v>
      </c>
      <c r="AD94">
        <f t="shared" si="54"/>
        <v>32</v>
      </c>
    </row>
    <row r="95" spans="4:33" x14ac:dyDescent="0.25">
      <c r="D95">
        <f t="shared" ref="D95:M95" si="55">IF(ISBLANK(D53),"",_xlfn.RANK.AVG(D53,$D$51:$M$54))</f>
        <v>31</v>
      </c>
      <c r="E95">
        <f t="shared" si="55"/>
        <v>9</v>
      </c>
      <c r="F95">
        <f t="shared" si="55"/>
        <v>13</v>
      </c>
      <c r="G95">
        <f t="shared" si="55"/>
        <v>7</v>
      </c>
      <c r="H95">
        <f t="shared" si="55"/>
        <v>16</v>
      </c>
      <c r="I95">
        <f t="shared" si="55"/>
        <v>6</v>
      </c>
      <c r="J95">
        <f t="shared" si="55"/>
        <v>14</v>
      </c>
      <c r="K95">
        <f t="shared" si="55"/>
        <v>26</v>
      </c>
      <c r="L95">
        <f t="shared" si="55"/>
        <v>12</v>
      </c>
      <c r="M95">
        <f t="shared" si="55"/>
        <v>15</v>
      </c>
      <c r="U95">
        <f t="shared" ref="U95:AD95" si="56">IF(ISBLANK(U53),"",_xlfn.RANK.AVG(U53,$U$51:$AD$54))</f>
        <v>40</v>
      </c>
      <c r="V95">
        <f t="shared" si="56"/>
        <v>21</v>
      </c>
      <c r="W95">
        <f t="shared" si="56"/>
        <v>8</v>
      </c>
      <c r="X95">
        <f t="shared" si="56"/>
        <v>16</v>
      </c>
      <c r="Y95">
        <f t="shared" si="56"/>
        <v>17</v>
      </c>
      <c r="Z95">
        <f t="shared" si="56"/>
        <v>11</v>
      </c>
      <c r="AA95">
        <f t="shared" si="56"/>
        <v>14</v>
      </c>
      <c r="AB95">
        <f t="shared" si="56"/>
        <v>18</v>
      </c>
      <c r="AC95">
        <f t="shared" si="56"/>
        <v>10</v>
      </c>
      <c r="AD95">
        <f t="shared" si="56"/>
        <v>24</v>
      </c>
    </row>
    <row r="96" spans="4:33" x14ac:dyDescent="0.25">
      <c r="D96">
        <f t="shared" ref="D96:M96" si="57">IF(ISBLANK(D54),"",_xlfn.RANK.AVG(D54,$D$51:$M$54))</f>
        <v>19</v>
      </c>
      <c r="E96">
        <f t="shared" si="57"/>
        <v>5</v>
      </c>
      <c r="F96">
        <f t="shared" si="57"/>
        <v>10</v>
      </c>
      <c r="G96">
        <f t="shared" si="57"/>
        <v>3</v>
      </c>
      <c r="H96">
        <f t="shared" si="57"/>
        <v>4</v>
      </c>
      <c r="I96">
        <f t="shared" si="57"/>
        <v>1</v>
      </c>
      <c r="J96">
        <f t="shared" si="57"/>
        <v>8</v>
      </c>
      <c r="K96">
        <f t="shared" si="57"/>
        <v>17</v>
      </c>
      <c r="L96">
        <f t="shared" si="57"/>
        <v>2</v>
      </c>
      <c r="M96">
        <f t="shared" si="57"/>
        <v>11</v>
      </c>
      <c r="U96">
        <f t="shared" ref="U96:AD96" si="58">IF(ISBLANK(U54),"",_xlfn.RANK.AVG(U54,$U$51:$AD$54))</f>
        <v>13</v>
      </c>
      <c r="V96">
        <f t="shared" si="58"/>
        <v>12</v>
      </c>
      <c r="W96">
        <f t="shared" si="58"/>
        <v>3</v>
      </c>
      <c r="X96">
        <f t="shared" si="58"/>
        <v>4</v>
      </c>
      <c r="Y96">
        <f t="shared" si="58"/>
        <v>7</v>
      </c>
      <c r="Z96">
        <f t="shared" si="58"/>
        <v>6</v>
      </c>
      <c r="AA96">
        <f t="shared" si="58"/>
        <v>2</v>
      </c>
      <c r="AB96">
        <f t="shared" si="58"/>
        <v>1</v>
      </c>
      <c r="AC96">
        <f t="shared" si="58"/>
        <v>5</v>
      </c>
      <c r="AD96">
        <f t="shared" si="58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31BF-629B-43EC-939A-99EEAA270237}">
  <dimension ref="B1:AG96"/>
  <sheetViews>
    <sheetView topLeftCell="A40" zoomScale="85" zoomScaleNormal="85" workbookViewId="0">
      <selection activeCell="A92" sqref="A92:XFD96"/>
    </sheetView>
  </sheetViews>
  <sheetFormatPr defaultRowHeight="15" x14ac:dyDescent="0.25"/>
  <cols>
    <col min="20" max="20" width="10.7109375" bestFit="1" customWidth="1"/>
  </cols>
  <sheetData>
    <row r="1" spans="2:33" x14ac:dyDescent="0.25">
      <c r="S1" t="s">
        <v>31</v>
      </c>
    </row>
    <row r="2" spans="2:33" x14ac:dyDescent="0.25">
      <c r="B2" t="s">
        <v>2</v>
      </c>
      <c r="C2">
        <v>3</v>
      </c>
      <c r="S2" t="s">
        <v>2</v>
      </c>
      <c r="T2">
        <v>3</v>
      </c>
    </row>
    <row r="3" spans="2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2:33" x14ac:dyDescent="0.25">
      <c r="C4" s="1"/>
      <c r="D4" s="4"/>
      <c r="E4" s="4"/>
      <c r="F4" s="4"/>
      <c r="G4" s="4"/>
      <c r="H4" s="4"/>
      <c r="I4" s="4"/>
      <c r="J4" s="4"/>
      <c r="K4" s="4"/>
      <c r="L4" s="4"/>
      <c r="M4" s="4"/>
      <c r="T4" s="1"/>
    </row>
    <row r="5" spans="2:33" x14ac:dyDescent="0.25">
      <c r="C5" s="1">
        <v>5</v>
      </c>
      <c r="D5" s="4">
        <v>15057</v>
      </c>
      <c r="E5" s="4">
        <v>28650</v>
      </c>
      <c r="F5" s="4">
        <v>30446</v>
      </c>
      <c r="G5" s="4">
        <v>11227</v>
      </c>
      <c r="H5" s="4">
        <v>31765</v>
      </c>
      <c r="I5" s="4">
        <v>6828</v>
      </c>
      <c r="J5" s="4">
        <v>19179</v>
      </c>
      <c r="K5" s="4">
        <v>12711</v>
      </c>
      <c r="L5" s="4">
        <v>15816</v>
      </c>
      <c r="M5" s="4">
        <v>60561</v>
      </c>
      <c r="N5">
        <f t="shared" ref="N5:N6" si="0">AVERAGE(D5:M5)</f>
        <v>23224</v>
      </c>
      <c r="O5">
        <f t="shared" ref="O5:O6" si="1">MAX(D5:N5)</f>
        <v>60561</v>
      </c>
      <c r="P5">
        <f t="shared" ref="P5:P6" si="2">MIN(D5:M5)</f>
        <v>6828</v>
      </c>
      <c r="T5" s="1">
        <v>5</v>
      </c>
      <c r="U5">
        <v>16.892499999999998</v>
      </c>
      <c r="V5">
        <v>12.6241</v>
      </c>
      <c r="W5">
        <v>18.183</v>
      </c>
      <c r="X5">
        <v>8.3010800000000007</v>
      </c>
      <c r="Y5">
        <v>15.873699999999999</v>
      </c>
      <c r="Z5">
        <v>12.0738</v>
      </c>
      <c r="AA5">
        <v>7.6997299999999997</v>
      </c>
      <c r="AB5">
        <v>10.1708</v>
      </c>
      <c r="AC5">
        <v>9.1351099999999992</v>
      </c>
      <c r="AD5">
        <v>10.6235</v>
      </c>
      <c r="AE5">
        <f t="shared" ref="AE5:AE6" si="3">AVERAGE(U5:AD5)</f>
        <v>12.157732000000001</v>
      </c>
      <c r="AF5">
        <f t="shared" ref="AF5:AF6" si="4">MAX(U5:AE5)</f>
        <v>18.183</v>
      </c>
      <c r="AG5">
        <f t="shared" ref="AG5:AG6" si="5">MIN(U5:AD5)</f>
        <v>7.6997299999999997</v>
      </c>
    </row>
    <row r="6" spans="2:33" x14ac:dyDescent="0.25">
      <c r="C6" s="1">
        <v>8</v>
      </c>
      <c r="D6" s="4">
        <v>21955</v>
      </c>
      <c r="E6" s="4">
        <v>12391</v>
      </c>
      <c r="F6" s="4">
        <v>13391</v>
      </c>
      <c r="G6" s="4">
        <v>13271</v>
      </c>
      <c r="H6" s="4">
        <v>21968</v>
      </c>
      <c r="I6" s="4">
        <v>24952</v>
      </c>
      <c r="J6" s="4">
        <v>14604</v>
      </c>
      <c r="K6" s="4">
        <v>18502</v>
      </c>
      <c r="L6" s="4">
        <v>15253</v>
      </c>
      <c r="M6" s="4">
        <v>11070</v>
      </c>
      <c r="N6">
        <f t="shared" si="0"/>
        <v>16735.7</v>
      </c>
      <c r="O6">
        <f t="shared" si="1"/>
        <v>24952</v>
      </c>
      <c r="P6">
        <f t="shared" si="2"/>
        <v>11070</v>
      </c>
      <c r="T6" s="1">
        <v>8</v>
      </c>
      <c r="U6">
        <v>7.5090899999999996</v>
      </c>
      <c r="V6">
        <v>16.568200000000001</v>
      </c>
      <c r="W6">
        <v>9.5345700000000004</v>
      </c>
      <c r="X6">
        <v>7.7639699999999996</v>
      </c>
      <c r="Y6">
        <v>10.8673</v>
      </c>
      <c r="Z6">
        <v>10.015700000000001</v>
      </c>
      <c r="AA6">
        <v>8.3013100000000009</v>
      </c>
      <c r="AB6">
        <v>11.1401</v>
      </c>
      <c r="AC6">
        <v>10.053599999999999</v>
      </c>
      <c r="AD6">
        <v>9.2525899999999996</v>
      </c>
      <c r="AE6">
        <f t="shared" si="3"/>
        <v>10.100643000000002</v>
      </c>
      <c r="AF6">
        <f t="shared" si="4"/>
        <v>16.568200000000001</v>
      </c>
      <c r="AG6">
        <f t="shared" si="5"/>
        <v>7.5090899999999996</v>
      </c>
    </row>
    <row r="8" spans="2:33" x14ac:dyDescent="0.25">
      <c r="B8" t="s">
        <v>2</v>
      </c>
      <c r="C8">
        <v>3.5</v>
      </c>
      <c r="S8" t="s">
        <v>2</v>
      </c>
      <c r="T8">
        <v>3.5</v>
      </c>
    </row>
    <row r="9" spans="2:33" x14ac:dyDescent="0.25">
      <c r="C9" s="1" t="s">
        <v>0</v>
      </c>
      <c r="D9" s="1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t="s">
        <v>3</v>
      </c>
      <c r="O9" t="s">
        <v>4</v>
      </c>
      <c r="P9" t="s">
        <v>5</v>
      </c>
      <c r="T9" s="1" t="s">
        <v>0</v>
      </c>
      <c r="U9" s="1">
        <v>0</v>
      </c>
      <c r="V9" s="1">
        <v>1</v>
      </c>
      <c r="W9" s="1">
        <v>2</v>
      </c>
      <c r="X9" s="1">
        <v>3</v>
      </c>
      <c r="Y9" s="1">
        <v>4</v>
      </c>
      <c r="Z9" s="1">
        <v>5</v>
      </c>
      <c r="AA9" s="1">
        <v>6</v>
      </c>
      <c r="AB9" s="1">
        <v>7</v>
      </c>
      <c r="AC9" s="1">
        <v>8</v>
      </c>
      <c r="AD9" s="1">
        <v>9</v>
      </c>
      <c r="AE9" t="s">
        <v>3</v>
      </c>
      <c r="AF9" t="s">
        <v>4</v>
      </c>
      <c r="AG9" t="s">
        <v>5</v>
      </c>
    </row>
    <row r="10" spans="2:33" x14ac:dyDescent="0.25"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T10" s="1"/>
    </row>
    <row r="11" spans="2:33" x14ac:dyDescent="0.25">
      <c r="C11" s="1">
        <v>5</v>
      </c>
      <c r="D11" s="4">
        <v>153100</v>
      </c>
      <c r="E11" s="4">
        <v>46187</v>
      </c>
      <c r="F11" s="4">
        <v>21022</v>
      </c>
      <c r="G11" s="4">
        <v>21996</v>
      </c>
      <c r="H11" s="4">
        <v>22651</v>
      </c>
      <c r="I11" s="4">
        <v>27429</v>
      </c>
      <c r="J11" s="4">
        <v>35092</v>
      </c>
      <c r="K11" s="4">
        <v>48913</v>
      </c>
      <c r="L11" s="4">
        <v>51029</v>
      </c>
      <c r="M11" s="4">
        <v>32174</v>
      </c>
      <c r="N11">
        <f t="shared" ref="N11:N12" si="6">AVERAGE(D11:M11)</f>
        <v>45959.3</v>
      </c>
      <c r="O11">
        <f t="shared" ref="O11:O12" si="7">MAX(D11:N11)</f>
        <v>153100</v>
      </c>
      <c r="P11">
        <f t="shared" ref="P11:P12" si="8">MIN(D11:M11)</f>
        <v>21022</v>
      </c>
      <c r="T11" s="1">
        <v>5</v>
      </c>
      <c r="U11">
        <v>22.1936</v>
      </c>
      <c r="V11">
        <v>18.276299999999999</v>
      </c>
      <c r="W11">
        <v>11.8925</v>
      </c>
      <c r="X11">
        <v>31.370999999999999</v>
      </c>
      <c r="Y11">
        <v>17.880199999999999</v>
      </c>
      <c r="Z11">
        <v>14.540699999999999</v>
      </c>
      <c r="AA11">
        <v>24.908100000000001</v>
      </c>
      <c r="AB11">
        <v>12.9536</v>
      </c>
      <c r="AC11">
        <v>19.3081</v>
      </c>
      <c r="AD11">
        <v>14.488899999999999</v>
      </c>
      <c r="AE11">
        <f t="shared" ref="AE11:AE12" si="9">AVERAGE(U11:AD11)</f>
        <v>18.781299999999998</v>
      </c>
      <c r="AF11">
        <f t="shared" ref="AF11:AF12" si="10">MAX(U11:AE11)</f>
        <v>31.370999999999999</v>
      </c>
      <c r="AG11">
        <f t="shared" ref="AG11:AG12" si="11">MIN(U11:AD11)</f>
        <v>11.8925</v>
      </c>
    </row>
    <row r="12" spans="2:33" x14ac:dyDescent="0.25">
      <c r="C12" s="1">
        <v>8</v>
      </c>
      <c r="D12" s="4">
        <v>16975</v>
      </c>
      <c r="E12" s="4">
        <v>90362</v>
      </c>
      <c r="F12" s="4">
        <v>23579</v>
      </c>
      <c r="G12" s="4">
        <v>64588</v>
      </c>
      <c r="H12" s="4">
        <v>90118</v>
      </c>
      <c r="I12" s="4">
        <v>135126</v>
      </c>
      <c r="J12" s="4">
        <v>55509</v>
      </c>
      <c r="K12" s="4">
        <v>68530</v>
      </c>
      <c r="L12" s="4">
        <v>180765</v>
      </c>
      <c r="M12" s="4">
        <v>32360</v>
      </c>
      <c r="N12">
        <f t="shared" si="6"/>
        <v>75791.199999999997</v>
      </c>
      <c r="O12">
        <f t="shared" si="7"/>
        <v>180765</v>
      </c>
      <c r="P12">
        <f t="shared" si="8"/>
        <v>16975</v>
      </c>
      <c r="T12" s="1">
        <v>8</v>
      </c>
      <c r="U12">
        <v>18.7669</v>
      </c>
      <c r="V12">
        <v>17.177800000000001</v>
      </c>
      <c r="W12">
        <v>13.596399999999999</v>
      </c>
      <c r="X12">
        <v>24.117599999999999</v>
      </c>
      <c r="Y12">
        <v>12.073499999999999</v>
      </c>
      <c r="Z12">
        <v>16.8477</v>
      </c>
      <c r="AA12">
        <v>12.8254</v>
      </c>
      <c r="AB12">
        <v>25.255199999999999</v>
      </c>
      <c r="AC12">
        <v>25.518999999999998</v>
      </c>
      <c r="AD12">
        <v>13.665699999999999</v>
      </c>
      <c r="AE12">
        <f t="shared" si="9"/>
        <v>17.984519999999996</v>
      </c>
      <c r="AF12">
        <f t="shared" si="10"/>
        <v>25.518999999999998</v>
      </c>
      <c r="AG12">
        <f t="shared" si="11"/>
        <v>12.073499999999999</v>
      </c>
    </row>
    <row r="14" spans="2:33" x14ac:dyDescent="0.25">
      <c r="B14" t="s">
        <v>2</v>
      </c>
      <c r="C14">
        <v>4</v>
      </c>
      <c r="S14" t="s">
        <v>2</v>
      </c>
      <c r="T14">
        <v>4</v>
      </c>
    </row>
    <row r="15" spans="2:33" x14ac:dyDescent="0.25">
      <c r="C15" s="1" t="s">
        <v>0</v>
      </c>
      <c r="D15" s="1">
        <v>0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t="s">
        <v>3</v>
      </c>
      <c r="O15" t="s">
        <v>4</v>
      </c>
      <c r="P15" t="s">
        <v>5</v>
      </c>
      <c r="T15" s="1" t="s">
        <v>0</v>
      </c>
      <c r="U15" s="1">
        <v>0</v>
      </c>
      <c r="V15" s="1">
        <v>1</v>
      </c>
      <c r="W15" s="1">
        <v>2</v>
      </c>
      <c r="X15" s="1">
        <v>3</v>
      </c>
      <c r="Y15" s="1">
        <v>4</v>
      </c>
      <c r="Z15" s="1">
        <v>5</v>
      </c>
      <c r="AA15" s="1">
        <v>6</v>
      </c>
      <c r="AB15" s="1">
        <v>7</v>
      </c>
      <c r="AC15" s="1">
        <v>8</v>
      </c>
      <c r="AD15" s="1">
        <v>9</v>
      </c>
      <c r="AE15" t="s">
        <v>3</v>
      </c>
      <c r="AF15" t="s">
        <v>4</v>
      </c>
      <c r="AG15" t="s">
        <v>5</v>
      </c>
    </row>
    <row r="16" spans="2:33" x14ac:dyDescent="0.25">
      <c r="C16" s="1"/>
      <c r="D16" s="4"/>
      <c r="E16" s="4"/>
      <c r="F16" s="4"/>
      <c r="G16" s="4"/>
      <c r="H16" s="4"/>
      <c r="I16" s="4"/>
      <c r="J16" s="4"/>
      <c r="K16" s="4"/>
      <c r="L16" s="4"/>
      <c r="M16" s="4"/>
      <c r="T16" s="1"/>
    </row>
    <row r="17" spans="2:33" x14ac:dyDescent="0.25">
      <c r="C17" s="1">
        <v>5</v>
      </c>
      <c r="D17" s="4"/>
      <c r="E17" s="4"/>
      <c r="F17" s="4">
        <v>131223</v>
      </c>
      <c r="G17" s="4"/>
      <c r="H17" s="4">
        <v>263766</v>
      </c>
      <c r="I17" s="4">
        <v>93931</v>
      </c>
      <c r="J17" s="4">
        <v>294452</v>
      </c>
      <c r="K17" s="4">
        <v>133583</v>
      </c>
      <c r="L17" s="4">
        <v>114668</v>
      </c>
      <c r="M17" s="4">
        <v>126132</v>
      </c>
      <c r="N17">
        <f t="shared" ref="N17:N18" si="12">AVERAGE(D17:M17)</f>
        <v>165393.57142857142</v>
      </c>
      <c r="O17">
        <f t="shared" ref="O17:O18" si="13">MAX(D17:N17)</f>
        <v>294452</v>
      </c>
      <c r="P17">
        <f t="shared" ref="P17:P18" si="14">MIN(D17:M17)</f>
        <v>93931</v>
      </c>
      <c r="T17" s="1">
        <v>5</v>
      </c>
      <c r="W17">
        <v>11.8378</v>
      </c>
      <c r="Y17">
        <v>21.676100000000002</v>
      </c>
      <c r="Z17">
        <v>10.868399999999999</v>
      </c>
      <c r="AA17">
        <v>18.719799999999999</v>
      </c>
      <c r="AB17">
        <v>16.3245</v>
      </c>
      <c r="AC17">
        <v>20.813099999999999</v>
      </c>
      <c r="AD17">
        <v>18.2639</v>
      </c>
      <c r="AE17">
        <f t="shared" ref="AE17:AE18" si="15">AVERAGE(U17:AD17)</f>
        <v>16.929085714285716</v>
      </c>
      <c r="AF17">
        <f t="shared" ref="AF17:AF18" si="16">MAX(U17:AE17)</f>
        <v>21.676100000000002</v>
      </c>
      <c r="AG17">
        <f t="shared" ref="AG17:AG18" si="17">MIN(U17:AD17)</f>
        <v>10.868399999999999</v>
      </c>
    </row>
    <row r="18" spans="2:33" x14ac:dyDescent="0.25">
      <c r="C18" s="1">
        <v>8</v>
      </c>
      <c r="D18" s="4">
        <v>987674</v>
      </c>
      <c r="E18" s="4">
        <v>414210</v>
      </c>
      <c r="F18" s="4">
        <v>193294</v>
      </c>
      <c r="G18" s="4">
        <v>343190</v>
      </c>
      <c r="H18" s="4">
        <v>598139</v>
      </c>
      <c r="I18" s="4"/>
      <c r="J18" s="4">
        <v>197578</v>
      </c>
      <c r="K18" s="4">
        <v>44085</v>
      </c>
      <c r="L18" s="4">
        <v>29879520</v>
      </c>
      <c r="M18" s="4">
        <v>48294</v>
      </c>
      <c r="N18">
        <f t="shared" si="12"/>
        <v>3633998.222222222</v>
      </c>
      <c r="O18">
        <f t="shared" si="13"/>
        <v>29879520</v>
      </c>
      <c r="P18">
        <f t="shared" si="14"/>
        <v>44085</v>
      </c>
      <c r="T18" s="1">
        <v>8</v>
      </c>
      <c r="U18">
        <v>25.215199999999999</v>
      </c>
      <c r="V18">
        <v>17.504300000000001</v>
      </c>
      <c r="W18">
        <v>20.1417</v>
      </c>
      <c r="X18">
        <v>25.237300000000001</v>
      </c>
      <c r="Y18">
        <v>29.176100000000002</v>
      </c>
      <c r="AA18">
        <v>13.938499999999999</v>
      </c>
      <c r="AB18">
        <v>12.738099999999999</v>
      </c>
      <c r="AC18">
        <v>34.790999999999997</v>
      </c>
      <c r="AD18">
        <v>15.7324</v>
      </c>
      <c r="AE18">
        <f t="shared" si="15"/>
        <v>21.60828888888889</v>
      </c>
      <c r="AF18">
        <f t="shared" si="16"/>
        <v>34.790999999999997</v>
      </c>
      <c r="AG18">
        <f t="shared" si="17"/>
        <v>12.738099999999999</v>
      </c>
    </row>
    <row r="20" spans="2:33" x14ac:dyDescent="0.25">
      <c r="B20" t="s">
        <v>2</v>
      </c>
      <c r="C20">
        <v>4.2699999999999996</v>
      </c>
      <c r="S20" t="s">
        <v>2</v>
      </c>
      <c r="T20">
        <v>4.2699999999999996</v>
      </c>
    </row>
    <row r="21" spans="2:33" x14ac:dyDescent="0.25">
      <c r="C21" s="1" t="s">
        <v>0</v>
      </c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t="s">
        <v>3</v>
      </c>
      <c r="O21" t="s">
        <v>4</v>
      </c>
      <c r="P21" t="s">
        <v>5</v>
      </c>
      <c r="T21" s="1" t="s">
        <v>0</v>
      </c>
      <c r="U21" s="1">
        <v>0</v>
      </c>
      <c r="V21" s="1">
        <v>1</v>
      </c>
      <c r="W21" s="1">
        <v>2</v>
      </c>
      <c r="X21" s="1">
        <v>3</v>
      </c>
      <c r="Y21" s="1">
        <v>4</v>
      </c>
      <c r="Z21" s="1">
        <v>5</v>
      </c>
      <c r="AA21" s="1">
        <v>6</v>
      </c>
      <c r="AB21" s="1">
        <v>7</v>
      </c>
      <c r="AC21" s="1">
        <v>8</v>
      </c>
      <c r="AD21" s="1">
        <v>9</v>
      </c>
      <c r="AE21" t="s">
        <v>3</v>
      </c>
      <c r="AF21" t="s">
        <v>4</v>
      </c>
      <c r="AG21" t="s">
        <v>5</v>
      </c>
    </row>
    <row r="22" spans="2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2:33" x14ac:dyDescent="0.25">
      <c r="C23" s="1">
        <v>5</v>
      </c>
      <c r="D23" s="4"/>
      <c r="E23" s="4"/>
      <c r="F23" s="4"/>
      <c r="G23" s="4"/>
      <c r="H23" s="4"/>
      <c r="I23" s="4"/>
      <c r="J23" s="4">
        <v>248746</v>
      </c>
      <c r="K23" s="4">
        <v>80576</v>
      </c>
      <c r="L23" s="4"/>
      <c r="M23" s="4"/>
      <c r="N23">
        <f t="shared" ref="N23:N24" si="18">AVERAGE(D23:M23)</f>
        <v>164661</v>
      </c>
      <c r="O23">
        <f t="shared" ref="O23:O24" si="19">MAX(D23:N23)</f>
        <v>248746</v>
      </c>
      <c r="P23">
        <f t="shared" ref="P23:P24" si="20">MIN(D23:M23)</f>
        <v>80576</v>
      </c>
      <c r="T23" s="1">
        <v>5</v>
      </c>
      <c r="AA23">
        <v>21.327000000000002</v>
      </c>
      <c r="AB23">
        <v>10.7239</v>
      </c>
      <c r="AE23">
        <f t="shared" ref="AE23:AE24" si="21">AVERAGE(U23:AD23)</f>
        <v>16.025449999999999</v>
      </c>
      <c r="AF23">
        <f t="shared" ref="AF23:AF24" si="22">MAX(U23:AE23)</f>
        <v>21.327000000000002</v>
      </c>
      <c r="AG23">
        <f t="shared" ref="AG23:AG24" si="23">MIN(U23:AD23)</f>
        <v>10.7239</v>
      </c>
    </row>
    <row r="24" spans="2:33" x14ac:dyDescent="0.25">
      <c r="C24" s="1">
        <v>8</v>
      </c>
      <c r="D24" s="4"/>
      <c r="E24" s="4"/>
      <c r="F24" s="4"/>
      <c r="G24" s="4">
        <v>1046528</v>
      </c>
      <c r="H24" s="4"/>
      <c r="I24" s="4"/>
      <c r="J24" s="4">
        <v>914528</v>
      </c>
      <c r="K24" s="4">
        <v>205585</v>
      </c>
      <c r="L24" s="4"/>
      <c r="M24" s="4">
        <v>17750630</v>
      </c>
      <c r="N24">
        <f t="shared" si="18"/>
        <v>4979317.75</v>
      </c>
      <c r="O24">
        <f t="shared" si="19"/>
        <v>17750630</v>
      </c>
      <c r="P24">
        <f t="shared" si="20"/>
        <v>205585</v>
      </c>
      <c r="T24" s="1">
        <v>8</v>
      </c>
      <c r="X24">
        <v>22.578900000000001</v>
      </c>
      <c r="AA24">
        <v>19.120999999999999</v>
      </c>
      <c r="AB24">
        <v>16.441700000000001</v>
      </c>
      <c r="AD24">
        <v>18.0244</v>
      </c>
      <c r="AE24">
        <f t="shared" si="21"/>
        <v>19.041499999999999</v>
      </c>
      <c r="AF24">
        <f t="shared" si="22"/>
        <v>22.578900000000001</v>
      </c>
      <c r="AG24">
        <f t="shared" si="23"/>
        <v>16.441700000000001</v>
      </c>
    </row>
    <row r="27" spans="2:33" x14ac:dyDescent="0.25">
      <c r="C27" t="s">
        <v>35</v>
      </c>
      <c r="S27" t="s">
        <v>2</v>
      </c>
      <c r="T27">
        <v>4.2699999999999996</v>
      </c>
    </row>
    <row r="28" spans="2:33" x14ac:dyDescent="0.25">
      <c r="C28" s="1"/>
      <c r="D28" s="1">
        <v>0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t="s">
        <v>3</v>
      </c>
      <c r="O28" t="s">
        <v>4</v>
      </c>
      <c r="P28" t="s">
        <v>5</v>
      </c>
      <c r="T28" s="1"/>
      <c r="U28" s="1">
        <v>0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A28" s="1">
        <v>6</v>
      </c>
      <c r="AB28" s="1">
        <v>7</v>
      </c>
      <c r="AC28" s="1">
        <v>8</v>
      </c>
      <c r="AD28" s="1">
        <v>9</v>
      </c>
      <c r="AE28" t="s">
        <v>3</v>
      </c>
      <c r="AF28" t="s">
        <v>4</v>
      </c>
      <c r="AG28" t="s">
        <v>5</v>
      </c>
    </row>
    <row r="29" spans="2:33" x14ac:dyDescent="0.25">
      <c r="C29" s="1">
        <v>3</v>
      </c>
      <c r="D29" s="4">
        <v>14425</v>
      </c>
      <c r="E29" s="4">
        <v>12312</v>
      </c>
      <c r="F29" s="4">
        <v>24662</v>
      </c>
      <c r="G29" s="4">
        <v>23307</v>
      </c>
      <c r="H29" s="4">
        <v>13693</v>
      </c>
      <c r="I29" s="4">
        <v>18091</v>
      </c>
      <c r="J29" s="4">
        <v>16686</v>
      </c>
      <c r="K29" s="4">
        <v>8042</v>
      </c>
      <c r="L29" s="4">
        <v>20560</v>
      </c>
      <c r="M29" s="4">
        <v>15114</v>
      </c>
      <c r="N29">
        <f>AVERAGE(D29:M29)</f>
        <v>16689.2</v>
      </c>
      <c r="O29">
        <f>MAX(D29:N29)</f>
        <v>24662</v>
      </c>
      <c r="P29">
        <f>MIN(D29:M29)</f>
        <v>8042</v>
      </c>
      <c r="T29" s="1">
        <v>3</v>
      </c>
      <c r="U29">
        <v>15.7019</v>
      </c>
      <c r="V29">
        <v>11.395099999999999</v>
      </c>
      <c r="W29">
        <v>18.065799999999999</v>
      </c>
      <c r="X29">
        <v>18.669899999999998</v>
      </c>
      <c r="Y29">
        <v>14.885199999999999</v>
      </c>
      <c r="Z29">
        <v>25.200099999999999</v>
      </c>
      <c r="AA29">
        <v>12.8443</v>
      </c>
      <c r="AB29">
        <v>16.801200000000001</v>
      </c>
      <c r="AC29">
        <v>14.616099999999999</v>
      </c>
      <c r="AD29">
        <v>32.756900000000002</v>
      </c>
      <c r="AE29">
        <f>AVERAGE(U29:AD29)</f>
        <v>18.09365</v>
      </c>
      <c r="AF29">
        <f>MAX(U29:AE29)</f>
        <v>32.756900000000002</v>
      </c>
      <c r="AG29">
        <f>MIN(U29:AD29)</f>
        <v>11.395099999999999</v>
      </c>
    </row>
    <row r="30" spans="2:33" x14ac:dyDescent="0.25">
      <c r="C30" s="1">
        <v>3.5</v>
      </c>
      <c r="D30" s="4">
        <v>99833</v>
      </c>
      <c r="E30" s="4">
        <v>33333</v>
      </c>
      <c r="F30" s="4">
        <v>71503</v>
      </c>
      <c r="G30" s="4">
        <v>55177</v>
      </c>
      <c r="H30" s="4">
        <v>42777</v>
      </c>
      <c r="I30" s="4">
        <v>33990</v>
      </c>
      <c r="J30" s="4">
        <v>159805</v>
      </c>
      <c r="K30" s="4">
        <v>38816</v>
      </c>
      <c r="L30" s="4">
        <v>34192</v>
      </c>
      <c r="M30" s="4">
        <v>46274</v>
      </c>
      <c r="N30">
        <f t="shared" ref="N30:N32" si="24">AVERAGE(D30:M30)</f>
        <v>61570</v>
      </c>
      <c r="O30">
        <f t="shared" ref="O30:O32" si="25">MAX(D30:N30)</f>
        <v>159805</v>
      </c>
      <c r="P30">
        <f t="shared" ref="P30:P32" si="26">MIN(D30:M30)</f>
        <v>33333</v>
      </c>
      <c r="T30" s="1">
        <v>3.5</v>
      </c>
      <c r="U30">
        <v>18.631900000000002</v>
      </c>
      <c r="V30">
        <v>11.798500000000001</v>
      </c>
      <c r="W30">
        <v>31.759899999999998</v>
      </c>
      <c r="X30">
        <v>24.784300000000002</v>
      </c>
      <c r="Y30">
        <v>19.930199999999999</v>
      </c>
      <c r="Z30">
        <v>25.482299999999999</v>
      </c>
      <c r="AA30">
        <v>23.453099999999999</v>
      </c>
      <c r="AB30">
        <v>23.666899999999998</v>
      </c>
      <c r="AC30">
        <v>13.3988</v>
      </c>
      <c r="AD30">
        <v>22.200399999999998</v>
      </c>
      <c r="AE30">
        <f t="shared" ref="AE30:AE32" si="27">AVERAGE(U30:AD30)</f>
        <v>21.510629999999999</v>
      </c>
      <c r="AF30">
        <f t="shared" ref="AF30:AF32" si="28">MAX(U30:AE30)</f>
        <v>31.759899999999998</v>
      </c>
      <c r="AG30">
        <f t="shared" ref="AG30:AG32" si="29">MIN(U30:AD30)</f>
        <v>11.798500000000001</v>
      </c>
    </row>
    <row r="31" spans="2:33" x14ac:dyDescent="0.25">
      <c r="C31" s="1">
        <v>4</v>
      </c>
      <c r="D31" s="4">
        <v>214477</v>
      </c>
      <c r="E31" s="4">
        <v>96732</v>
      </c>
      <c r="F31" s="4">
        <v>406301</v>
      </c>
      <c r="G31" s="4">
        <v>467543</v>
      </c>
      <c r="H31" s="4">
        <v>29544</v>
      </c>
      <c r="I31" s="4">
        <v>261271</v>
      </c>
      <c r="J31" s="4">
        <v>322046</v>
      </c>
      <c r="K31" s="4">
        <v>111267</v>
      </c>
      <c r="L31" s="4">
        <v>106491</v>
      </c>
      <c r="M31" s="4">
        <v>49443</v>
      </c>
      <c r="N31">
        <f t="shared" si="24"/>
        <v>206511.5</v>
      </c>
      <c r="O31">
        <f t="shared" si="25"/>
        <v>467543</v>
      </c>
      <c r="P31">
        <f t="shared" si="26"/>
        <v>29544</v>
      </c>
      <c r="T31" s="1">
        <v>4</v>
      </c>
      <c r="U31">
        <v>20.275700000000001</v>
      </c>
      <c r="V31">
        <v>20.2409</v>
      </c>
      <c r="W31">
        <v>21.846800000000002</v>
      </c>
      <c r="X31">
        <v>16.583600000000001</v>
      </c>
      <c r="Y31">
        <v>15.7372</v>
      </c>
      <c r="Z31">
        <v>16.5928</v>
      </c>
      <c r="AA31">
        <v>18.132200000000001</v>
      </c>
      <c r="AB31">
        <v>18.9452</v>
      </c>
      <c r="AC31">
        <v>12.819000000000001</v>
      </c>
      <c r="AD31">
        <v>24.039300000000001</v>
      </c>
      <c r="AE31">
        <f t="shared" si="27"/>
        <v>18.521269999999998</v>
      </c>
      <c r="AF31">
        <f t="shared" si="28"/>
        <v>24.039300000000001</v>
      </c>
      <c r="AG31">
        <f t="shared" si="29"/>
        <v>12.819000000000001</v>
      </c>
    </row>
    <row r="32" spans="2:33" x14ac:dyDescent="0.25">
      <c r="C32" s="1">
        <v>4.2699999999999996</v>
      </c>
      <c r="D32" s="4">
        <v>333682</v>
      </c>
      <c r="E32" s="4">
        <v>4438478</v>
      </c>
      <c r="F32" s="4">
        <v>1874062362</v>
      </c>
      <c r="G32" s="4">
        <v>432076277</v>
      </c>
      <c r="H32" s="4">
        <v>652740</v>
      </c>
      <c r="I32" s="4">
        <v>11564120</v>
      </c>
      <c r="J32" s="4">
        <v>3548805</v>
      </c>
      <c r="K32" s="4">
        <v>22079980</v>
      </c>
      <c r="L32" s="4">
        <v>56759</v>
      </c>
      <c r="M32" s="4">
        <v>38895782</v>
      </c>
      <c r="N32">
        <f t="shared" si="24"/>
        <v>238770898.5</v>
      </c>
      <c r="O32">
        <f t="shared" si="25"/>
        <v>1874062362</v>
      </c>
      <c r="P32">
        <f t="shared" si="26"/>
        <v>56759</v>
      </c>
      <c r="T32" s="1">
        <v>4.2699999999999996</v>
      </c>
      <c r="U32">
        <v>14.190099999999999</v>
      </c>
      <c r="V32">
        <v>29.6797</v>
      </c>
      <c r="W32">
        <v>54.840499999999999</v>
      </c>
      <c r="X32">
        <v>59.222200000000001</v>
      </c>
      <c r="Y32">
        <v>16.254799999999999</v>
      </c>
      <c r="Z32">
        <v>48.068399999999997</v>
      </c>
      <c r="AA32">
        <v>24.8584</v>
      </c>
      <c r="AB32">
        <v>52.570099999999996</v>
      </c>
      <c r="AC32">
        <v>19.431699999999999</v>
      </c>
      <c r="AD32">
        <v>50.845199999999998</v>
      </c>
      <c r="AE32">
        <f t="shared" si="27"/>
        <v>36.996109999999994</v>
      </c>
      <c r="AF32">
        <f t="shared" si="28"/>
        <v>59.222200000000001</v>
      </c>
      <c r="AG32">
        <f t="shared" si="29"/>
        <v>14.190099999999999</v>
      </c>
    </row>
    <row r="36" spans="4:30" x14ac:dyDescent="0.25">
      <c r="T36" t="s">
        <v>34</v>
      </c>
      <c r="U36">
        <f>CORREL(D39:M54,U39:AD54)</f>
        <v>0.46221961511088738</v>
      </c>
    </row>
    <row r="37" spans="4:30" x14ac:dyDescent="0.25">
      <c r="T37" t="s">
        <v>45</v>
      </c>
      <c r="U37">
        <f>CORREL(D39:M50,U39:AD50)</f>
        <v>0.37510039296679271</v>
      </c>
    </row>
    <row r="38" spans="4:30" x14ac:dyDescent="0.25">
      <c r="D38" t="s">
        <v>33</v>
      </c>
    </row>
    <row r="39" spans="4:30" x14ac:dyDescent="0.25"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4:30" x14ac:dyDescent="0.25">
      <c r="D40" s="4">
        <v>15057</v>
      </c>
      <c r="E40" s="4">
        <v>28650</v>
      </c>
      <c r="F40" s="4">
        <v>30446</v>
      </c>
      <c r="G40" s="4">
        <v>11227</v>
      </c>
      <c r="H40" s="4">
        <v>31765</v>
      </c>
      <c r="I40" s="4">
        <v>6828</v>
      </c>
      <c r="J40" s="4">
        <v>19179</v>
      </c>
      <c r="K40" s="4">
        <v>12711</v>
      </c>
      <c r="L40" s="4">
        <v>15816</v>
      </c>
      <c r="M40" s="4">
        <v>60561</v>
      </c>
      <c r="U40">
        <v>16.892499999999998</v>
      </c>
      <c r="V40">
        <v>12.6241</v>
      </c>
      <c r="W40">
        <v>18.183</v>
      </c>
      <c r="X40">
        <v>8.3010800000000007</v>
      </c>
      <c r="Y40">
        <v>15.873699999999999</v>
      </c>
      <c r="Z40">
        <v>12.0738</v>
      </c>
      <c r="AA40">
        <v>7.6997299999999997</v>
      </c>
      <c r="AB40">
        <v>10.1708</v>
      </c>
      <c r="AC40">
        <v>9.1351099999999992</v>
      </c>
      <c r="AD40">
        <v>10.6235</v>
      </c>
    </row>
    <row r="41" spans="4:30" x14ac:dyDescent="0.25">
      <c r="D41" s="4">
        <v>21955</v>
      </c>
      <c r="E41" s="4">
        <v>12391</v>
      </c>
      <c r="F41" s="4">
        <v>13391</v>
      </c>
      <c r="G41" s="4">
        <v>13271</v>
      </c>
      <c r="H41" s="4">
        <v>21968</v>
      </c>
      <c r="I41" s="4">
        <v>24952</v>
      </c>
      <c r="J41" s="4">
        <v>14604</v>
      </c>
      <c r="K41" s="4">
        <v>18502</v>
      </c>
      <c r="L41" s="4">
        <v>15253</v>
      </c>
      <c r="M41" s="4">
        <v>11070</v>
      </c>
      <c r="U41">
        <v>7.5090899999999996</v>
      </c>
      <c r="V41">
        <v>16.568200000000001</v>
      </c>
      <c r="W41">
        <v>9.5345700000000004</v>
      </c>
      <c r="X41">
        <v>7.7639699999999996</v>
      </c>
      <c r="Y41">
        <v>10.8673</v>
      </c>
      <c r="Z41">
        <v>10.015700000000001</v>
      </c>
      <c r="AA41">
        <v>8.3013100000000009</v>
      </c>
      <c r="AB41">
        <v>11.1401</v>
      </c>
      <c r="AC41">
        <v>10.053599999999999</v>
      </c>
      <c r="AD41">
        <v>9.2525899999999996</v>
      </c>
    </row>
    <row r="42" spans="4:30" x14ac:dyDescent="0.25"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4:30" x14ac:dyDescent="0.25">
      <c r="D43" s="4">
        <v>153100</v>
      </c>
      <c r="E43" s="4">
        <v>46187</v>
      </c>
      <c r="F43" s="4">
        <v>21022</v>
      </c>
      <c r="G43" s="4">
        <v>21996</v>
      </c>
      <c r="H43" s="4">
        <v>22651</v>
      </c>
      <c r="I43" s="4">
        <v>27429</v>
      </c>
      <c r="J43" s="4">
        <v>35092</v>
      </c>
      <c r="K43" s="4">
        <v>48913</v>
      </c>
      <c r="L43" s="4">
        <v>51029</v>
      </c>
      <c r="M43" s="4">
        <v>32174</v>
      </c>
      <c r="U43">
        <v>22.1936</v>
      </c>
      <c r="V43">
        <v>18.276299999999999</v>
      </c>
      <c r="W43">
        <v>11.8925</v>
      </c>
      <c r="X43">
        <v>31.370999999999999</v>
      </c>
      <c r="Y43">
        <v>17.880199999999999</v>
      </c>
      <c r="Z43">
        <v>14.540699999999999</v>
      </c>
      <c r="AA43">
        <v>24.908100000000001</v>
      </c>
      <c r="AB43">
        <v>12.9536</v>
      </c>
      <c r="AC43">
        <v>19.3081</v>
      </c>
      <c r="AD43">
        <v>14.488899999999999</v>
      </c>
    </row>
    <row r="44" spans="4:30" x14ac:dyDescent="0.25">
      <c r="D44" s="4">
        <v>16975</v>
      </c>
      <c r="E44" s="4">
        <v>90362</v>
      </c>
      <c r="F44" s="4">
        <v>23579</v>
      </c>
      <c r="G44" s="4">
        <v>64588</v>
      </c>
      <c r="H44" s="4">
        <v>90118</v>
      </c>
      <c r="I44" s="4">
        <v>135126</v>
      </c>
      <c r="J44" s="4">
        <v>55509</v>
      </c>
      <c r="K44" s="4">
        <v>68530</v>
      </c>
      <c r="L44" s="4">
        <v>180765</v>
      </c>
      <c r="M44" s="4">
        <v>32360</v>
      </c>
      <c r="U44">
        <v>18.7669</v>
      </c>
      <c r="V44">
        <v>17.177800000000001</v>
      </c>
      <c r="W44">
        <v>13.596399999999999</v>
      </c>
      <c r="X44">
        <v>24.117599999999999</v>
      </c>
      <c r="Y44">
        <v>12.073499999999999</v>
      </c>
      <c r="Z44">
        <v>16.8477</v>
      </c>
      <c r="AA44">
        <v>12.8254</v>
      </c>
      <c r="AB44">
        <v>25.255199999999999</v>
      </c>
      <c r="AC44">
        <v>25.518999999999998</v>
      </c>
      <c r="AD44">
        <v>13.665699999999999</v>
      </c>
    </row>
    <row r="45" spans="4:30" x14ac:dyDescent="0.25"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4:30" x14ac:dyDescent="0.25">
      <c r="D46" s="4"/>
      <c r="E46" s="4"/>
      <c r="F46" s="4">
        <v>131223</v>
      </c>
      <c r="G46" s="4"/>
      <c r="H46" s="4">
        <v>263766</v>
      </c>
      <c r="I46" s="4">
        <v>93931</v>
      </c>
      <c r="J46" s="4">
        <v>294452</v>
      </c>
      <c r="K46" s="4">
        <v>133583</v>
      </c>
      <c r="L46" s="4">
        <v>114668</v>
      </c>
      <c r="M46" s="4">
        <v>126132</v>
      </c>
      <c r="W46">
        <v>11.8378</v>
      </c>
      <c r="Y46">
        <v>21.676100000000002</v>
      </c>
      <c r="Z46">
        <v>10.868399999999999</v>
      </c>
      <c r="AA46">
        <v>18.719799999999999</v>
      </c>
      <c r="AB46">
        <v>16.3245</v>
      </c>
      <c r="AC46">
        <v>20.813099999999999</v>
      </c>
      <c r="AD46">
        <v>18.2639</v>
      </c>
    </row>
    <row r="47" spans="4:30" x14ac:dyDescent="0.25">
      <c r="D47" s="4">
        <v>987674</v>
      </c>
      <c r="E47" s="4">
        <v>414210</v>
      </c>
      <c r="F47" s="4">
        <v>193294</v>
      </c>
      <c r="G47" s="4">
        <v>343190</v>
      </c>
      <c r="H47" s="4">
        <v>598139</v>
      </c>
      <c r="I47" s="4"/>
      <c r="J47" s="4">
        <v>197578</v>
      </c>
      <c r="K47" s="4">
        <v>44085</v>
      </c>
      <c r="L47" s="4">
        <v>29879520</v>
      </c>
      <c r="M47" s="4">
        <v>48294</v>
      </c>
      <c r="U47">
        <v>25.215199999999999</v>
      </c>
      <c r="V47">
        <v>17.504300000000001</v>
      </c>
      <c r="W47">
        <v>20.1417</v>
      </c>
      <c r="X47">
        <v>25.237300000000001</v>
      </c>
      <c r="Y47">
        <v>29.176100000000002</v>
      </c>
      <c r="AA47">
        <v>13.938499999999999</v>
      </c>
      <c r="AB47">
        <v>12.738099999999999</v>
      </c>
      <c r="AC47">
        <v>34.790999999999997</v>
      </c>
      <c r="AD47">
        <v>15.7324</v>
      </c>
    </row>
    <row r="48" spans="4:30" x14ac:dyDescent="0.25"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4:30" x14ac:dyDescent="0.25">
      <c r="D49" s="4"/>
      <c r="E49" s="4"/>
      <c r="F49" s="4"/>
      <c r="G49" s="4"/>
      <c r="H49" s="4"/>
      <c r="I49" s="4"/>
      <c r="J49" s="4">
        <v>248746</v>
      </c>
      <c r="K49" s="4">
        <v>80576</v>
      </c>
      <c r="L49" s="4"/>
      <c r="M49" s="4"/>
      <c r="AA49">
        <v>21.327000000000002</v>
      </c>
      <c r="AB49">
        <v>10.7239</v>
      </c>
    </row>
    <row r="50" spans="4:30" x14ac:dyDescent="0.25">
      <c r="D50" s="4"/>
      <c r="E50" s="4"/>
      <c r="F50" s="4"/>
      <c r="G50" s="4">
        <v>1046528</v>
      </c>
      <c r="H50" s="4"/>
      <c r="I50" s="4"/>
      <c r="J50" s="4">
        <v>914528</v>
      </c>
      <c r="K50" s="4">
        <v>205585</v>
      </c>
      <c r="L50" s="4"/>
      <c r="M50" s="4">
        <v>17750630</v>
      </c>
      <c r="X50">
        <v>22.578900000000001</v>
      </c>
      <c r="AA50">
        <v>19.120999999999999</v>
      </c>
      <c r="AB50">
        <v>16.441700000000001</v>
      </c>
      <c r="AD50">
        <v>18.0244</v>
      </c>
    </row>
    <row r="51" spans="4:30" x14ac:dyDescent="0.25">
      <c r="D51" s="4">
        <v>14425</v>
      </c>
      <c r="E51" s="4">
        <v>12312</v>
      </c>
      <c r="F51" s="4">
        <v>24662</v>
      </c>
      <c r="G51" s="4">
        <v>23307</v>
      </c>
      <c r="H51" s="4">
        <v>13693</v>
      </c>
      <c r="I51" s="4">
        <v>18091</v>
      </c>
      <c r="J51" s="4">
        <v>16686</v>
      </c>
      <c r="K51" s="4">
        <v>8042</v>
      </c>
      <c r="L51" s="4">
        <v>20560</v>
      </c>
      <c r="M51" s="4">
        <v>15114</v>
      </c>
      <c r="U51">
        <v>15.7019</v>
      </c>
      <c r="V51">
        <v>11.395099999999999</v>
      </c>
      <c r="W51">
        <v>18.065799999999999</v>
      </c>
      <c r="X51">
        <v>18.669899999999998</v>
      </c>
      <c r="Y51">
        <v>14.885199999999999</v>
      </c>
      <c r="Z51">
        <v>25.200099999999999</v>
      </c>
      <c r="AA51">
        <v>12.8443</v>
      </c>
      <c r="AB51">
        <v>16.801200000000001</v>
      </c>
      <c r="AC51">
        <v>14.616099999999999</v>
      </c>
      <c r="AD51">
        <v>32.756900000000002</v>
      </c>
    </row>
    <row r="52" spans="4:30" x14ac:dyDescent="0.25">
      <c r="D52" s="4">
        <v>99833</v>
      </c>
      <c r="E52" s="4">
        <v>33333</v>
      </c>
      <c r="F52" s="4">
        <v>71503</v>
      </c>
      <c r="G52" s="4">
        <v>55177</v>
      </c>
      <c r="H52" s="4">
        <v>42777</v>
      </c>
      <c r="I52" s="4">
        <v>33990</v>
      </c>
      <c r="J52" s="4">
        <v>159805</v>
      </c>
      <c r="K52" s="4">
        <v>38816</v>
      </c>
      <c r="L52" s="4">
        <v>34192</v>
      </c>
      <c r="M52" s="4">
        <v>46274</v>
      </c>
      <c r="U52">
        <v>18.631900000000002</v>
      </c>
      <c r="V52">
        <v>11.798500000000001</v>
      </c>
      <c r="W52">
        <v>31.759899999999998</v>
      </c>
      <c r="X52">
        <v>24.784300000000002</v>
      </c>
      <c r="Y52">
        <v>19.930199999999999</v>
      </c>
      <c r="Z52">
        <v>25.482299999999999</v>
      </c>
      <c r="AA52">
        <v>23.453099999999999</v>
      </c>
      <c r="AB52">
        <v>23.666899999999998</v>
      </c>
      <c r="AC52">
        <v>13.3988</v>
      </c>
      <c r="AD52">
        <v>22.200399999999998</v>
      </c>
    </row>
    <row r="53" spans="4:30" x14ac:dyDescent="0.25">
      <c r="D53" s="4">
        <v>214477</v>
      </c>
      <c r="E53" s="4">
        <v>96732</v>
      </c>
      <c r="F53" s="4">
        <v>406301</v>
      </c>
      <c r="G53" s="4">
        <v>467543</v>
      </c>
      <c r="H53" s="4">
        <v>29544</v>
      </c>
      <c r="I53" s="4">
        <v>261271</v>
      </c>
      <c r="J53" s="4">
        <v>322046</v>
      </c>
      <c r="K53" s="4">
        <v>111267</v>
      </c>
      <c r="L53" s="4">
        <v>106491</v>
      </c>
      <c r="M53" s="4">
        <v>49443</v>
      </c>
      <c r="U53">
        <v>20.275700000000001</v>
      </c>
      <c r="V53">
        <v>20.2409</v>
      </c>
      <c r="W53">
        <v>21.846800000000002</v>
      </c>
      <c r="X53">
        <v>16.583600000000001</v>
      </c>
      <c r="Y53">
        <v>15.7372</v>
      </c>
      <c r="Z53">
        <v>16.5928</v>
      </c>
      <c r="AA53">
        <v>18.132200000000001</v>
      </c>
      <c r="AB53">
        <v>18.9452</v>
      </c>
      <c r="AC53">
        <v>12.819000000000001</v>
      </c>
      <c r="AD53">
        <v>24.039300000000001</v>
      </c>
    </row>
    <row r="54" spans="4:30" x14ac:dyDescent="0.25">
      <c r="D54" s="4">
        <v>333682</v>
      </c>
      <c r="E54" s="4">
        <v>4438478</v>
      </c>
      <c r="F54" s="4">
        <v>1874062362</v>
      </c>
      <c r="G54" s="4">
        <v>432076277</v>
      </c>
      <c r="H54" s="4">
        <v>652740</v>
      </c>
      <c r="I54" s="4">
        <v>11564120</v>
      </c>
      <c r="J54" s="4">
        <v>3548805</v>
      </c>
      <c r="K54" s="4">
        <v>22079980</v>
      </c>
      <c r="L54" s="4">
        <v>56759</v>
      </c>
      <c r="M54" s="4">
        <v>38895782</v>
      </c>
      <c r="U54">
        <v>14.190099999999999</v>
      </c>
      <c r="V54">
        <v>29.6797</v>
      </c>
      <c r="W54">
        <v>54.840499999999999</v>
      </c>
      <c r="X54">
        <v>59.222200000000001</v>
      </c>
      <c r="Y54">
        <v>16.254799999999999</v>
      </c>
      <c r="Z54">
        <v>48.068399999999997</v>
      </c>
      <c r="AA54">
        <v>24.8584</v>
      </c>
      <c r="AB54">
        <v>52.570099999999996</v>
      </c>
      <c r="AC54">
        <v>19.431699999999999</v>
      </c>
      <c r="AD54">
        <v>50.845199999999998</v>
      </c>
    </row>
    <row r="56" spans="4:30" x14ac:dyDescent="0.25">
      <c r="U56" t="s">
        <v>48</v>
      </c>
    </row>
    <row r="57" spans="4:30" x14ac:dyDescent="0.25">
      <c r="T57" t="s">
        <v>34</v>
      </c>
      <c r="U57">
        <f>CORREL(D61:M76,U61:AD76)</f>
        <v>0.57551837422462981</v>
      </c>
    </row>
    <row r="58" spans="4:30" x14ac:dyDescent="0.25">
      <c r="T58" t="s">
        <v>45</v>
      </c>
      <c r="U58">
        <f>CORREL(D61:M72,U61:AD72)</f>
        <v>0.63639941611909479</v>
      </c>
    </row>
    <row r="59" spans="4:30" x14ac:dyDescent="0.25">
      <c r="T59" t="s">
        <v>49</v>
      </c>
      <c r="U59">
        <f>CORREL(D80:M91,U80:AD91)</f>
        <v>0.65067613507592359</v>
      </c>
    </row>
    <row r="61" spans="4:30" x14ac:dyDescent="0.25">
      <c r="D61" t="str">
        <f>IF(ISBLANK(D39),"",_xlfn.RANK.AVG(D39,$D$39:$M$54))</f>
        <v/>
      </c>
      <c r="E61" t="str">
        <f t="shared" ref="E61:M62" si="30">IF(ISBLANK(E39),"",_xlfn.RANK.AVG(E39,$D$39:$M$54))</f>
        <v/>
      </c>
      <c r="F61" t="str">
        <f t="shared" si="30"/>
        <v/>
      </c>
      <c r="G61" t="str">
        <f t="shared" si="30"/>
        <v/>
      </c>
      <c r="H61" t="str">
        <f t="shared" si="30"/>
        <v/>
      </c>
      <c r="I61" t="str">
        <f t="shared" si="30"/>
        <v/>
      </c>
      <c r="J61" t="str">
        <f t="shared" si="30"/>
        <v/>
      </c>
      <c r="K61" t="str">
        <f t="shared" si="30"/>
        <v/>
      </c>
      <c r="L61" t="str">
        <f t="shared" si="30"/>
        <v/>
      </c>
      <c r="M61" t="str">
        <f t="shared" si="30"/>
        <v/>
      </c>
      <c r="U61" t="str">
        <f>IF(ISBLANK(U39),"",_xlfn.RANK.AVG(U39,$U$39:$AD$54))</f>
        <v/>
      </c>
      <c r="V61" t="str">
        <f t="shared" ref="V61:AD62" si="31">IF(ISBLANK(V39),"",_xlfn.RANK.AVG(V39,$U$39:$AD$54))</f>
        <v/>
      </c>
      <c r="W61" t="str">
        <f t="shared" si="31"/>
        <v/>
      </c>
      <c r="X61" t="str">
        <f t="shared" si="31"/>
        <v/>
      </c>
      <c r="Y61" t="str">
        <f t="shared" si="31"/>
        <v/>
      </c>
      <c r="Z61" t="str">
        <f t="shared" si="31"/>
        <v/>
      </c>
      <c r="AA61" t="str">
        <f t="shared" si="31"/>
        <v/>
      </c>
      <c r="AB61" t="str">
        <f t="shared" si="31"/>
        <v/>
      </c>
      <c r="AC61" t="str">
        <f t="shared" si="31"/>
        <v/>
      </c>
      <c r="AD61" t="str">
        <f t="shared" si="31"/>
        <v/>
      </c>
    </row>
    <row r="62" spans="4:30" x14ac:dyDescent="0.25">
      <c r="D62">
        <f>IF(ISBLANK(D40),"",_xlfn.RANK.AVG(D40,$D$39:$M$54))</f>
        <v>90</v>
      </c>
      <c r="E62">
        <f t="shared" si="30"/>
        <v>70</v>
      </c>
      <c r="F62">
        <f t="shared" si="30"/>
        <v>68</v>
      </c>
      <c r="G62">
        <f t="shared" si="30"/>
        <v>99</v>
      </c>
      <c r="H62">
        <f t="shared" si="30"/>
        <v>67</v>
      </c>
      <c r="I62">
        <f t="shared" si="30"/>
        <v>102</v>
      </c>
      <c r="J62">
        <f t="shared" si="30"/>
        <v>82</v>
      </c>
      <c r="K62">
        <f t="shared" si="30"/>
        <v>96</v>
      </c>
      <c r="L62">
        <f t="shared" si="30"/>
        <v>87</v>
      </c>
      <c r="M62">
        <f t="shared" si="30"/>
        <v>48</v>
      </c>
      <c r="U62">
        <f>IF(ISBLANK(U40),"",_xlfn.RANK.AVG(U40,$U$39:$AD$54))</f>
        <v>53</v>
      </c>
      <c r="V62">
        <f t="shared" si="31"/>
        <v>80</v>
      </c>
      <c r="W62">
        <f t="shared" si="31"/>
        <v>46</v>
      </c>
      <c r="X62">
        <f t="shared" si="31"/>
        <v>99</v>
      </c>
      <c r="Y62">
        <f t="shared" si="31"/>
        <v>62</v>
      </c>
      <c r="Z62">
        <f t="shared" si="31"/>
        <v>81</v>
      </c>
      <c r="AA62">
        <f t="shared" si="31"/>
        <v>101</v>
      </c>
      <c r="AB62">
        <f t="shared" si="31"/>
        <v>92</v>
      </c>
      <c r="AC62">
        <f t="shared" si="31"/>
        <v>97</v>
      </c>
      <c r="AD62">
        <f t="shared" si="31"/>
        <v>91</v>
      </c>
    </row>
    <row r="63" spans="4:30" x14ac:dyDescent="0.25">
      <c r="D63">
        <f t="shared" ref="D63:M76" si="32">IF(ISBLANK(D41),"",_xlfn.RANK.AVG(D41,$D$39:$M$54))</f>
        <v>79</v>
      </c>
      <c r="E63">
        <f t="shared" si="32"/>
        <v>97</v>
      </c>
      <c r="F63">
        <f t="shared" si="32"/>
        <v>94</v>
      </c>
      <c r="G63">
        <f t="shared" si="32"/>
        <v>95</v>
      </c>
      <c r="H63">
        <f t="shared" si="32"/>
        <v>78</v>
      </c>
      <c r="I63">
        <f t="shared" si="32"/>
        <v>72</v>
      </c>
      <c r="J63">
        <f t="shared" si="32"/>
        <v>91</v>
      </c>
      <c r="K63">
        <f t="shared" si="32"/>
        <v>83</v>
      </c>
      <c r="L63">
        <f t="shared" si="32"/>
        <v>88</v>
      </c>
      <c r="M63">
        <f t="shared" si="32"/>
        <v>100</v>
      </c>
      <c r="U63">
        <f t="shared" ref="U63:AD76" si="33">IF(ISBLANK(U41),"",_xlfn.RANK.AVG(U41,$U$39:$AD$54))</f>
        <v>102</v>
      </c>
      <c r="V63">
        <f t="shared" si="33"/>
        <v>58</v>
      </c>
      <c r="W63">
        <f t="shared" si="33"/>
        <v>95</v>
      </c>
      <c r="X63">
        <f t="shared" si="33"/>
        <v>100</v>
      </c>
      <c r="Y63">
        <f t="shared" si="33"/>
        <v>89</v>
      </c>
      <c r="Z63">
        <f t="shared" si="33"/>
        <v>94</v>
      </c>
      <c r="AA63">
        <f t="shared" si="33"/>
        <v>98</v>
      </c>
      <c r="AB63">
        <f t="shared" si="33"/>
        <v>87</v>
      </c>
      <c r="AC63">
        <f t="shared" si="33"/>
        <v>93</v>
      </c>
      <c r="AD63">
        <f t="shared" si="33"/>
        <v>96</v>
      </c>
    </row>
    <row r="64" spans="4:30" x14ac:dyDescent="0.25">
      <c r="D64" t="str">
        <f t="shared" si="32"/>
        <v/>
      </c>
      <c r="E64" t="str">
        <f t="shared" si="32"/>
        <v/>
      </c>
      <c r="F64" t="str">
        <f t="shared" si="32"/>
        <v/>
      </c>
      <c r="G64" t="str">
        <f t="shared" si="32"/>
        <v/>
      </c>
      <c r="H64" t="str">
        <f t="shared" si="32"/>
        <v/>
      </c>
      <c r="I64" t="str">
        <f t="shared" si="32"/>
        <v/>
      </c>
      <c r="J64" t="str">
        <f t="shared" si="32"/>
        <v/>
      </c>
      <c r="K64" t="str">
        <f t="shared" si="32"/>
        <v/>
      </c>
      <c r="L64" t="str">
        <f t="shared" si="32"/>
        <v/>
      </c>
      <c r="M64" t="str">
        <f t="shared" si="32"/>
        <v/>
      </c>
      <c r="U64" t="str">
        <f t="shared" si="33"/>
        <v/>
      </c>
      <c r="V64" t="str">
        <f t="shared" si="33"/>
        <v/>
      </c>
      <c r="W64" t="str">
        <f t="shared" si="33"/>
        <v/>
      </c>
      <c r="X64" t="str">
        <f t="shared" si="33"/>
        <v/>
      </c>
      <c r="Y64" t="str">
        <f t="shared" si="33"/>
        <v/>
      </c>
      <c r="Z64" t="str">
        <f t="shared" si="33"/>
        <v/>
      </c>
      <c r="AA64" t="str">
        <f t="shared" si="33"/>
        <v/>
      </c>
      <c r="AB64" t="str">
        <f t="shared" si="33"/>
        <v/>
      </c>
      <c r="AC64" t="str">
        <f t="shared" si="33"/>
        <v/>
      </c>
      <c r="AD64" t="str">
        <f t="shared" si="33"/>
        <v/>
      </c>
    </row>
    <row r="65" spans="4:30" x14ac:dyDescent="0.25">
      <c r="D65">
        <f t="shared" si="32"/>
        <v>31</v>
      </c>
      <c r="E65">
        <f t="shared" si="32"/>
        <v>57</v>
      </c>
      <c r="F65">
        <f t="shared" si="32"/>
        <v>80</v>
      </c>
      <c r="G65">
        <f t="shared" si="32"/>
        <v>77</v>
      </c>
      <c r="H65">
        <f t="shared" si="32"/>
        <v>76</v>
      </c>
      <c r="I65">
        <f t="shared" si="32"/>
        <v>71</v>
      </c>
      <c r="J65">
        <f t="shared" si="32"/>
        <v>61</v>
      </c>
      <c r="K65">
        <f t="shared" si="32"/>
        <v>54</v>
      </c>
      <c r="L65">
        <f t="shared" si="32"/>
        <v>52</v>
      </c>
      <c r="M65">
        <f t="shared" si="32"/>
        <v>66</v>
      </c>
      <c r="U65">
        <f t="shared" si="33"/>
        <v>27</v>
      </c>
      <c r="V65">
        <f t="shared" si="33"/>
        <v>44</v>
      </c>
      <c r="W65">
        <f t="shared" si="33"/>
        <v>83</v>
      </c>
      <c r="X65">
        <f t="shared" si="33"/>
        <v>9</v>
      </c>
      <c r="Y65">
        <f t="shared" si="33"/>
        <v>50</v>
      </c>
      <c r="Z65">
        <f t="shared" si="33"/>
        <v>68</v>
      </c>
      <c r="AA65">
        <f t="shared" si="33"/>
        <v>18</v>
      </c>
      <c r="AB65">
        <f t="shared" si="33"/>
        <v>75</v>
      </c>
      <c r="AC65">
        <f t="shared" si="33"/>
        <v>37</v>
      </c>
      <c r="AD65">
        <f t="shared" si="33"/>
        <v>69</v>
      </c>
    </row>
    <row r="66" spans="4:30" x14ac:dyDescent="0.25">
      <c r="D66">
        <f t="shared" si="32"/>
        <v>85</v>
      </c>
      <c r="E66">
        <f t="shared" si="32"/>
        <v>42</v>
      </c>
      <c r="F66">
        <f t="shared" si="32"/>
        <v>74</v>
      </c>
      <c r="G66">
        <f t="shared" si="32"/>
        <v>47</v>
      </c>
      <c r="H66">
        <f t="shared" si="32"/>
        <v>43</v>
      </c>
      <c r="I66">
        <f t="shared" si="32"/>
        <v>32</v>
      </c>
      <c r="J66">
        <f t="shared" si="32"/>
        <v>50</v>
      </c>
      <c r="K66">
        <f t="shared" si="32"/>
        <v>46</v>
      </c>
      <c r="L66">
        <f t="shared" si="32"/>
        <v>29</v>
      </c>
      <c r="M66">
        <f t="shared" si="32"/>
        <v>65</v>
      </c>
      <c r="U66">
        <f t="shared" si="33"/>
        <v>40</v>
      </c>
      <c r="V66">
        <f t="shared" si="33"/>
        <v>52</v>
      </c>
      <c r="W66">
        <f t="shared" si="33"/>
        <v>73</v>
      </c>
      <c r="X66">
        <f t="shared" si="33"/>
        <v>21</v>
      </c>
      <c r="Y66">
        <f t="shared" si="33"/>
        <v>82</v>
      </c>
      <c r="Z66">
        <f t="shared" si="33"/>
        <v>54</v>
      </c>
      <c r="AA66">
        <f t="shared" si="33"/>
        <v>77</v>
      </c>
      <c r="AB66">
        <f t="shared" si="33"/>
        <v>14</v>
      </c>
      <c r="AC66">
        <f t="shared" si="33"/>
        <v>12</v>
      </c>
      <c r="AD66">
        <f t="shared" si="33"/>
        <v>72</v>
      </c>
    </row>
    <row r="67" spans="4:30" x14ac:dyDescent="0.25">
      <c r="D67" t="str">
        <f t="shared" si="32"/>
        <v/>
      </c>
      <c r="E67" t="str">
        <f t="shared" si="32"/>
        <v/>
      </c>
      <c r="F67" t="str">
        <f t="shared" si="32"/>
        <v/>
      </c>
      <c r="G67" t="str">
        <f t="shared" si="32"/>
        <v/>
      </c>
      <c r="H67" t="str">
        <f t="shared" si="32"/>
        <v/>
      </c>
      <c r="I67" t="str">
        <f t="shared" si="32"/>
        <v/>
      </c>
      <c r="J67" t="str">
        <f t="shared" si="32"/>
        <v/>
      </c>
      <c r="K67" t="str">
        <f t="shared" si="32"/>
        <v/>
      </c>
      <c r="L67" t="str">
        <f t="shared" si="32"/>
        <v/>
      </c>
      <c r="M67" t="str">
        <f t="shared" si="32"/>
        <v/>
      </c>
      <c r="U67" t="str">
        <f t="shared" si="33"/>
        <v/>
      </c>
      <c r="V67" t="str">
        <f t="shared" si="33"/>
        <v/>
      </c>
      <c r="W67" t="str">
        <f t="shared" si="33"/>
        <v/>
      </c>
      <c r="X67" t="str">
        <f t="shared" si="33"/>
        <v/>
      </c>
      <c r="Y67" t="str">
        <f t="shared" si="33"/>
        <v/>
      </c>
      <c r="Z67" t="str">
        <f t="shared" si="33"/>
        <v/>
      </c>
      <c r="AA67" t="str">
        <f t="shared" si="33"/>
        <v/>
      </c>
      <c r="AB67" t="str">
        <f t="shared" si="33"/>
        <v/>
      </c>
      <c r="AC67" t="str">
        <f t="shared" si="33"/>
        <v/>
      </c>
      <c r="AD67" t="str">
        <f t="shared" si="33"/>
        <v/>
      </c>
    </row>
    <row r="68" spans="4:30" x14ac:dyDescent="0.25">
      <c r="D68" t="str">
        <f t="shared" si="32"/>
        <v/>
      </c>
      <c r="E68" t="str">
        <f t="shared" si="32"/>
        <v/>
      </c>
      <c r="F68">
        <f t="shared" si="32"/>
        <v>34</v>
      </c>
      <c r="G68" t="str">
        <f t="shared" si="32"/>
        <v/>
      </c>
      <c r="H68">
        <f t="shared" si="32"/>
        <v>22</v>
      </c>
      <c r="I68">
        <f t="shared" si="32"/>
        <v>41</v>
      </c>
      <c r="J68">
        <f t="shared" si="32"/>
        <v>21</v>
      </c>
      <c r="K68">
        <f t="shared" si="32"/>
        <v>33</v>
      </c>
      <c r="L68">
        <f t="shared" si="32"/>
        <v>36</v>
      </c>
      <c r="M68">
        <f t="shared" si="32"/>
        <v>35</v>
      </c>
      <c r="U68" t="str">
        <f t="shared" si="33"/>
        <v/>
      </c>
      <c r="V68" t="str">
        <f t="shared" si="33"/>
        <v/>
      </c>
      <c r="W68">
        <f t="shared" si="33"/>
        <v>84</v>
      </c>
      <c r="X68" t="str">
        <f t="shared" si="33"/>
        <v/>
      </c>
      <c r="Y68">
        <f t="shared" si="33"/>
        <v>29</v>
      </c>
      <c r="Z68">
        <f t="shared" si="33"/>
        <v>88</v>
      </c>
      <c r="AA68">
        <f t="shared" si="33"/>
        <v>41</v>
      </c>
      <c r="AB68">
        <f t="shared" si="33"/>
        <v>60</v>
      </c>
      <c r="AC68">
        <f t="shared" si="33"/>
        <v>31</v>
      </c>
      <c r="AD68">
        <f t="shared" si="33"/>
        <v>45</v>
      </c>
    </row>
    <row r="69" spans="4:30" x14ac:dyDescent="0.25">
      <c r="D69">
        <f t="shared" si="32"/>
        <v>11</v>
      </c>
      <c r="E69">
        <f t="shared" si="32"/>
        <v>16</v>
      </c>
      <c r="F69">
        <f t="shared" si="32"/>
        <v>28</v>
      </c>
      <c r="G69">
        <f t="shared" si="32"/>
        <v>18</v>
      </c>
      <c r="H69">
        <f t="shared" si="32"/>
        <v>14</v>
      </c>
      <c r="I69" t="str">
        <f t="shared" si="32"/>
        <v/>
      </c>
      <c r="J69">
        <f t="shared" si="32"/>
        <v>27</v>
      </c>
      <c r="K69">
        <f t="shared" si="32"/>
        <v>58</v>
      </c>
      <c r="L69">
        <f t="shared" si="32"/>
        <v>4</v>
      </c>
      <c r="M69">
        <f t="shared" si="32"/>
        <v>55</v>
      </c>
      <c r="U69">
        <f t="shared" si="33"/>
        <v>16</v>
      </c>
      <c r="V69">
        <f t="shared" si="33"/>
        <v>51</v>
      </c>
      <c r="W69">
        <f t="shared" si="33"/>
        <v>34</v>
      </c>
      <c r="X69">
        <f t="shared" si="33"/>
        <v>15</v>
      </c>
      <c r="Y69">
        <f t="shared" si="33"/>
        <v>11</v>
      </c>
      <c r="Z69" t="str">
        <f t="shared" si="33"/>
        <v/>
      </c>
      <c r="AA69">
        <f t="shared" si="33"/>
        <v>71</v>
      </c>
      <c r="AB69">
        <f t="shared" si="33"/>
        <v>79</v>
      </c>
      <c r="AC69">
        <f t="shared" si="33"/>
        <v>6</v>
      </c>
      <c r="AD69">
        <f t="shared" si="33"/>
        <v>64</v>
      </c>
    </row>
    <row r="70" spans="4:30" x14ac:dyDescent="0.25">
      <c r="D70" t="str">
        <f t="shared" si="32"/>
        <v/>
      </c>
      <c r="E70" t="str">
        <f t="shared" si="32"/>
        <v/>
      </c>
      <c r="F70" t="str">
        <f t="shared" si="32"/>
        <v/>
      </c>
      <c r="G70" t="str">
        <f t="shared" si="32"/>
        <v/>
      </c>
      <c r="H70" t="str">
        <f t="shared" si="32"/>
        <v/>
      </c>
      <c r="I70" t="str">
        <f t="shared" si="32"/>
        <v/>
      </c>
      <c r="J70" t="str">
        <f t="shared" si="32"/>
        <v/>
      </c>
      <c r="K70" t="str">
        <f t="shared" si="32"/>
        <v/>
      </c>
      <c r="L70" t="str">
        <f t="shared" si="32"/>
        <v/>
      </c>
      <c r="M70" t="str">
        <f t="shared" si="32"/>
        <v/>
      </c>
      <c r="U70" t="str">
        <f t="shared" si="33"/>
        <v/>
      </c>
      <c r="V70" t="str">
        <f t="shared" si="33"/>
        <v/>
      </c>
      <c r="W70" t="str">
        <f t="shared" si="33"/>
        <v/>
      </c>
      <c r="X70" t="str">
        <f t="shared" si="33"/>
        <v/>
      </c>
      <c r="Y70" t="str">
        <f t="shared" si="33"/>
        <v/>
      </c>
      <c r="Z70" t="str">
        <f t="shared" si="33"/>
        <v/>
      </c>
      <c r="AA70" t="str">
        <f t="shared" si="33"/>
        <v/>
      </c>
      <c r="AB70" t="str">
        <f t="shared" si="33"/>
        <v/>
      </c>
      <c r="AC70" t="str">
        <f t="shared" si="33"/>
        <v/>
      </c>
      <c r="AD70" t="str">
        <f t="shared" si="33"/>
        <v/>
      </c>
    </row>
    <row r="71" spans="4:30" x14ac:dyDescent="0.25">
      <c r="D71" t="str">
        <f t="shared" si="32"/>
        <v/>
      </c>
      <c r="E71" t="str">
        <f t="shared" si="32"/>
        <v/>
      </c>
      <c r="F71" t="str">
        <f t="shared" si="32"/>
        <v/>
      </c>
      <c r="G71" t="str">
        <f t="shared" si="32"/>
        <v/>
      </c>
      <c r="H71" t="str">
        <f t="shared" si="32"/>
        <v/>
      </c>
      <c r="I71" t="str">
        <f t="shared" si="32"/>
        <v/>
      </c>
      <c r="J71">
        <f t="shared" si="32"/>
        <v>24</v>
      </c>
      <c r="K71">
        <f t="shared" si="32"/>
        <v>44</v>
      </c>
      <c r="L71" t="str">
        <f t="shared" si="32"/>
        <v/>
      </c>
      <c r="M71" t="str">
        <f t="shared" si="32"/>
        <v/>
      </c>
      <c r="U71" t="str">
        <f t="shared" si="33"/>
        <v/>
      </c>
      <c r="V71" t="str">
        <f t="shared" si="33"/>
        <v/>
      </c>
      <c r="W71" t="str">
        <f t="shared" si="33"/>
        <v/>
      </c>
      <c r="X71" t="str">
        <f t="shared" si="33"/>
        <v/>
      </c>
      <c r="Y71" t="str">
        <f t="shared" si="33"/>
        <v/>
      </c>
      <c r="Z71" t="str">
        <f t="shared" si="33"/>
        <v/>
      </c>
      <c r="AA71">
        <f t="shared" si="33"/>
        <v>30</v>
      </c>
      <c r="AB71">
        <f t="shared" si="33"/>
        <v>90</v>
      </c>
      <c r="AC71" t="str">
        <f t="shared" si="33"/>
        <v/>
      </c>
      <c r="AD71" t="str">
        <f t="shared" si="33"/>
        <v/>
      </c>
    </row>
    <row r="72" spans="4:30" x14ac:dyDescent="0.25">
      <c r="D72" t="str">
        <f t="shared" si="32"/>
        <v/>
      </c>
      <c r="E72" t="str">
        <f t="shared" si="32"/>
        <v/>
      </c>
      <c r="F72" t="str">
        <f t="shared" si="32"/>
        <v/>
      </c>
      <c r="G72">
        <f t="shared" si="32"/>
        <v>10</v>
      </c>
      <c r="H72" t="str">
        <f t="shared" si="32"/>
        <v/>
      </c>
      <c r="I72" t="str">
        <f t="shared" si="32"/>
        <v/>
      </c>
      <c r="J72">
        <f t="shared" si="32"/>
        <v>12</v>
      </c>
      <c r="K72">
        <f t="shared" si="32"/>
        <v>26</v>
      </c>
      <c r="L72" t="str">
        <f t="shared" si="32"/>
        <v/>
      </c>
      <c r="M72">
        <f t="shared" si="32"/>
        <v>6</v>
      </c>
      <c r="U72" t="str">
        <f t="shared" si="33"/>
        <v/>
      </c>
      <c r="V72" t="str">
        <f t="shared" si="33"/>
        <v/>
      </c>
      <c r="W72" t="str">
        <f t="shared" si="33"/>
        <v/>
      </c>
      <c r="X72">
        <f t="shared" si="33"/>
        <v>25</v>
      </c>
      <c r="Y72" t="str">
        <f t="shared" si="33"/>
        <v/>
      </c>
      <c r="Z72" t="str">
        <f t="shared" si="33"/>
        <v/>
      </c>
      <c r="AA72">
        <f t="shared" si="33"/>
        <v>38</v>
      </c>
      <c r="AB72">
        <f t="shared" si="33"/>
        <v>59</v>
      </c>
      <c r="AC72" t="str">
        <f t="shared" si="33"/>
        <v/>
      </c>
      <c r="AD72">
        <f t="shared" si="33"/>
        <v>49</v>
      </c>
    </row>
    <row r="73" spans="4:30" x14ac:dyDescent="0.25">
      <c r="D73">
        <f t="shared" si="32"/>
        <v>92</v>
      </c>
      <c r="E73">
        <f t="shared" si="32"/>
        <v>98</v>
      </c>
      <c r="F73">
        <f t="shared" si="32"/>
        <v>73</v>
      </c>
      <c r="G73">
        <f t="shared" si="32"/>
        <v>75</v>
      </c>
      <c r="H73">
        <f t="shared" si="32"/>
        <v>93</v>
      </c>
      <c r="I73">
        <f t="shared" si="32"/>
        <v>84</v>
      </c>
      <c r="J73">
        <f t="shared" si="32"/>
        <v>86</v>
      </c>
      <c r="K73">
        <f t="shared" si="32"/>
        <v>101</v>
      </c>
      <c r="L73">
        <f t="shared" si="32"/>
        <v>81</v>
      </c>
      <c r="M73">
        <f t="shared" si="32"/>
        <v>89</v>
      </c>
      <c r="U73">
        <f t="shared" si="33"/>
        <v>65</v>
      </c>
      <c r="V73">
        <f t="shared" si="33"/>
        <v>86</v>
      </c>
      <c r="W73">
        <f t="shared" si="33"/>
        <v>48</v>
      </c>
      <c r="X73">
        <f t="shared" si="33"/>
        <v>42</v>
      </c>
      <c r="Y73">
        <f t="shared" si="33"/>
        <v>66</v>
      </c>
      <c r="Z73">
        <f t="shared" si="33"/>
        <v>17</v>
      </c>
      <c r="AA73">
        <f t="shared" si="33"/>
        <v>76</v>
      </c>
      <c r="AB73">
        <f t="shared" si="33"/>
        <v>55</v>
      </c>
      <c r="AC73">
        <f t="shared" si="33"/>
        <v>67</v>
      </c>
      <c r="AD73">
        <f t="shared" si="33"/>
        <v>7</v>
      </c>
    </row>
    <row r="74" spans="4:30" x14ac:dyDescent="0.25">
      <c r="D74">
        <f t="shared" si="32"/>
        <v>39</v>
      </c>
      <c r="E74">
        <f t="shared" si="32"/>
        <v>64</v>
      </c>
      <c r="F74">
        <f t="shared" si="32"/>
        <v>45</v>
      </c>
      <c r="G74">
        <f t="shared" si="32"/>
        <v>51</v>
      </c>
      <c r="H74">
        <f t="shared" si="32"/>
        <v>59</v>
      </c>
      <c r="I74">
        <f t="shared" si="32"/>
        <v>63</v>
      </c>
      <c r="J74">
        <f t="shared" si="32"/>
        <v>30</v>
      </c>
      <c r="K74">
        <f t="shared" si="32"/>
        <v>60</v>
      </c>
      <c r="L74">
        <f t="shared" si="32"/>
        <v>62</v>
      </c>
      <c r="M74">
        <f t="shared" si="32"/>
        <v>56</v>
      </c>
      <c r="U74">
        <f t="shared" si="33"/>
        <v>43</v>
      </c>
      <c r="V74">
        <f t="shared" si="33"/>
        <v>85</v>
      </c>
      <c r="W74">
        <f t="shared" si="33"/>
        <v>8</v>
      </c>
      <c r="X74">
        <f t="shared" si="33"/>
        <v>20</v>
      </c>
      <c r="Y74">
        <f t="shared" si="33"/>
        <v>35</v>
      </c>
      <c r="Z74">
        <f t="shared" si="33"/>
        <v>13</v>
      </c>
      <c r="AA74">
        <f t="shared" si="33"/>
        <v>24</v>
      </c>
      <c r="AB74">
        <f t="shared" si="33"/>
        <v>23</v>
      </c>
      <c r="AC74">
        <f t="shared" si="33"/>
        <v>74</v>
      </c>
      <c r="AD74">
        <f t="shared" si="33"/>
        <v>26</v>
      </c>
    </row>
    <row r="75" spans="4:30" x14ac:dyDescent="0.25">
      <c r="D75">
        <f t="shared" si="32"/>
        <v>25</v>
      </c>
      <c r="E75">
        <f t="shared" si="32"/>
        <v>40</v>
      </c>
      <c r="F75">
        <f t="shared" si="32"/>
        <v>17</v>
      </c>
      <c r="G75">
        <f t="shared" si="32"/>
        <v>15</v>
      </c>
      <c r="H75">
        <f t="shared" si="32"/>
        <v>69</v>
      </c>
      <c r="I75">
        <f t="shared" si="32"/>
        <v>23</v>
      </c>
      <c r="J75">
        <f t="shared" si="32"/>
        <v>20</v>
      </c>
      <c r="K75">
        <f t="shared" si="32"/>
        <v>37</v>
      </c>
      <c r="L75">
        <f t="shared" si="32"/>
        <v>38</v>
      </c>
      <c r="M75">
        <f t="shared" si="32"/>
        <v>53</v>
      </c>
      <c r="U75">
        <f t="shared" si="33"/>
        <v>32</v>
      </c>
      <c r="V75">
        <f t="shared" si="33"/>
        <v>33</v>
      </c>
      <c r="W75">
        <f t="shared" si="33"/>
        <v>28</v>
      </c>
      <c r="X75">
        <f t="shared" si="33"/>
        <v>57</v>
      </c>
      <c r="Y75">
        <f t="shared" si="33"/>
        <v>63</v>
      </c>
      <c r="Z75">
        <f t="shared" si="33"/>
        <v>56</v>
      </c>
      <c r="AA75">
        <f t="shared" si="33"/>
        <v>47</v>
      </c>
      <c r="AB75">
        <f t="shared" si="33"/>
        <v>39</v>
      </c>
      <c r="AC75">
        <f t="shared" si="33"/>
        <v>78</v>
      </c>
      <c r="AD75">
        <f t="shared" si="33"/>
        <v>22</v>
      </c>
    </row>
    <row r="76" spans="4:30" x14ac:dyDescent="0.25">
      <c r="D76">
        <f t="shared" si="32"/>
        <v>19</v>
      </c>
      <c r="E76">
        <f t="shared" si="32"/>
        <v>8</v>
      </c>
      <c r="F76">
        <f t="shared" si="32"/>
        <v>1</v>
      </c>
      <c r="G76">
        <f t="shared" si="32"/>
        <v>2</v>
      </c>
      <c r="H76">
        <f t="shared" si="32"/>
        <v>13</v>
      </c>
      <c r="I76">
        <f t="shared" si="32"/>
        <v>7</v>
      </c>
      <c r="J76">
        <f t="shared" si="32"/>
        <v>9</v>
      </c>
      <c r="K76">
        <f t="shared" si="32"/>
        <v>5</v>
      </c>
      <c r="L76">
        <f t="shared" si="32"/>
        <v>49</v>
      </c>
      <c r="M76">
        <f t="shared" si="32"/>
        <v>3</v>
      </c>
      <c r="U76">
        <f t="shared" si="33"/>
        <v>70</v>
      </c>
      <c r="V76">
        <f t="shared" si="33"/>
        <v>10</v>
      </c>
      <c r="W76">
        <f t="shared" si="33"/>
        <v>2</v>
      </c>
      <c r="X76">
        <f t="shared" si="33"/>
        <v>1</v>
      </c>
      <c r="Y76">
        <f t="shared" si="33"/>
        <v>61</v>
      </c>
      <c r="Z76">
        <f t="shared" si="33"/>
        <v>5</v>
      </c>
      <c r="AA76">
        <f t="shared" si="33"/>
        <v>19</v>
      </c>
      <c r="AB76">
        <f t="shared" si="33"/>
        <v>3</v>
      </c>
      <c r="AC76">
        <f t="shared" si="33"/>
        <v>36</v>
      </c>
      <c r="AD76">
        <f t="shared" si="33"/>
        <v>4</v>
      </c>
    </row>
    <row r="80" spans="4:30" x14ac:dyDescent="0.25">
      <c r="D80" t="str">
        <f>IF(ISBLANK(D39),"",_xlfn.RANK.AVG(D39,$D$39:$M$50))</f>
        <v/>
      </c>
      <c r="E80" t="str">
        <f t="shared" ref="E80:M81" si="34">IF(ISBLANK(E39),"",_xlfn.RANK.AVG(E39,$D$39:$M$50))</f>
        <v/>
      </c>
      <c r="F80" t="str">
        <f t="shared" si="34"/>
        <v/>
      </c>
      <c r="G80" t="str">
        <f t="shared" si="34"/>
        <v/>
      </c>
      <c r="H80" t="str">
        <f t="shared" si="34"/>
        <v/>
      </c>
      <c r="I80" t="str">
        <f t="shared" si="34"/>
        <v/>
      </c>
      <c r="J80" t="str">
        <f t="shared" si="34"/>
        <v/>
      </c>
      <c r="K80" t="str">
        <f t="shared" si="34"/>
        <v/>
      </c>
      <c r="L80" t="str">
        <f t="shared" si="34"/>
        <v/>
      </c>
      <c r="M80" t="str">
        <f t="shared" si="34"/>
        <v/>
      </c>
      <c r="U80" t="str">
        <f t="shared" ref="U80:AD80" si="35">IF(ISBLANK(U39),"",_xlfn.RANK.AVG(U39,$U$39:$AD$50))</f>
        <v/>
      </c>
      <c r="V80" t="str">
        <f t="shared" si="35"/>
        <v/>
      </c>
      <c r="W80" t="str">
        <f t="shared" si="35"/>
        <v/>
      </c>
      <c r="X80" t="str">
        <f t="shared" si="35"/>
        <v/>
      </c>
      <c r="Y80" t="str">
        <f t="shared" si="35"/>
        <v/>
      </c>
      <c r="Z80" t="str">
        <f t="shared" si="35"/>
        <v/>
      </c>
      <c r="AA80" t="str">
        <f t="shared" si="35"/>
        <v/>
      </c>
      <c r="AB80" t="str">
        <f t="shared" si="35"/>
        <v/>
      </c>
      <c r="AC80" t="str">
        <f t="shared" si="35"/>
        <v/>
      </c>
      <c r="AD80" t="str">
        <f t="shared" si="35"/>
        <v/>
      </c>
    </row>
    <row r="81" spans="4:33" x14ac:dyDescent="0.25">
      <c r="D81">
        <f>IF(ISBLANK(D40),"",_xlfn.RANK.AVG(D40,$D$39:$M$50))</f>
        <v>54</v>
      </c>
      <c r="E81">
        <f t="shared" si="34"/>
        <v>40</v>
      </c>
      <c r="F81">
        <f t="shared" si="34"/>
        <v>39</v>
      </c>
      <c r="G81">
        <f t="shared" si="34"/>
        <v>60</v>
      </c>
      <c r="H81">
        <f t="shared" si="34"/>
        <v>38</v>
      </c>
      <c r="I81">
        <f t="shared" si="34"/>
        <v>62</v>
      </c>
      <c r="J81">
        <f t="shared" si="34"/>
        <v>49</v>
      </c>
      <c r="K81">
        <f t="shared" si="34"/>
        <v>58</v>
      </c>
      <c r="L81">
        <f t="shared" si="34"/>
        <v>52</v>
      </c>
      <c r="M81">
        <f t="shared" si="34"/>
        <v>28</v>
      </c>
      <c r="U81">
        <f t="shared" ref="U81:AD81" si="36">IF(ISBLANK(U40),"",_xlfn.RANK.AVG(U40,$U$39:$AD$50))</f>
        <v>27</v>
      </c>
      <c r="V81">
        <f t="shared" si="36"/>
        <v>42</v>
      </c>
      <c r="W81">
        <f t="shared" si="36"/>
        <v>22</v>
      </c>
      <c r="X81">
        <f t="shared" si="36"/>
        <v>59</v>
      </c>
      <c r="Y81">
        <f t="shared" si="36"/>
        <v>32</v>
      </c>
      <c r="Z81">
        <f t="shared" si="36"/>
        <v>43</v>
      </c>
      <c r="AA81">
        <f t="shared" si="36"/>
        <v>61</v>
      </c>
      <c r="AB81">
        <f t="shared" si="36"/>
        <v>52</v>
      </c>
      <c r="AC81">
        <f t="shared" si="36"/>
        <v>57</v>
      </c>
      <c r="AD81">
        <f t="shared" si="36"/>
        <v>51</v>
      </c>
    </row>
    <row r="82" spans="4:33" x14ac:dyDescent="0.25">
      <c r="D82">
        <f t="shared" ref="D82:M91" si="37">IF(ISBLANK(D41),"",_xlfn.RANK.AVG(D41,$D$39:$M$50))</f>
        <v>47</v>
      </c>
      <c r="E82">
        <f t="shared" si="37"/>
        <v>59</v>
      </c>
      <c r="F82">
        <f t="shared" si="37"/>
        <v>56</v>
      </c>
      <c r="G82">
        <f t="shared" si="37"/>
        <v>57</v>
      </c>
      <c r="H82">
        <f t="shared" si="37"/>
        <v>46</v>
      </c>
      <c r="I82">
        <f t="shared" si="37"/>
        <v>42</v>
      </c>
      <c r="J82">
        <f t="shared" si="37"/>
        <v>55</v>
      </c>
      <c r="K82">
        <f t="shared" si="37"/>
        <v>50</v>
      </c>
      <c r="L82">
        <f t="shared" si="37"/>
        <v>53</v>
      </c>
      <c r="M82">
        <f t="shared" si="37"/>
        <v>61</v>
      </c>
      <c r="U82">
        <f t="shared" ref="U82:AD82" si="38">IF(ISBLANK(U41),"",_xlfn.RANK.AVG(U41,$U$39:$AD$50))</f>
        <v>62</v>
      </c>
      <c r="V82">
        <f t="shared" si="38"/>
        <v>29</v>
      </c>
      <c r="W82">
        <f t="shared" si="38"/>
        <v>55</v>
      </c>
      <c r="X82">
        <f t="shared" si="38"/>
        <v>60</v>
      </c>
      <c r="Y82">
        <f t="shared" si="38"/>
        <v>49</v>
      </c>
      <c r="Z82">
        <f t="shared" si="38"/>
        <v>54</v>
      </c>
      <c r="AA82">
        <f t="shared" si="38"/>
        <v>58</v>
      </c>
      <c r="AB82">
        <f t="shared" si="38"/>
        <v>47</v>
      </c>
      <c r="AC82">
        <f t="shared" si="38"/>
        <v>53</v>
      </c>
      <c r="AD82">
        <f t="shared" si="38"/>
        <v>56</v>
      </c>
    </row>
    <row r="83" spans="4:33" x14ac:dyDescent="0.25">
      <c r="D83" t="str">
        <f t="shared" si="37"/>
        <v/>
      </c>
      <c r="E83" t="str">
        <f t="shared" si="37"/>
        <v/>
      </c>
      <c r="F83" t="str">
        <f t="shared" si="37"/>
        <v/>
      </c>
      <c r="G83" t="str">
        <f t="shared" si="37"/>
        <v/>
      </c>
      <c r="H83" t="str">
        <f t="shared" si="37"/>
        <v/>
      </c>
      <c r="I83" t="str">
        <f t="shared" si="37"/>
        <v/>
      </c>
      <c r="J83" t="str">
        <f t="shared" si="37"/>
        <v/>
      </c>
      <c r="K83" t="str">
        <f t="shared" si="37"/>
        <v/>
      </c>
      <c r="L83" t="str">
        <f t="shared" si="37"/>
        <v/>
      </c>
      <c r="M83" t="str">
        <f t="shared" si="37"/>
        <v/>
      </c>
      <c r="U83" t="str">
        <f t="shared" ref="U83:AD83" si="39">IF(ISBLANK(U42),"",_xlfn.RANK.AVG(U42,$U$39:$AD$50))</f>
        <v/>
      </c>
      <c r="V83" t="str">
        <f t="shared" si="39"/>
        <v/>
      </c>
      <c r="W83" t="str">
        <f t="shared" si="39"/>
        <v/>
      </c>
      <c r="X83" t="str">
        <f t="shared" si="39"/>
        <v/>
      </c>
      <c r="Y83" t="str">
        <f t="shared" si="39"/>
        <v/>
      </c>
      <c r="Z83" t="str">
        <f t="shared" si="39"/>
        <v/>
      </c>
      <c r="AA83" t="str">
        <f t="shared" si="39"/>
        <v/>
      </c>
      <c r="AB83" t="str">
        <f t="shared" si="39"/>
        <v/>
      </c>
      <c r="AC83" t="str">
        <f t="shared" si="39"/>
        <v/>
      </c>
      <c r="AD83" t="str">
        <f t="shared" si="39"/>
        <v/>
      </c>
    </row>
    <row r="84" spans="4:33" x14ac:dyDescent="0.25">
      <c r="D84">
        <f t="shared" si="37"/>
        <v>16</v>
      </c>
      <c r="E84">
        <f t="shared" si="37"/>
        <v>33</v>
      </c>
      <c r="F84">
        <f t="shared" si="37"/>
        <v>48</v>
      </c>
      <c r="G84">
        <f t="shared" si="37"/>
        <v>45</v>
      </c>
      <c r="H84">
        <f t="shared" si="37"/>
        <v>44</v>
      </c>
      <c r="I84">
        <f t="shared" si="37"/>
        <v>41</v>
      </c>
      <c r="J84">
        <f t="shared" si="37"/>
        <v>35</v>
      </c>
      <c r="K84">
        <f t="shared" si="37"/>
        <v>31</v>
      </c>
      <c r="L84">
        <f t="shared" si="37"/>
        <v>30</v>
      </c>
      <c r="M84">
        <f t="shared" si="37"/>
        <v>37</v>
      </c>
      <c r="U84">
        <f t="shared" ref="U84:AD84" si="40">IF(ISBLANK(U43),"",_xlfn.RANK.AVG(U43,$U$39:$AD$50))</f>
        <v>11</v>
      </c>
      <c r="V84">
        <f t="shared" si="40"/>
        <v>20</v>
      </c>
      <c r="W84">
        <f t="shared" si="40"/>
        <v>45</v>
      </c>
      <c r="X84">
        <f t="shared" si="40"/>
        <v>2</v>
      </c>
      <c r="Y84">
        <f t="shared" si="40"/>
        <v>24</v>
      </c>
      <c r="Z84">
        <f t="shared" si="40"/>
        <v>34</v>
      </c>
      <c r="AA84">
        <f t="shared" si="40"/>
        <v>8</v>
      </c>
      <c r="AB84">
        <f t="shared" si="40"/>
        <v>39</v>
      </c>
      <c r="AC84">
        <f t="shared" si="40"/>
        <v>16</v>
      </c>
      <c r="AD84">
        <f t="shared" si="40"/>
        <v>35</v>
      </c>
    </row>
    <row r="85" spans="4:33" x14ac:dyDescent="0.25">
      <c r="D85">
        <f t="shared" si="37"/>
        <v>51</v>
      </c>
      <c r="E85">
        <f t="shared" si="37"/>
        <v>23</v>
      </c>
      <c r="F85">
        <f t="shared" si="37"/>
        <v>43</v>
      </c>
      <c r="G85">
        <f t="shared" si="37"/>
        <v>27</v>
      </c>
      <c r="H85">
        <f t="shared" si="37"/>
        <v>24</v>
      </c>
      <c r="I85">
        <f t="shared" si="37"/>
        <v>17</v>
      </c>
      <c r="J85">
        <f t="shared" si="37"/>
        <v>29</v>
      </c>
      <c r="K85">
        <f t="shared" si="37"/>
        <v>26</v>
      </c>
      <c r="L85">
        <f t="shared" si="37"/>
        <v>15</v>
      </c>
      <c r="M85">
        <f t="shared" si="37"/>
        <v>36</v>
      </c>
      <c r="U85">
        <f t="shared" ref="U85:AD85" si="41">IF(ISBLANK(U44),"",_xlfn.RANK.AVG(U44,$U$39:$AD$50))</f>
        <v>18</v>
      </c>
      <c r="V85">
        <f t="shared" si="41"/>
        <v>26</v>
      </c>
      <c r="W85">
        <f t="shared" si="41"/>
        <v>38</v>
      </c>
      <c r="X85">
        <f t="shared" si="41"/>
        <v>9</v>
      </c>
      <c r="Y85">
        <f t="shared" si="41"/>
        <v>44</v>
      </c>
      <c r="Z85">
        <f t="shared" si="41"/>
        <v>28</v>
      </c>
      <c r="AA85">
        <f t="shared" si="41"/>
        <v>40</v>
      </c>
      <c r="AB85">
        <f t="shared" si="41"/>
        <v>5</v>
      </c>
      <c r="AC85">
        <f t="shared" si="41"/>
        <v>4</v>
      </c>
      <c r="AD85">
        <f t="shared" si="41"/>
        <v>37</v>
      </c>
    </row>
    <row r="86" spans="4:33" x14ac:dyDescent="0.25">
      <c r="D86" t="str">
        <f t="shared" si="37"/>
        <v/>
      </c>
      <c r="E86" t="str">
        <f t="shared" si="37"/>
        <v/>
      </c>
      <c r="F86" t="str">
        <f t="shared" si="37"/>
        <v/>
      </c>
      <c r="G86" t="str">
        <f t="shared" si="37"/>
        <v/>
      </c>
      <c r="H86" t="str">
        <f t="shared" si="37"/>
        <v/>
      </c>
      <c r="I86" t="str">
        <f t="shared" si="37"/>
        <v/>
      </c>
      <c r="J86" t="str">
        <f t="shared" si="37"/>
        <v/>
      </c>
      <c r="K86" t="str">
        <f t="shared" si="37"/>
        <v/>
      </c>
      <c r="L86" t="str">
        <f t="shared" si="37"/>
        <v/>
      </c>
      <c r="M86" t="str">
        <f t="shared" si="37"/>
        <v/>
      </c>
      <c r="U86" t="str">
        <f t="shared" ref="U86:AD86" si="42">IF(ISBLANK(U45),"",_xlfn.RANK.AVG(U45,$U$39:$AD$50))</f>
        <v/>
      </c>
      <c r="V86" t="str">
        <f t="shared" si="42"/>
        <v/>
      </c>
      <c r="W86" t="str">
        <f t="shared" si="42"/>
        <v/>
      </c>
      <c r="X86" t="str">
        <f t="shared" si="42"/>
        <v/>
      </c>
      <c r="Y86" t="str">
        <f t="shared" si="42"/>
        <v/>
      </c>
      <c r="Z86" t="str">
        <f t="shared" si="42"/>
        <v/>
      </c>
      <c r="AA86" t="str">
        <f t="shared" si="42"/>
        <v/>
      </c>
      <c r="AB86" t="str">
        <f t="shared" si="42"/>
        <v/>
      </c>
      <c r="AC86" t="str">
        <f t="shared" si="42"/>
        <v/>
      </c>
      <c r="AD86" t="str">
        <f t="shared" si="42"/>
        <v/>
      </c>
    </row>
    <row r="87" spans="4:33" x14ac:dyDescent="0.25">
      <c r="D87" t="str">
        <f t="shared" si="37"/>
        <v/>
      </c>
      <c r="E87" t="str">
        <f t="shared" si="37"/>
        <v/>
      </c>
      <c r="F87">
        <f t="shared" si="37"/>
        <v>19</v>
      </c>
      <c r="G87" t="str">
        <f t="shared" si="37"/>
        <v/>
      </c>
      <c r="H87">
        <f t="shared" si="37"/>
        <v>10</v>
      </c>
      <c r="I87">
        <f t="shared" si="37"/>
        <v>22</v>
      </c>
      <c r="J87">
        <f t="shared" si="37"/>
        <v>9</v>
      </c>
      <c r="K87">
        <f t="shared" si="37"/>
        <v>18</v>
      </c>
      <c r="L87">
        <f t="shared" si="37"/>
        <v>21</v>
      </c>
      <c r="M87">
        <f t="shared" si="37"/>
        <v>20</v>
      </c>
      <c r="U87" t="str">
        <f t="shared" ref="U87:AD87" si="43">IF(ISBLANK(U46),"",_xlfn.RANK.AVG(U46,$U$39:$AD$50))</f>
        <v/>
      </c>
      <c r="V87" t="str">
        <f t="shared" si="43"/>
        <v/>
      </c>
      <c r="W87">
        <f t="shared" si="43"/>
        <v>46</v>
      </c>
      <c r="X87" t="str">
        <f t="shared" si="43"/>
        <v/>
      </c>
      <c r="Y87">
        <f t="shared" si="43"/>
        <v>12</v>
      </c>
      <c r="Z87">
        <f t="shared" si="43"/>
        <v>48</v>
      </c>
      <c r="AA87">
        <f t="shared" si="43"/>
        <v>19</v>
      </c>
      <c r="AB87">
        <f t="shared" si="43"/>
        <v>31</v>
      </c>
      <c r="AC87">
        <f t="shared" si="43"/>
        <v>14</v>
      </c>
      <c r="AD87">
        <f t="shared" si="43"/>
        <v>21</v>
      </c>
    </row>
    <row r="88" spans="4:33" x14ac:dyDescent="0.25">
      <c r="D88">
        <f t="shared" si="37"/>
        <v>4</v>
      </c>
      <c r="E88">
        <f t="shared" si="37"/>
        <v>7</v>
      </c>
      <c r="F88">
        <f t="shared" si="37"/>
        <v>14</v>
      </c>
      <c r="G88">
        <f t="shared" si="37"/>
        <v>8</v>
      </c>
      <c r="H88">
        <f t="shared" si="37"/>
        <v>6</v>
      </c>
      <c r="I88" t="str">
        <f t="shared" si="37"/>
        <v/>
      </c>
      <c r="J88">
        <f t="shared" si="37"/>
        <v>13</v>
      </c>
      <c r="K88">
        <f t="shared" si="37"/>
        <v>34</v>
      </c>
      <c r="L88">
        <f t="shared" si="37"/>
        <v>1</v>
      </c>
      <c r="M88">
        <f t="shared" si="37"/>
        <v>32</v>
      </c>
      <c r="U88">
        <f t="shared" ref="U88:AD88" si="44">IF(ISBLANK(U47),"",_xlfn.RANK.AVG(U47,$U$39:$AD$50))</f>
        <v>7</v>
      </c>
      <c r="V88">
        <f t="shared" si="44"/>
        <v>25</v>
      </c>
      <c r="W88">
        <f t="shared" si="44"/>
        <v>15</v>
      </c>
      <c r="X88">
        <f t="shared" si="44"/>
        <v>6</v>
      </c>
      <c r="Y88">
        <f t="shared" si="44"/>
        <v>3</v>
      </c>
      <c r="Z88" t="str">
        <f t="shared" si="44"/>
        <v/>
      </c>
      <c r="AA88">
        <f t="shared" si="44"/>
        <v>36</v>
      </c>
      <c r="AB88">
        <f t="shared" si="44"/>
        <v>41</v>
      </c>
      <c r="AC88">
        <f t="shared" si="44"/>
        <v>1</v>
      </c>
      <c r="AD88">
        <f t="shared" si="44"/>
        <v>33</v>
      </c>
    </row>
    <row r="89" spans="4:33" x14ac:dyDescent="0.25">
      <c r="D89" t="str">
        <f t="shared" si="37"/>
        <v/>
      </c>
      <c r="E89" t="str">
        <f t="shared" si="37"/>
        <v/>
      </c>
      <c r="F89" t="str">
        <f t="shared" si="37"/>
        <v/>
      </c>
      <c r="G89" t="str">
        <f t="shared" si="37"/>
        <v/>
      </c>
      <c r="H89" t="str">
        <f t="shared" si="37"/>
        <v/>
      </c>
      <c r="I89" t="str">
        <f t="shared" si="37"/>
        <v/>
      </c>
      <c r="J89" t="str">
        <f t="shared" si="37"/>
        <v/>
      </c>
      <c r="K89" t="str">
        <f t="shared" si="37"/>
        <v/>
      </c>
      <c r="L89" t="str">
        <f t="shared" si="37"/>
        <v/>
      </c>
      <c r="M89" t="str">
        <f t="shared" si="37"/>
        <v/>
      </c>
      <c r="U89" t="str">
        <f t="shared" ref="U89:AD89" si="45">IF(ISBLANK(U48),"",_xlfn.RANK.AVG(U48,$U$39:$AD$50))</f>
        <v/>
      </c>
      <c r="V89" t="str">
        <f t="shared" si="45"/>
        <v/>
      </c>
      <c r="W89" t="str">
        <f t="shared" si="45"/>
        <v/>
      </c>
      <c r="X89" t="str">
        <f t="shared" si="45"/>
        <v/>
      </c>
      <c r="Y89" t="str">
        <f t="shared" si="45"/>
        <v/>
      </c>
      <c r="Z89" t="str">
        <f t="shared" si="45"/>
        <v/>
      </c>
      <c r="AA89" t="str">
        <f t="shared" si="45"/>
        <v/>
      </c>
      <c r="AB89" t="str">
        <f t="shared" si="45"/>
        <v/>
      </c>
      <c r="AC89" t="str">
        <f t="shared" si="45"/>
        <v/>
      </c>
      <c r="AD89" t="str">
        <f t="shared" si="45"/>
        <v/>
      </c>
    </row>
    <row r="90" spans="4:33" x14ac:dyDescent="0.25">
      <c r="D90" t="str">
        <f t="shared" si="37"/>
        <v/>
      </c>
      <c r="E90" t="str">
        <f t="shared" si="37"/>
        <v/>
      </c>
      <c r="F90" t="str">
        <f t="shared" si="37"/>
        <v/>
      </c>
      <c r="G90" t="str">
        <f t="shared" si="37"/>
        <v/>
      </c>
      <c r="H90" t="str">
        <f t="shared" si="37"/>
        <v/>
      </c>
      <c r="I90" t="str">
        <f t="shared" si="37"/>
        <v/>
      </c>
      <c r="J90">
        <f t="shared" si="37"/>
        <v>11</v>
      </c>
      <c r="K90">
        <f t="shared" si="37"/>
        <v>25</v>
      </c>
      <c r="L90" t="str">
        <f t="shared" si="37"/>
        <v/>
      </c>
      <c r="M90" t="str">
        <f t="shared" si="37"/>
        <v/>
      </c>
      <c r="U90" t="str">
        <f t="shared" ref="U90:AD90" si="46">IF(ISBLANK(U49),"",_xlfn.RANK.AVG(U49,$U$39:$AD$50))</f>
        <v/>
      </c>
      <c r="V90" t="str">
        <f t="shared" si="46"/>
        <v/>
      </c>
      <c r="W90" t="str">
        <f t="shared" si="46"/>
        <v/>
      </c>
      <c r="X90" t="str">
        <f t="shared" si="46"/>
        <v/>
      </c>
      <c r="Y90" t="str">
        <f t="shared" si="46"/>
        <v/>
      </c>
      <c r="Z90" t="str">
        <f t="shared" si="46"/>
        <v/>
      </c>
      <c r="AA90">
        <f t="shared" si="46"/>
        <v>13</v>
      </c>
      <c r="AB90">
        <f t="shared" si="46"/>
        <v>50</v>
      </c>
      <c r="AC90" t="str">
        <f t="shared" si="46"/>
        <v/>
      </c>
      <c r="AD90" t="str">
        <f t="shared" si="46"/>
        <v/>
      </c>
    </row>
    <row r="91" spans="4:33" x14ac:dyDescent="0.25">
      <c r="D91" t="str">
        <f t="shared" si="37"/>
        <v/>
      </c>
      <c r="E91" t="str">
        <f t="shared" si="37"/>
        <v/>
      </c>
      <c r="F91" t="str">
        <f t="shared" si="37"/>
        <v/>
      </c>
      <c r="G91">
        <f t="shared" si="37"/>
        <v>3</v>
      </c>
      <c r="H91" t="str">
        <f t="shared" si="37"/>
        <v/>
      </c>
      <c r="I91" t="str">
        <f t="shared" si="37"/>
        <v/>
      </c>
      <c r="J91">
        <f t="shared" si="37"/>
        <v>5</v>
      </c>
      <c r="K91">
        <f t="shared" si="37"/>
        <v>12</v>
      </c>
      <c r="L91" t="str">
        <f t="shared" si="37"/>
        <v/>
      </c>
      <c r="M91">
        <f t="shared" si="37"/>
        <v>2</v>
      </c>
      <c r="U91" t="str">
        <f t="shared" ref="U91:AD91" si="47">IF(ISBLANK(U50),"",_xlfn.RANK.AVG(U50,$U$39:$AD$50))</f>
        <v/>
      </c>
      <c r="V91" t="str">
        <f t="shared" si="47"/>
        <v/>
      </c>
      <c r="W91" t="str">
        <f t="shared" si="47"/>
        <v/>
      </c>
      <c r="X91">
        <f t="shared" si="47"/>
        <v>10</v>
      </c>
      <c r="Y91" t="str">
        <f t="shared" si="47"/>
        <v/>
      </c>
      <c r="Z91" t="str">
        <f t="shared" si="47"/>
        <v/>
      </c>
      <c r="AA91">
        <f t="shared" si="47"/>
        <v>17</v>
      </c>
      <c r="AB91">
        <f t="shared" si="47"/>
        <v>30</v>
      </c>
      <c r="AC91" t="str">
        <f t="shared" si="47"/>
        <v/>
      </c>
      <c r="AD91">
        <f t="shared" si="47"/>
        <v>23</v>
      </c>
    </row>
    <row r="92" spans="4:33" x14ac:dyDescent="0.25">
      <c r="AG92" t="s">
        <v>48</v>
      </c>
    </row>
    <row r="93" spans="4:33" x14ac:dyDescent="0.25">
      <c r="D93">
        <f>IF(ISBLANK(D51),"",_xlfn.RANK.AVG(D51,$D$51:$M$54))</f>
        <v>37</v>
      </c>
      <c r="E93">
        <f t="shared" ref="E93:M93" si="48">IF(ISBLANK(E51),"",_xlfn.RANK.AVG(E51,$D$51:$M$54))</f>
        <v>39</v>
      </c>
      <c r="F93">
        <f t="shared" si="48"/>
        <v>31</v>
      </c>
      <c r="G93">
        <f t="shared" si="48"/>
        <v>32</v>
      </c>
      <c r="H93">
        <f t="shared" si="48"/>
        <v>38</v>
      </c>
      <c r="I93">
        <f t="shared" si="48"/>
        <v>34</v>
      </c>
      <c r="J93">
        <f t="shared" si="48"/>
        <v>35</v>
      </c>
      <c r="K93">
        <f t="shared" si="48"/>
        <v>40</v>
      </c>
      <c r="L93">
        <f t="shared" si="48"/>
        <v>33</v>
      </c>
      <c r="M93">
        <f t="shared" si="48"/>
        <v>36</v>
      </c>
      <c r="U93">
        <f>IF(ISBLANK(U51),"",_xlfn.RANK.AVG(U51,$U$51:$AD$54))</f>
        <v>32</v>
      </c>
      <c r="V93">
        <f t="shared" ref="V93:AD93" si="49">IF(ISBLANK(V51),"",_xlfn.RANK.AVG(V51,$U$51:$AD$54))</f>
        <v>40</v>
      </c>
      <c r="W93">
        <f t="shared" si="49"/>
        <v>26</v>
      </c>
      <c r="X93">
        <f t="shared" si="49"/>
        <v>23</v>
      </c>
      <c r="Y93">
        <f t="shared" si="49"/>
        <v>33</v>
      </c>
      <c r="Z93">
        <f t="shared" si="49"/>
        <v>10</v>
      </c>
      <c r="AA93">
        <f t="shared" si="49"/>
        <v>37</v>
      </c>
      <c r="AB93">
        <f t="shared" si="49"/>
        <v>27</v>
      </c>
      <c r="AC93">
        <f t="shared" si="49"/>
        <v>34</v>
      </c>
      <c r="AD93">
        <f t="shared" si="49"/>
        <v>6</v>
      </c>
      <c r="AF93" t="s">
        <v>50</v>
      </c>
      <c r="AG93">
        <f>CORREL(D93:M96,U93:AD96)</f>
        <v>0.49268292682926834</v>
      </c>
    </row>
    <row r="94" spans="4:33" x14ac:dyDescent="0.25">
      <c r="D94">
        <f t="shared" ref="D94:M96" si="50">IF(ISBLANK(D52),"",_xlfn.RANK.AVG(D52,$D$51:$M$54))</f>
        <v>18</v>
      </c>
      <c r="E94">
        <f t="shared" si="50"/>
        <v>29</v>
      </c>
      <c r="F94">
        <f t="shared" si="50"/>
        <v>20</v>
      </c>
      <c r="G94">
        <f t="shared" si="50"/>
        <v>22</v>
      </c>
      <c r="H94">
        <f t="shared" si="50"/>
        <v>25</v>
      </c>
      <c r="I94">
        <f t="shared" si="50"/>
        <v>28</v>
      </c>
      <c r="J94">
        <f t="shared" si="50"/>
        <v>15</v>
      </c>
      <c r="K94">
        <f t="shared" si="50"/>
        <v>26</v>
      </c>
      <c r="L94">
        <f t="shared" si="50"/>
        <v>27</v>
      </c>
      <c r="M94">
        <f t="shared" si="50"/>
        <v>24</v>
      </c>
      <c r="U94">
        <f t="shared" ref="U94:AD96" si="51">IF(ISBLANK(U52),"",_xlfn.RANK.AVG(U52,$U$51:$AD$54))</f>
        <v>24</v>
      </c>
      <c r="V94">
        <f t="shared" si="51"/>
        <v>39</v>
      </c>
      <c r="W94">
        <f t="shared" si="51"/>
        <v>7</v>
      </c>
      <c r="X94">
        <f t="shared" si="51"/>
        <v>12</v>
      </c>
      <c r="Y94">
        <f t="shared" si="51"/>
        <v>20</v>
      </c>
      <c r="Z94">
        <f t="shared" si="51"/>
        <v>9</v>
      </c>
      <c r="AA94">
        <f t="shared" si="51"/>
        <v>15</v>
      </c>
      <c r="AB94">
        <f t="shared" si="51"/>
        <v>14</v>
      </c>
      <c r="AC94">
        <f t="shared" si="51"/>
        <v>36</v>
      </c>
      <c r="AD94">
        <f t="shared" si="51"/>
        <v>16</v>
      </c>
    </row>
    <row r="95" spans="4:33" x14ac:dyDescent="0.25">
      <c r="D95">
        <f t="shared" si="50"/>
        <v>14</v>
      </c>
      <c r="E95">
        <f t="shared" si="50"/>
        <v>19</v>
      </c>
      <c r="F95">
        <f t="shared" si="50"/>
        <v>10</v>
      </c>
      <c r="G95">
        <f t="shared" si="50"/>
        <v>9</v>
      </c>
      <c r="H95">
        <f t="shared" si="50"/>
        <v>30</v>
      </c>
      <c r="I95">
        <f t="shared" si="50"/>
        <v>13</v>
      </c>
      <c r="J95">
        <f t="shared" si="50"/>
        <v>12</v>
      </c>
      <c r="K95">
        <f t="shared" si="50"/>
        <v>16</v>
      </c>
      <c r="L95">
        <f t="shared" si="50"/>
        <v>17</v>
      </c>
      <c r="M95">
        <f t="shared" si="50"/>
        <v>23</v>
      </c>
      <c r="U95">
        <f t="shared" si="51"/>
        <v>18</v>
      </c>
      <c r="V95">
        <f t="shared" si="51"/>
        <v>19</v>
      </c>
      <c r="W95">
        <f t="shared" si="51"/>
        <v>17</v>
      </c>
      <c r="X95">
        <f t="shared" si="51"/>
        <v>29</v>
      </c>
      <c r="Y95">
        <f t="shared" si="51"/>
        <v>31</v>
      </c>
      <c r="Z95">
        <f t="shared" si="51"/>
        <v>28</v>
      </c>
      <c r="AA95">
        <f t="shared" si="51"/>
        <v>25</v>
      </c>
      <c r="AB95">
        <f t="shared" si="51"/>
        <v>22</v>
      </c>
      <c r="AC95">
        <f t="shared" si="51"/>
        <v>38</v>
      </c>
      <c r="AD95">
        <f t="shared" si="51"/>
        <v>13</v>
      </c>
    </row>
    <row r="96" spans="4:33" x14ac:dyDescent="0.25">
      <c r="D96">
        <f t="shared" si="50"/>
        <v>11</v>
      </c>
      <c r="E96">
        <f t="shared" si="50"/>
        <v>6</v>
      </c>
      <c r="F96">
        <f t="shared" si="50"/>
        <v>1</v>
      </c>
      <c r="G96">
        <f t="shared" si="50"/>
        <v>2</v>
      </c>
      <c r="H96">
        <f t="shared" si="50"/>
        <v>8</v>
      </c>
      <c r="I96">
        <f t="shared" si="50"/>
        <v>5</v>
      </c>
      <c r="J96">
        <f t="shared" si="50"/>
        <v>7</v>
      </c>
      <c r="K96">
        <f t="shared" si="50"/>
        <v>4</v>
      </c>
      <c r="L96">
        <f t="shared" si="50"/>
        <v>21</v>
      </c>
      <c r="M96">
        <f t="shared" si="50"/>
        <v>3</v>
      </c>
      <c r="U96">
        <f t="shared" si="51"/>
        <v>35</v>
      </c>
      <c r="V96">
        <f t="shared" si="51"/>
        <v>8</v>
      </c>
      <c r="W96">
        <f t="shared" si="51"/>
        <v>2</v>
      </c>
      <c r="X96">
        <f t="shared" si="51"/>
        <v>1</v>
      </c>
      <c r="Y96">
        <f t="shared" si="51"/>
        <v>30</v>
      </c>
      <c r="Z96">
        <f t="shared" si="51"/>
        <v>5</v>
      </c>
      <c r="AA96">
        <f t="shared" si="51"/>
        <v>11</v>
      </c>
      <c r="AB96">
        <f t="shared" si="51"/>
        <v>3</v>
      </c>
      <c r="AC96">
        <f t="shared" si="51"/>
        <v>21</v>
      </c>
      <c r="AD96">
        <f t="shared" si="51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C1D1-F166-4EC0-949A-685D3EBBC0B7}">
  <dimension ref="B1:AG96"/>
  <sheetViews>
    <sheetView topLeftCell="A55" zoomScale="85" zoomScaleNormal="85" workbookViewId="0">
      <selection activeCell="AG93" sqref="AG93"/>
    </sheetView>
  </sheetViews>
  <sheetFormatPr defaultRowHeight="15" x14ac:dyDescent="0.25"/>
  <sheetData>
    <row r="1" spans="2:33" x14ac:dyDescent="0.25">
      <c r="S1" t="s">
        <v>31</v>
      </c>
    </row>
    <row r="2" spans="2:33" x14ac:dyDescent="0.25">
      <c r="B2" t="s">
        <v>2</v>
      </c>
      <c r="C2">
        <v>3</v>
      </c>
      <c r="S2" t="s">
        <v>2</v>
      </c>
      <c r="T2">
        <v>3</v>
      </c>
    </row>
    <row r="3" spans="2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2:33" x14ac:dyDescent="0.25">
      <c r="C4" s="1">
        <v>2</v>
      </c>
      <c r="D4" s="4">
        <v>37132</v>
      </c>
      <c r="E4" s="4">
        <v>53602</v>
      </c>
      <c r="F4" s="4">
        <v>227101</v>
      </c>
      <c r="G4" s="4">
        <v>9072</v>
      </c>
      <c r="H4" s="4">
        <v>8584</v>
      </c>
      <c r="I4" s="4">
        <v>18387</v>
      </c>
      <c r="J4" s="4">
        <v>33543</v>
      </c>
      <c r="K4" s="4">
        <v>51168</v>
      </c>
      <c r="L4" s="4">
        <v>26480</v>
      </c>
      <c r="M4" s="4">
        <v>16872</v>
      </c>
      <c r="N4">
        <f>AVERAGE(D4:M4)</f>
        <v>48194.1</v>
      </c>
      <c r="O4">
        <f>MAX(D4:N4)</f>
        <v>227101</v>
      </c>
      <c r="P4">
        <f>MIN(D4:M4)</f>
        <v>8584</v>
      </c>
      <c r="T4" s="1">
        <v>2</v>
      </c>
      <c r="U4">
        <v>2</v>
      </c>
      <c r="V4">
        <v>1.97298</v>
      </c>
      <c r="W4">
        <v>2</v>
      </c>
      <c r="X4">
        <v>1.89961</v>
      </c>
      <c r="Y4">
        <v>1</v>
      </c>
      <c r="Z4">
        <v>2</v>
      </c>
      <c r="AA4">
        <v>1.8660699999999999</v>
      </c>
      <c r="AB4">
        <v>1.8894500000000001</v>
      </c>
      <c r="AC4">
        <v>4.1209100000000003</v>
      </c>
      <c r="AD4">
        <v>1.5798300000000001</v>
      </c>
      <c r="AE4">
        <f>AVERAGE(U4:AD4)</f>
        <v>2.0328850000000003</v>
      </c>
      <c r="AF4">
        <f>MAX(U4:AE4)</f>
        <v>4.1209100000000003</v>
      </c>
      <c r="AG4">
        <f>MIN(U4:AD4)</f>
        <v>1</v>
      </c>
    </row>
    <row r="5" spans="2:33" x14ac:dyDescent="0.25">
      <c r="C5" s="1">
        <v>5</v>
      </c>
      <c r="D5" s="4">
        <v>15057</v>
      </c>
      <c r="E5" s="4">
        <v>28650</v>
      </c>
      <c r="F5" s="4">
        <v>30446</v>
      </c>
      <c r="G5" s="4">
        <v>11227</v>
      </c>
      <c r="H5" s="4">
        <v>31765</v>
      </c>
      <c r="I5" s="4">
        <v>6828</v>
      </c>
      <c r="J5" s="4">
        <v>19179</v>
      </c>
      <c r="K5" s="4">
        <v>12711</v>
      </c>
      <c r="L5" s="4">
        <v>15816</v>
      </c>
      <c r="M5" s="4">
        <v>60561</v>
      </c>
      <c r="N5">
        <f t="shared" ref="N5:N6" si="0">AVERAGE(D5:M5)</f>
        <v>23224</v>
      </c>
      <c r="O5">
        <f t="shared" ref="O5:O6" si="1">MAX(D5:N5)</f>
        <v>60561</v>
      </c>
      <c r="P5">
        <f t="shared" ref="P5:P6" si="2">MIN(D5:M5)</f>
        <v>6828</v>
      </c>
      <c r="T5" s="1">
        <v>5</v>
      </c>
      <c r="U5">
        <v>16.892499999999998</v>
      </c>
      <c r="V5">
        <v>12.6241</v>
      </c>
      <c r="W5">
        <v>18.183</v>
      </c>
      <c r="X5">
        <v>8.3010800000000007</v>
      </c>
      <c r="Y5">
        <v>15.873699999999999</v>
      </c>
      <c r="Z5">
        <v>12.0738</v>
      </c>
      <c r="AA5">
        <v>7.6997299999999997</v>
      </c>
      <c r="AB5">
        <v>10.1708</v>
      </c>
      <c r="AC5">
        <v>9.1351099999999992</v>
      </c>
      <c r="AD5">
        <v>10.6235</v>
      </c>
      <c r="AE5">
        <f t="shared" ref="AE5:AE6" si="3">AVERAGE(U5:AD5)</f>
        <v>12.157732000000001</v>
      </c>
      <c r="AF5">
        <f t="shared" ref="AF5:AF6" si="4">MAX(U5:AE5)</f>
        <v>18.183</v>
      </c>
      <c r="AG5">
        <f t="shared" ref="AG5:AG6" si="5">MIN(U5:AD5)</f>
        <v>7.6997299999999997</v>
      </c>
    </row>
    <row r="6" spans="2:33" x14ac:dyDescent="0.25">
      <c r="C6" s="1">
        <v>8</v>
      </c>
      <c r="D6" s="4">
        <v>21955</v>
      </c>
      <c r="E6" s="4">
        <v>12391</v>
      </c>
      <c r="F6" s="4">
        <v>13391</v>
      </c>
      <c r="G6" s="4">
        <v>13271</v>
      </c>
      <c r="H6" s="4">
        <v>21968</v>
      </c>
      <c r="I6" s="4">
        <v>24952</v>
      </c>
      <c r="J6" s="4">
        <v>14604</v>
      </c>
      <c r="K6" s="4">
        <v>18502</v>
      </c>
      <c r="L6" s="4">
        <v>15253</v>
      </c>
      <c r="M6" s="4">
        <v>11070</v>
      </c>
      <c r="N6">
        <f t="shared" si="0"/>
        <v>16735.7</v>
      </c>
      <c r="O6">
        <f t="shared" si="1"/>
        <v>24952</v>
      </c>
      <c r="P6">
        <f t="shared" si="2"/>
        <v>11070</v>
      </c>
      <c r="T6" s="1">
        <v>8</v>
      </c>
      <c r="U6">
        <v>7.5090899999999996</v>
      </c>
      <c r="V6">
        <v>16.568200000000001</v>
      </c>
      <c r="W6">
        <v>9.5345700000000004</v>
      </c>
      <c r="X6">
        <v>7.7639699999999996</v>
      </c>
      <c r="Y6">
        <v>10.8673</v>
      </c>
      <c r="Z6">
        <v>10.015700000000001</v>
      </c>
      <c r="AA6">
        <v>8.3013100000000009</v>
      </c>
      <c r="AB6">
        <v>11.1401</v>
      </c>
      <c r="AC6">
        <v>10.053599999999999</v>
      </c>
      <c r="AD6">
        <v>9.2525899999999996</v>
      </c>
      <c r="AE6">
        <f t="shared" si="3"/>
        <v>10.100643000000002</v>
      </c>
      <c r="AF6">
        <f t="shared" si="4"/>
        <v>16.568200000000001</v>
      </c>
      <c r="AG6">
        <f t="shared" si="5"/>
        <v>7.5090899999999996</v>
      </c>
    </row>
    <row r="8" spans="2:33" x14ac:dyDescent="0.25">
      <c r="B8" t="s">
        <v>2</v>
      </c>
      <c r="C8">
        <v>3.5</v>
      </c>
      <c r="S8" t="s">
        <v>2</v>
      </c>
      <c r="T8">
        <v>3.5</v>
      </c>
    </row>
    <row r="9" spans="2:33" x14ac:dyDescent="0.25">
      <c r="C9" s="1" t="s">
        <v>0</v>
      </c>
      <c r="D9" s="1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t="s">
        <v>3</v>
      </c>
      <c r="O9" t="s">
        <v>4</v>
      </c>
      <c r="P9" t="s">
        <v>5</v>
      </c>
      <c r="T9" s="1" t="s">
        <v>0</v>
      </c>
      <c r="U9" s="1">
        <v>0</v>
      </c>
      <c r="V9" s="1">
        <v>1</v>
      </c>
      <c r="W9" s="1">
        <v>2</v>
      </c>
      <c r="X9" s="1">
        <v>3</v>
      </c>
      <c r="Y9" s="1">
        <v>4</v>
      </c>
      <c r="Z9" s="1">
        <v>5</v>
      </c>
      <c r="AA9" s="1">
        <v>6</v>
      </c>
      <c r="AB9" s="1">
        <v>7</v>
      </c>
      <c r="AC9" s="1">
        <v>8</v>
      </c>
      <c r="AD9" s="1">
        <v>9</v>
      </c>
      <c r="AE9" t="s">
        <v>3</v>
      </c>
      <c r="AF9" t="s">
        <v>4</v>
      </c>
      <c r="AG9" t="s">
        <v>5</v>
      </c>
    </row>
    <row r="10" spans="2:33" x14ac:dyDescent="0.25">
      <c r="C10" s="1">
        <v>2</v>
      </c>
      <c r="D10" s="4">
        <v>103652</v>
      </c>
      <c r="E10" s="4">
        <v>26290</v>
      </c>
      <c r="F10" s="4">
        <v>11783</v>
      </c>
      <c r="G10" s="4">
        <v>33417</v>
      </c>
      <c r="H10" s="4">
        <v>288393</v>
      </c>
      <c r="I10" s="4">
        <v>6425</v>
      </c>
      <c r="J10" s="4">
        <v>6781</v>
      </c>
      <c r="K10" s="4">
        <v>38465</v>
      </c>
      <c r="L10" s="4">
        <v>95858</v>
      </c>
      <c r="M10" s="4">
        <v>22836</v>
      </c>
      <c r="N10">
        <f>AVERAGE(D10:M10)</f>
        <v>63390</v>
      </c>
      <c r="O10">
        <f>MAX(D10:N10)</f>
        <v>288393</v>
      </c>
      <c r="P10">
        <f>MIN(D10:M10)</f>
        <v>6425</v>
      </c>
      <c r="T10" s="1">
        <v>2</v>
      </c>
      <c r="U10">
        <v>2</v>
      </c>
      <c r="V10">
        <v>1.8308800000000001</v>
      </c>
      <c r="W10">
        <v>2</v>
      </c>
      <c r="X10">
        <v>1.8794299999999999</v>
      </c>
      <c r="Y10">
        <v>1.9951700000000001</v>
      </c>
      <c r="Z10">
        <v>1.6791100000000001</v>
      </c>
      <c r="AA10">
        <v>1.5147900000000001</v>
      </c>
      <c r="AB10">
        <v>2</v>
      </c>
      <c r="AC10">
        <v>2</v>
      </c>
      <c r="AD10">
        <v>1.96326</v>
      </c>
      <c r="AE10">
        <f>AVERAGE(U10:AD10)</f>
        <v>1.8862639999999999</v>
      </c>
      <c r="AF10">
        <f>MAX(U10:AE10)</f>
        <v>2</v>
      </c>
      <c r="AG10">
        <f>MIN(U10:AD10)</f>
        <v>1.5147900000000001</v>
      </c>
    </row>
    <row r="11" spans="2:33" x14ac:dyDescent="0.25">
      <c r="C11" s="1">
        <v>5</v>
      </c>
      <c r="D11" s="4">
        <v>153100</v>
      </c>
      <c r="E11" s="4">
        <v>46187</v>
      </c>
      <c r="F11" s="4">
        <v>21022</v>
      </c>
      <c r="G11" s="4">
        <v>21996</v>
      </c>
      <c r="H11" s="4">
        <v>22651</v>
      </c>
      <c r="I11" s="4">
        <v>27429</v>
      </c>
      <c r="J11" s="4">
        <v>35092</v>
      </c>
      <c r="K11" s="4">
        <v>48913</v>
      </c>
      <c r="L11" s="4">
        <v>51029</v>
      </c>
      <c r="M11" s="4">
        <v>32174</v>
      </c>
      <c r="N11">
        <f t="shared" ref="N11:N12" si="6">AVERAGE(D11:M11)</f>
        <v>45959.3</v>
      </c>
      <c r="O11">
        <f t="shared" ref="O11:O12" si="7">MAX(D11:N11)</f>
        <v>153100</v>
      </c>
      <c r="P11">
        <f t="shared" ref="P11:P12" si="8">MIN(D11:M11)</f>
        <v>21022</v>
      </c>
      <c r="T11" s="1">
        <v>5</v>
      </c>
      <c r="U11">
        <v>22.1936</v>
      </c>
      <c r="V11">
        <v>18.276299999999999</v>
      </c>
      <c r="W11">
        <v>11.8925</v>
      </c>
      <c r="X11">
        <v>31.370999999999999</v>
      </c>
      <c r="Y11">
        <v>17.880199999999999</v>
      </c>
      <c r="Z11">
        <v>14.540699999999999</v>
      </c>
      <c r="AA11">
        <v>24.908100000000001</v>
      </c>
      <c r="AB11">
        <v>12.9536</v>
      </c>
      <c r="AC11">
        <v>19.3081</v>
      </c>
      <c r="AD11">
        <v>14.488899999999999</v>
      </c>
      <c r="AE11">
        <f t="shared" ref="AE11:AE12" si="9">AVERAGE(U11:AD11)</f>
        <v>18.781299999999998</v>
      </c>
      <c r="AF11">
        <f t="shared" ref="AF11:AF12" si="10">MAX(U11:AE11)</f>
        <v>31.370999999999999</v>
      </c>
      <c r="AG11">
        <f t="shared" ref="AG11:AG12" si="11">MIN(U11:AD11)</f>
        <v>11.8925</v>
      </c>
    </row>
    <row r="12" spans="2:33" x14ac:dyDescent="0.25">
      <c r="C12" s="1">
        <v>8</v>
      </c>
      <c r="D12" s="4">
        <v>16975</v>
      </c>
      <c r="E12" s="4">
        <v>90362</v>
      </c>
      <c r="F12" s="4">
        <v>23579</v>
      </c>
      <c r="G12" s="4">
        <v>64588</v>
      </c>
      <c r="H12" s="4">
        <v>90118</v>
      </c>
      <c r="I12" s="4">
        <v>135126</v>
      </c>
      <c r="J12" s="4">
        <v>55509</v>
      </c>
      <c r="K12" s="4">
        <v>68530</v>
      </c>
      <c r="L12" s="4">
        <v>180765</v>
      </c>
      <c r="M12" s="4">
        <v>32360</v>
      </c>
      <c r="N12">
        <f t="shared" si="6"/>
        <v>75791.199999999997</v>
      </c>
      <c r="O12">
        <f t="shared" si="7"/>
        <v>180765</v>
      </c>
      <c r="P12">
        <f t="shared" si="8"/>
        <v>16975</v>
      </c>
      <c r="T12" s="1">
        <v>8</v>
      </c>
      <c r="U12">
        <v>18.7669</v>
      </c>
      <c r="V12">
        <v>17.177800000000001</v>
      </c>
      <c r="W12">
        <v>13.596399999999999</v>
      </c>
      <c r="X12">
        <v>24.117599999999999</v>
      </c>
      <c r="Y12">
        <v>12.073499999999999</v>
      </c>
      <c r="Z12">
        <v>16.8477</v>
      </c>
      <c r="AA12">
        <v>12.8254</v>
      </c>
      <c r="AB12">
        <v>25.255199999999999</v>
      </c>
      <c r="AC12">
        <v>25.518999999999998</v>
      </c>
      <c r="AD12">
        <v>13.665699999999999</v>
      </c>
      <c r="AE12">
        <f t="shared" si="9"/>
        <v>17.984519999999996</v>
      </c>
      <c r="AF12">
        <f t="shared" si="10"/>
        <v>25.518999999999998</v>
      </c>
      <c r="AG12">
        <f t="shared" si="11"/>
        <v>12.073499999999999</v>
      </c>
    </row>
    <row r="14" spans="2:33" x14ac:dyDescent="0.25">
      <c r="B14" t="s">
        <v>2</v>
      </c>
      <c r="C14">
        <v>4</v>
      </c>
      <c r="S14" t="s">
        <v>2</v>
      </c>
      <c r="T14">
        <v>4</v>
      </c>
    </row>
    <row r="15" spans="2:33" x14ac:dyDescent="0.25">
      <c r="C15" s="1" t="s">
        <v>0</v>
      </c>
      <c r="D15" s="1">
        <v>0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t="s">
        <v>3</v>
      </c>
      <c r="O15" t="s">
        <v>4</v>
      </c>
      <c r="P15" t="s">
        <v>5</v>
      </c>
      <c r="T15" s="1" t="s">
        <v>0</v>
      </c>
      <c r="U15" s="1">
        <v>0</v>
      </c>
      <c r="V15" s="1">
        <v>1</v>
      </c>
      <c r="W15" s="1">
        <v>2</v>
      </c>
      <c r="X15" s="1">
        <v>3</v>
      </c>
      <c r="Y15" s="1">
        <v>4</v>
      </c>
      <c r="Z15" s="1">
        <v>5</v>
      </c>
      <c r="AA15" s="1">
        <v>6</v>
      </c>
      <c r="AB15" s="1">
        <v>7</v>
      </c>
      <c r="AC15" s="1">
        <v>8</v>
      </c>
      <c r="AD15" s="1">
        <v>9</v>
      </c>
      <c r="AE15" t="s">
        <v>3</v>
      </c>
      <c r="AF15" t="s">
        <v>4</v>
      </c>
      <c r="AG15" t="s">
        <v>5</v>
      </c>
    </row>
    <row r="16" spans="2:33" x14ac:dyDescent="0.25">
      <c r="C16" s="1">
        <v>2</v>
      </c>
      <c r="D16" s="4">
        <v>36367</v>
      </c>
      <c r="E16" s="4">
        <v>14603</v>
      </c>
      <c r="F16" s="4">
        <v>19725</v>
      </c>
      <c r="G16" s="4">
        <v>68151</v>
      </c>
      <c r="H16" s="4">
        <v>12811</v>
      </c>
      <c r="I16" s="4">
        <v>13221</v>
      </c>
      <c r="J16" s="4">
        <v>19531</v>
      </c>
      <c r="K16" s="4">
        <v>46813</v>
      </c>
      <c r="L16" s="4">
        <v>68482</v>
      </c>
      <c r="M16" s="4">
        <v>16250</v>
      </c>
      <c r="N16">
        <f>AVERAGE(D16:M16)</f>
        <v>31595.4</v>
      </c>
      <c r="O16">
        <f>MAX(D16:N16)</f>
        <v>68482</v>
      </c>
      <c r="P16">
        <f>MIN(D16:M16)</f>
        <v>12811</v>
      </c>
      <c r="T16" s="1">
        <v>2</v>
      </c>
      <c r="U16">
        <v>2</v>
      </c>
      <c r="V16">
        <v>2</v>
      </c>
      <c r="W16">
        <v>1.8983099999999999</v>
      </c>
      <c r="X16">
        <v>1.67902</v>
      </c>
      <c r="Y16">
        <v>2</v>
      </c>
      <c r="Z16">
        <v>1.9684200000000001</v>
      </c>
      <c r="AA16">
        <v>2</v>
      </c>
      <c r="AB16">
        <v>2</v>
      </c>
      <c r="AC16">
        <v>2</v>
      </c>
      <c r="AD16">
        <v>2</v>
      </c>
      <c r="AE16">
        <f>AVERAGE(U16:AD16)</f>
        <v>1.9545749999999997</v>
      </c>
      <c r="AF16">
        <f>MAX(U16:AE16)</f>
        <v>2</v>
      </c>
      <c r="AG16">
        <f>MIN(U16:AD16)</f>
        <v>1.67902</v>
      </c>
    </row>
    <row r="17" spans="2:33" x14ac:dyDescent="0.25">
      <c r="C17" s="1">
        <v>5</v>
      </c>
      <c r="D17" s="4">
        <v>244932</v>
      </c>
      <c r="E17" s="4">
        <v>399729</v>
      </c>
      <c r="F17" s="4">
        <v>131223</v>
      </c>
      <c r="G17" s="4">
        <v>245858</v>
      </c>
      <c r="H17" s="4">
        <v>263766</v>
      </c>
      <c r="I17" s="4">
        <v>93931</v>
      </c>
      <c r="J17" s="4">
        <v>294452</v>
      </c>
      <c r="K17" s="4">
        <v>133583</v>
      </c>
      <c r="L17" s="4">
        <v>114668</v>
      </c>
      <c r="M17" s="4">
        <v>126132</v>
      </c>
      <c r="N17">
        <f t="shared" ref="N17:N18" si="12">AVERAGE(D17:M17)</f>
        <v>204827.4</v>
      </c>
      <c r="O17">
        <f t="shared" ref="O17:O18" si="13">MAX(D17:N17)</f>
        <v>399729</v>
      </c>
      <c r="P17">
        <f t="shared" ref="P17:P18" si="14">MIN(D17:M17)</f>
        <v>93931</v>
      </c>
      <c r="T17" s="1">
        <v>5</v>
      </c>
      <c r="U17">
        <v>15.200699999999999</v>
      </c>
      <c r="V17">
        <v>11.9048</v>
      </c>
      <c r="W17">
        <v>11.8378</v>
      </c>
      <c r="X17">
        <v>19.0258</v>
      </c>
      <c r="Y17">
        <v>21.676100000000002</v>
      </c>
      <c r="Z17">
        <v>10.868399999999999</v>
      </c>
      <c r="AA17">
        <v>18.719799999999999</v>
      </c>
      <c r="AB17">
        <v>16.3245</v>
      </c>
      <c r="AC17">
        <v>20.813099999999999</v>
      </c>
      <c r="AD17">
        <v>18.2639</v>
      </c>
      <c r="AE17">
        <f t="shared" ref="AE17:AE18" si="15">AVERAGE(U17:AD17)</f>
        <v>16.46349</v>
      </c>
      <c r="AF17">
        <f t="shared" ref="AF17:AF18" si="16">MAX(U17:AE17)</f>
        <v>21.676100000000002</v>
      </c>
      <c r="AG17">
        <f t="shared" ref="AG17:AG18" si="17">MIN(U17:AD17)</f>
        <v>10.868399999999999</v>
      </c>
    </row>
    <row r="18" spans="2:33" x14ac:dyDescent="0.25">
      <c r="C18" s="1">
        <v>8</v>
      </c>
      <c r="D18" s="4">
        <v>987674</v>
      </c>
      <c r="E18" s="4">
        <v>414210</v>
      </c>
      <c r="F18" s="4">
        <v>193294</v>
      </c>
      <c r="G18" s="4">
        <v>343190</v>
      </c>
      <c r="H18" s="4">
        <v>598139</v>
      </c>
      <c r="I18" s="4">
        <v>250453</v>
      </c>
      <c r="J18" s="4">
        <v>197578</v>
      </c>
      <c r="K18" s="4">
        <v>44085</v>
      </c>
      <c r="L18" s="4">
        <v>29879520</v>
      </c>
      <c r="M18" s="4">
        <v>48294</v>
      </c>
      <c r="N18">
        <f t="shared" si="12"/>
        <v>3295643.7</v>
      </c>
      <c r="O18">
        <f t="shared" si="13"/>
        <v>29879520</v>
      </c>
      <c r="P18">
        <f t="shared" si="14"/>
        <v>44085</v>
      </c>
      <c r="T18" s="1">
        <v>8</v>
      </c>
      <c r="U18">
        <v>25.215199999999999</v>
      </c>
      <c r="V18">
        <v>17.504300000000001</v>
      </c>
      <c r="W18">
        <v>20.1417</v>
      </c>
      <c r="X18">
        <v>25.237300000000001</v>
      </c>
      <c r="Y18">
        <v>29.176100000000002</v>
      </c>
      <c r="Z18">
        <v>26.2182</v>
      </c>
      <c r="AA18">
        <v>13.938499999999999</v>
      </c>
      <c r="AB18">
        <v>12.738099999999999</v>
      </c>
      <c r="AC18">
        <v>34.790999999999997</v>
      </c>
      <c r="AD18">
        <v>15.7324</v>
      </c>
      <c r="AE18">
        <f t="shared" si="15"/>
        <v>22.069280000000003</v>
      </c>
      <c r="AF18">
        <f t="shared" si="16"/>
        <v>34.790999999999997</v>
      </c>
      <c r="AG18">
        <f t="shared" si="17"/>
        <v>12.738099999999999</v>
      </c>
    </row>
    <row r="20" spans="2:33" x14ac:dyDescent="0.25">
      <c r="B20" t="s">
        <v>2</v>
      </c>
      <c r="C20">
        <v>4.2699999999999996</v>
      </c>
      <c r="S20" t="s">
        <v>2</v>
      </c>
      <c r="T20">
        <v>4.2699999999999996</v>
      </c>
    </row>
    <row r="21" spans="2:33" x14ac:dyDescent="0.25">
      <c r="C21" s="1" t="s">
        <v>0</v>
      </c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t="s">
        <v>3</v>
      </c>
      <c r="O21" t="s">
        <v>4</v>
      </c>
      <c r="P21" t="s">
        <v>5</v>
      </c>
      <c r="T21" s="1" t="s">
        <v>0</v>
      </c>
      <c r="U21" s="1">
        <v>0</v>
      </c>
      <c r="V21" s="1">
        <v>1</v>
      </c>
      <c r="W21" s="1">
        <v>2</v>
      </c>
      <c r="X21" s="1">
        <v>3</v>
      </c>
      <c r="Y21" s="1">
        <v>4</v>
      </c>
      <c r="Z21" s="1">
        <v>5</v>
      </c>
      <c r="AA21" s="1">
        <v>6</v>
      </c>
      <c r="AB21" s="1">
        <v>7</v>
      </c>
      <c r="AC21" s="1">
        <v>8</v>
      </c>
      <c r="AD21" s="1">
        <v>9</v>
      </c>
      <c r="AE21" t="s">
        <v>3</v>
      </c>
      <c r="AF21" t="s">
        <v>4</v>
      </c>
      <c r="AG21" t="s">
        <v>5</v>
      </c>
    </row>
    <row r="22" spans="2:33" x14ac:dyDescent="0.25">
      <c r="C22" s="1">
        <v>2</v>
      </c>
      <c r="D22" s="4">
        <v>21496</v>
      </c>
      <c r="E22" s="4">
        <v>34109</v>
      </c>
      <c r="F22" s="4">
        <v>26573</v>
      </c>
      <c r="G22" s="4">
        <v>18020</v>
      </c>
      <c r="H22" s="4">
        <v>71742</v>
      </c>
      <c r="I22" s="4">
        <v>5877</v>
      </c>
      <c r="J22" s="4">
        <v>86053</v>
      </c>
      <c r="K22" s="4">
        <v>47897</v>
      </c>
      <c r="L22" s="4">
        <v>91958</v>
      </c>
      <c r="M22" s="4">
        <v>21971</v>
      </c>
      <c r="N22">
        <f>AVERAGE(D22:M22)</f>
        <v>42569.599999999999</v>
      </c>
      <c r="O22">
        <f>MAX(D22:N22)</f>
        <v>91958</v>
      </c>
      <c r="P22">
        <f>MIN(D22:M22)</f>
        <v>5877</v>
      </c>
      <c r="T22" s="1">
        <v>2</v>
      </c>
      <c r="U22">
        <v>2</v>
      </c>
      <c r="V22">
        <v>3.1976200000000001</v>
      </c>
      <c r="W22">
        <v>1.95122</v>
      </c>
      <c r="X22">
        <v>1.6</v>
      </c>
      <c r="Y22">
        <v>3</v>
      </c>
      <c r="Z22">
        <v>1.95679</v>
      </c>
      <c r="AA22">
        <v>2</v>
      </c>
      <c r="AB22">
        <v>2.9901</v>
      </c>
      <c r="AC22">
        <v>2</v>
      </c>
      <c r="AD22">
        <v>2</v>
      </c>
      <c r="AE22">
        <f>AVERAGE(U22:AD22)</f>
        <v>2.2695730000000003</v>
      </c>
      <c r="AF22">
        <f>MAX(U22:AE22)</f>
        <v>3.1976200000000001</v>
      </c>
      <c r="AG22">
        <f>MIN(U22:AD22)</f>
        <v>1.6</v>
      </c>
    </row>
    <row r="23" spans="2:33" x14ac:dyDescent="0.25">
      <c r="C23" s="1">
        <v>5</v>
      </c>
      <c r="D23" s="4">
        <v>122861</v>
      </c>
      <c r="E23" s="4">
        <v>181032</v>
      </c>
      <c r="F23" s="4">
        <v>70818</v>
      </c>
      <c r="G23" s="4">
        <v>105703</v>
      </c>
      <c r="H23" s="4">
        <v>66625</v>
      </c>
      <c r="I23" s="4">
        <v>31020</v>
      </c>
      <c r="J23" s="4">
        <v>248746</v>
      </c>
      <c r="K23" s="4">
        <v>80576</v>
      </c>
      <c r="L23" s="4">
        <v>519117</v>
      </c>
      <c r="M23" s="4">
        <v>182408</v>
      </c>
      <c r="N23">
        <f t="shared" ref="N23:N24" si="18">AVERAGE(D23:M23)</f>
        <v>160890.6</v>
      </c>
      <c r="O23">
        <f t="shared" ref="O23:O24" si="19">MAX(D23:N23)</f>
        <v>519117</v>
      </c>
      <c r="P23">
        <f t="shared" ref="P23:P24" si="20">MIN(D23:M23)</f>
        <v>31020</v>
      </c>
      <c r="T23" s="1">
        <v>5</v>
      </c>
      <c r="U23">
        <v>13.355700000000001</v>
      </c>
      <c r="V23">
        <v>12.0868</v>
      </c>
      <c r="W23">
        <v>6.5052700000000003</v>
      </c>
      <c r="X23">
        <v>25.478400000000001</v>
      </c>
      <c r="Y23">
        <v>16.224399999999999</v>
      </c>
      <c r="Z23">
        <v>17.571999999999999</v>
      </c>
      <c r="AA23">
        <v>21.327000000000002</v>
      </c>
      <c r="AB23">
        <v>10.7239</v>
      </c>
      <c r="AC23">
        <v>16.182500000000001</v>
      </c>
      <c r="AD23">
        <v>13.639200000000001</v>
      </c>
      <c r="AE23">
        <f t="shared" ref="AE23:AE24" si="21">AVERAGE(U23:AD23)</f>
        <v>15.309517</v>
      </c>
      <c r="AF23">
        <f t="shared" ref="AF23:AF24" si="22">MAX(U23:AE23)</f>
        <v>25.478400000000001</v>
      </c>
      <c r="AG23">
        <f t="shared" ref="AG23:AG24" si="23">MIN(U23:AD23)</f>
        <v>6.5052700000000003</v>
      </c>
    </row>
    <row r="24" spans="2:33" x14ac:dyDescent="0.25">
      <c r="C24" s="1">
        <v>8</v>
      </c>
      <c r="D24" s="4">
        <v>5444277</v>
      </c>
      <c r="E24" s="4">
        <v>148053</v>
      </c>
      <c r="F24" s="4">
        <v>153091</v>
      </c>
      <c r="G24" s="4">
        <v>1046528</v>
      </c>
      <c r="H24" s="4">
        <v>160253</v>
      </c>
      <c r="I24" s="4">
        <v>365672</v>
      </c>
      <c r="J24" s="4">
        <v>914528</v>
      </c>
      <c r="K24" s="4">
        <v>205585</v>
      </c>
      <c r="L24" s="4">
        <v>223348</v>
      </c>
      <c r="M24" s="4">
        <v>17750630</v>
      </c>
      <c r="N24">
        <f t="shared" si="18"/>
        <v>2641196.5</v>
      </c>
      <c r="O24">
        <f t="shared" si="19"/>
        <v>17750630</v>
      </c>
      <c r="P24">
        <f t="shared" si="20"/>
        <v>148053</v>
      </c>
      <c r="T24" s="1">
        <v>8</v>
      </c>
      <c r="U24">
        <v>25.892600000000002</v>
      </c>
      <c r="V24">
        <v>25.142499999999998</v>
      </c>
      <c r="W24">
        <v>17.1342</v>
      </c>
      <c r="X24">
        <v>22.578900000000001</v>
      </c>
      <c r="Y24">
        <v>17.162400000000002</v>
      </c>
      <c r="Z24">
        <v>19.4255</v>
      </c>
      <c r="AA24">
        <v>19.120999999999999</v>
      </c>
      <c r="AB24">
        <v>16.441700000000001</v>
      </c>
      <c r="AC24">
        <v>13.5467</v>
      </c>
      <c r="AD24">
        <v>18.0244</v>
      </c>
      <c r="AE24">
        <f t="shared" si="21"/>
        <v>19.44699</v>
      </c>
      <c r="AF24">
        <f t="shared" si="22"/>
        <v>25.892600000000002</v>
      </c>
      <c r="AG24">
        <f t="shared" si="23"/>
        <v>13.5467</v>
      </c>
    </row>
    <row r="27" spans="2:33" x14ac:dyDescent="0.25">
      <c r="C27" t="s">
        <v>35</v>
      </c>
      <c r="S27" t="s">
        <v>2</v>
      </c>
      <c r="T27">
        <v>4.2699999999999996</v>
      </c>
    </row>
    <row r="28" spans="2:33" x14ac:dyDescent="0.25">
      <c r="C28" s="1"/>
      <c r="D28" s="1">
        <v>0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t="s">
        <v>3</v>
      </c>
      <c r="O28" t="s">
        <v>4</v>
      </c>
      <c r="P28" t="s">
        <v>5</v>
      </c>
      <c r="T28" s="1"/>
      <c r="U28" s="1">
        <v>0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A28" s="1">
        <v>6</v>
      </c>
      <c r="AB28" s="1">
        <v>7</v>
      </c>
      <c r="AC28" s="1">
        <v>8</v>
      </c>
      <c r="AD28" s="1">
        <v>9</v>
      </c>
      <c r="AE28" t="s">
        <v>3</v>
      </c>
      <c r="AF28" t="s">
        <v>4</v>
      </c>
      <c r="AG28" t="s">
        <v>5</v>
      </c>
    </row>
    <row r="29" spans="2:33" x14ac:dyDescent="0.25">
      <c r="C29" s="1">
        <v>3</v>
      </c>
      <c r="D29" s="4">
        <v>14425</v>
      </c>
      <c r="E29" s="4">
        <v>12312</v>
      </c>
      <c r="F29" s="4">
        <v>24662</v>
      </c>
      <c r="G29" s="4">
        <v>23307</v>
      </c>
      <c r="H29" s="4">
        <v>13693</v>
      </c>
      <c r="I29" s="4">
        <v>18091</v>
      </c>
      <c r="J29" s="4">
        <v>16686</v>
      </c>
      <c r="K29" s="4">
        <v>8042</v>
      </c>
      <c r="L29" s="4">
        <v>20560</v>
      </c>
      <c r="M29" s="4">
        <v>15114</v>
      </c>
      <c r="N29">
        <f>AVERAGE(D29:M29)</f>
        <v>16689.2</v>
      </c>
      <c r="O29">
        <f>MAX(D29:N29)</f>
        <v>24662</v>
      </c>
      <c r="P29">
        <f>MIN(D29:M29)</f>
        <v>8042</v>
      </c>
      <c r="T29" s="1">
        <v>3</v>
      </c>
      <c r="U29">
        <v>15.7019</v>
      </c>
      <c r="V29">
        <v>11.395099999999999</v>
      </c>
      <c r="W29">
        <v>18.065799999999999</v>
      </c>
      <c r="X29">
        <v>18.669899999999998</v>
      </c>
      <c r="Y29">
        <v>14.885199999999999</v>
      </c>
      <c r="Z29">
        <v>25.200099999999999</v>
      </c>
      <c r="AA29">
        <v>12.8443</v>
      </c>
      <c r="AB29">
        <v>16.801200000000001</v>
      </c>
      <c r="AC29">
        <v>14.616099999999999</v>
      </c>
      <c r="AD29">
        <v>32.756900000000002</v>
      </c>
      <c r="AE29">
        <f>AVERAGE(U29:AD29)</f>
        <v>18.09365</v>
      </c>
      <c r="AF29">
        <f>MAX(U29:AE29)</f>
        <v>32.756900000000002</v>
      </c>
      <c r="AG29">
        <f>MIN(U29:AD29)</f>
        <v>11.395099999999999</v>
      </c>
    </row>
    <row r="30" spans="2:33" x14ac:dyDescent="0.25">
      <c r="C30" s="1">
        <v>3.5</v>
      </c>
      <c r="D30" s="4">
        <v>99833</v>
      </c>
      <c r="E30" s="4">
        <v>33333</v>
      </c>
      <c r="F30" s="4">
        <v>71503</v>
      </c>
      <c r="G30" s="4">
        <v>55177</v>
      </c>
      <c r="H30" s="4">
        <v>42777</v>
      </c>
      <c r="I30" s="4">
        <v>33990</v>
      </c>
      <c r="J30" s="4">
        <v>159805</v>
      </c>
      <c r="K30" s="4">
        <v>38816</v>
      </c>
      <c r="L30" s="4">
        <v>34192</v>
      </c>
      <c r="M30" s="4">
        <v>46274</v>
      </c>
      <c r="N30">
        <f t="shared" ref="N30:N32" si="24">AVERAGE(D30:M30)</f>
        <v>61570</v>
      </c>
      <c r="O30">
        <f t="shared" ref="O30:O32" si="25">MAX(D30:N30)</f>
        <v>159805</v>
      </c>
      <c r="P30">
        <f t="shared" ref="P30:P32" si="26">MIN(D30:M30)</f>
        <v>33333</v>
      </c>
      <c r="T30" s="1">
        <v>3.5</v>
      </c>
      <c r="U30">
        <v>18.631900000000002</v>
      </c>
      <c r="V30">
        <v>11.798500000000001</v>
      </c>
      <c r="W30">
        <v>31.759899999999998</v>
      </c>
      <c r="X30">
        <v>24.784300000000002</v>
      </c>
      <c r="Y30">
        <v>19.930199999999999</v>
      </c>
      <c r="Z30">
        <v>25.482299999999999</v>
      </c>
      <c r="AA30">
        <v>23.453099999999999</v>
      </c>
      <c r="AB30">
        <v>23.666899999999998</v>
      </c>
      <c r="AC30">
        <v>13.3988</v>
      </c>
      <c r="AD30">
        <v>22.200399999999998</v>
      </c>
      <c r="AE30">
        <f t="shared" ref="AE30:AE32" si="27">AVERAGE(U30:AD30)</f>
        <v>21.510629999999999</v>
      </c>
      <c r="AF30">
        <f t="shared" ref="AF30:AF32" si="28">MAX(U30:AE30)</f>
        <v>31.759899999999998</v>
      </c>
      <c r="AG30">
        <f t="shared" ref="AG30:AG32" si="29">MIN(U30:AD30)</f>
        <v>11.798500000000001</v>
      </c>
    </row>
    <row r="31" spans="2:33" x14ac:dyDescent="0.25">
      <c r="C31" s="1">
        <v>4</v>
      </c>
      <c r="D31" s="4">
        <v>214477</v>
      </c>
      <c r="E31" s="4">
        <v>96732</v>
      </c>
      <c r="F31" s="4">
        <v>406301</v>
      </c>
      <c r="G31" s="4">
        <v>467543</v>
      </c>
      <c r="H31" s="4">
        <v>29544</v>
      </c>
      <c r="I31" s="4">
        <v>261271</v>
      </c>
      <c r="J31" s="4">
        <v>322046</v>
      </c>
      <c r="K31" s="4">
        <v>111267</v>
      </c>
      <c r="L31" s="4">
        <v>106491</v>
      </c>
      <c r="M31" s="4">
        <v>49443</v>
      </c>
      <c r="N31">
        <f t="shared" si="24"/>
        <v>206511.5</v>
      </c>
      <c r="O31">
        <f t="shared" si="25"/>
        <v>467543</v>
      </c>
      <c r="P31">
        <f t="shared" si="26"/>
        <v>29544</v>
      </c>
      <c r="T31" s="1">
        <v>4</v>
      </c>
      <c r="U31">
        <v>20.275700000000001</v>
      </c>
      <c r="V31">
        <v>20.2409</v>
      </c>
      <c r="W31">
        <v>21.846800000000002</v>
      </c>
      <c r="X31">
        <v>16.583600000000001</v>
      </c>
      <c r="Y31">
        <v>15.7372</v>
      </c>
      <c r="Z31">
        <v>16.5928</v>
      </c>
      <c r="AA31">
        <v>18.132200000000001</v>
      </c>
      <c r="AB31">
        <v>18.9452</v>
      </c>
      <c r="AC31">
        <v>12.819000000000001</v>
      </c>
      <c r="AD31">
        <v>24.039300000000001</v>
      </c>
      <c r="AE31">
        <f t="shared" si="27"/>
        <v>18.521269999999998</v>
      </c>
      <c r="AF31">
        <f t="shared" si="28"/>
        <v>24.039300000000001</v>
      </c>
      <c r="AG31">
        <f t="shared" si="29"/>
        <v>12.819000000000001</v>
      </c>
    </row>
    <row r="32" spans="2:33" x14ac:dyDescent="0.25">
      <c r="C32" s="1">
        <v>4.2699999999999996</v>
      </c>
      <c r="D32" s="4">
        <v>333682</v>
      </c>
      <c r="E32" s="4">
        <v>4438478</v>
      </c>
      <c r="F32" s="4">
        <v>1874062362</v>
      </c>
      <c r="G32" s="4">
        <v>432076277</v>
      </c>
      <c r="H32" s="4">
        <v>652740</v>
      </c>
      <c r="I32" s="4">
        <v>11564120</v>
      </c>
      <c r="J32" s="4">
        <v>3548805</v>
      </c>
      <c r="K32" s="4">
        <v>22079980</v>
      </c>
      <c r="L32" s="4">
        <v>56759</v>
      </c>
      <c r="M32" s="4">
        <v>38895782</v>
      </c>
      <c r="N32">
        <f t="shared" si="24"/>
        <v>238770898.5</v>
      </c>
      <c r="O32">
        <f t="shared" si="25"/>
        <v>1874062362</v>
      </c>
      <c r="P32">
        <f t="shared" si="26"/>
        <v>56759</v>
      </c>
      <c r="T32" s="1">
        <v>4.2699999999999996</v>
      </c>
      <c r="U32">
        <v>14.190099999999999</v>
      </c>
      <c r="V32">
        <v>29.6797</v>
      </c>
      <c r="W32">
        <v>54.840499999999999</v>
      </c>
      <c r="X32">
        <v>59.222200000000001</v>
      </c>
      <c r="Y32">
        <v>16.254799999999999</v>
      </c>
      <c r="Z32">
        <v>48.068399999999997</v>
      </c>
      <c r="AA32">
        <v>24.8584</v>
      </c>
      <c r="AB32">
        <v>52.570099999999996</v>
      </c>
      <c r="AC32">
        <v>19.431699999999999</v>
      </c>
      <c r="AD32">
        <v>50.845199999999998</v>
      </c>
      <c r="AE32">
        <f t="shared" si="27"/>
        <v>36.996109999999994</v>
      </c>
      <c r="AF32">
        <f t="shared" si="28"/>
        <v>59.222200000000001</v>
      </c>
      <c r="AG32">
        <f t="shared" si="29"/>
        <v>14.190099999999999</v>
      </c>
    </row>
    <row r="36" spans="4:30" x14ac:dyDescent="0.25">
      <c r="T36" t="s">
        <v>34</v>
      </c>
      <c r="U36">
        <f>CORREL(D39:M54,U39:AD54)</f>
        <v>0.37255912896697596</v>
      </c>
    </row>
    <row r="37" spans="4:30" x14ac:dyDescent="0.25">
      <c r="T37" t="s">
        <v>45</v>
      </c>
      <c r="U37">
        <f>CORREL(D39:M50,U39:AD50)</f>
        <v>0.2973345988265278</v>
      </c>
    </row>
    <row r="38" spans="4:30" x14ac:dyDescent="0.25">
      <c r="D38" t="s">
        <v>33</v>
      </c>
    </row>
    <row r="39" spans="4:30" x14ac:dyDescent="0.25">
      <c r="D39" s="4">
        <v>37132</v>
      </c>
      <c r="E39" s="4">
        <v>53602</v>
      </c>
      <c r="F39" s="4">
        <v>227101</v>
      </c>
      <c r="G39" s="4">
        <v>9072</v>
      </c>
      <c r="H39" s="4">
        <v>8584</v>
      </c>
      <c r="I39" s="4">
        <v>18387</v>
      </c>
      <c r="J39" s="4">
        <v>33543</v>
      </c>
      <c r="K39" s="4">
        <v>51168</v>
      </c>
      <c r="L39" s="4">
        <v>26480</v>
      </c>
      <c r="M39" s="4">
        <v>16872</v>
      </c>
      <c r="U39">
        <v>2</v>
      </c>
      <c r="V39">
        <v>1.97298</v>
      </c>
      <c r="W39">
        <v>2</v>
      </c>
      <c r="X39">
        <v>1.89961</v>
      </c>
      <c r="Y39">
        <v>1</v>
      </c>
      <c r="Z39">
        <v>2</v>
      </c>
      <c r="AA39">
        <v>1.8660699999999999</v>
      </c>
      <c r="AB39">
        <v>1.8894500000000001</v>
      </c>
      <c r="AC39">
        <v>4.1209100000000003</v>
      </c>
      <c r="AD39">
        <v>1.5798300000000001</v>
      </c>
    </row>
    <row r="40" spans="4:30" x14ac:dyDescent="0.25">
      <c r="D40" s="4">
        <v>15057</v>
      </c>
      <c r="E40" s="4">
        <v>28650</v>
      </c>
      <c r="F40" s="4">
        <v>30446</v>
      </c>
      <c r="G40" s="4">
        <v>11227</v>
      </c>
      <c r="H40" s="4">
        <v>31765</v>
      </c>
      <c r="I40" s="4">
        <v>6828</v>
      </c>
      <c r="J40" s="4">
        <v>19179</v>
      </c>
      <c r="K40" s="4">
        <v>12711</v>
      </c>
      <c r="L40" s="4">
        <v>15816</v>
      </c>
      <c r="M40" s="4">
        <v>60561</v>
      </c>
      <c r="U40">
        <v>16.892499999999998</v>
      </c>
      <c r="V40">
        <v>12.6241</v>
      </c>
      <c r="W40">
        <v>18.183</v>
      </c>
      <c r="X40">
        <v>8.3010800000000007</v>
      </c>
      <c r="Y40">
        <v>15.873699999999999</v>
      </c>
      <c r="Z40">
        <v>12.0738</v>
      </c>
      <c r="AA40">
        <v>7.6997299999999997</v>
      </c>
      <c r="AB40">
        <v>10.1708</v>
      </c>
      <c r="AC40">
        <v>9.1351099999999992</v>
      </c>
      <c r="AD40">
        <v>10.6235</v>
      </c>
    </row>
    <row r="41" spans="4:30" x14ac:dyDescent="0.25">
      <c r="D41" s="4">
        <v>21955</v>
      </c>
      <c r="E41" s="4">
        <v>12391</v>
      </c>
      <c r="F41" s="4">
        <v>13391</v>
      </c>
      <c r="G41" s="4">
        <v>13271</v>
      </c>
      <c r="H41" s="4">
        <v>21968</v>
      </c>
      <c r="I41" s="4">
        <v>24952</v>
      </c>
      <c r="J41" s="4">
        <v>14604</v>
      </c>
      <c r="K41" s="4">
        <v>18502</v>
      </c>
      <c r="L41" s="4">
        <v>15253</v>
      </c>
      <c r="M41" s="4">
        <v>11070</v>
      </c>
      <c r="U41">
        <v>7.5090899999999996</v>
      </c>
      <c r="V41">
        <v>16.568200000000001</v>
      </c>
      <c r="W41">
        <v>9.5345700000000004</v>
      </c>
      <c r="X41">
        <v>7.7639699999999996</v>
      </c>
      <c r="Y41">
        <v>10.8673</v>
      </c>
      <c r="Z41">
        <v>10.015700000000001</v>
      </c>
      <c r="AA41">
        <v>8.3013100000000009</v>
      </c>
      <c r="AB41">
        <v>11.1401</v>
      </c>
      <c r="AC41">
        <v>10.053599999999999</v>
      </c>
      <c r="AD41">
        <v>9.2525899999999996</v>
      </c>
    </row>
    <row r="42" spans="4:30" x14ac:dyDescent="0.25">
      <c r="D42" s="4">
        <v>103652</v>
      </c>
      <c r="E42" s="4">
        <v>26290</v>
      </c>
      <c r="F42" s="4">
        <v>11783</v>
      </c>
      <c r="G42" s="4">
        <v>33417</v>
      </c>
      <c r="H42" s="4">
        <v>288393</v>
      </c>
      <c r="I42" s="4">
        <v>6425</v>
      </c>
      <c r="J42" s="4">
        <v>6781</v>
      </c>
      <c r="K42" s="4">
        <v>38465</v>
      </c>
      <c r="L42" s="4">
        <v>95858</v>
      </c>
      <c r="M42" s="4">
        <v>22836</v>
      </c>
      <c r="U42">
        <v>2</v>
      </c>
      <c r="V42">
        <v>1.8308800000000001</v>
      </c>
      <c r="W42">
        <v>2</v>
      </c>
      <c r="X42">
        <v>1.8794299999999999</v>
      </c>
      <c r="Y42">
        <v>1.9951700000000001</v>
      </c>
      <c r="Z42">
        <v>1.6791100000000001</v>
      </c>
      <c r="AA42">
        <v>1.5147900000000001</v>
      </c>
      <c r="AB42">
        <v>2</v>
      </c>
      <c r="AC42">
        <v>2</v>
      </c>
      <c r="AD42">
        <v>1.96326</v>
      </c>
    </row>
    <row r="43" spans="4:30" x14ac:dyDescent="0.25">
      <c r="D43" s="4">
        <v>153100</v>
      </c>
      <c r="E43" s="4">
        <v>46187</v>
      </c>
      <c r="F43" s="4">
        <v>21022</v>
      </c>
      <c r="G43" s="4">
        <v>21996</v>
      </c>
      <c r="H43" s="4">
        <v>22651</v>
      </c>
      <c r="I43" s="4">
        <v>27429</v>
      </c>
      <c r="J43" s="4">
        <v>35092</v>
      </c>
      <c r="K43" s="4">
        <v>48913</v>
      </c>
      <c r="L43" s="4">
        <v>51029</v>
      </c>
      <c r="M43" s="4">
        <v>32174</v>
      </c>
      <c r="U43">
        <v>22.1936</v>
      </c>
      <c r="V43">
        <v>18.276299999999999</v>
      </c>
      <c r="W43">
        <v>11.8925</v>
      </c>
      <c r="X43">
        <v>31.370999999999999</v>
      </c>
      <c r="Y43">
        <v>17.880199999999999</v>
      </c>
      <c r="Z43">
        <v>14.540699999999999</v>
      </c>
      <c r="AA43">
        <v>24.908100000000001</v>
      </c>
      <c r="AB43">
        <v>12.9536</v>
      </c>
      <c r="AC43">
        <v>19.3081</v>
      </c>
      <c r="AD43">
        <v>14.488899999999999</v>
      </c>
    </row>
    <row r="44" spans="4:30" x14ac:dyDescent="0.25">
      <c r="D44" s="4">
        <v>16975</v>
      </c>
      <c r="E44" s="4">
        <v>90362</v>
      </c>
      <c r="F44" s="4">
        <v>23579</v>
      </c>
      <c r="G44" s="4">
        <v>64588</v>
      </c>
      <c r="H44" s="4">
        <v>90118</v>
      </c>
      <c r="I44" s="4">
        <v>135126</v>
      </c>
      <c r="J44" s="4">
        <v>55509</v>
      </c>
      <c r="K44" s="4">
        <v>68530</v>
      </c>
      <c r="L44" s="4">
        <v>180765</v>
      </c>
      <c r="M44" s="4">
        <v>32360</v>
      </c>
      <c r="U44">
        <v>18.7669</v>
      </c>
      <c r="V44">
        <v>17.177800000000001</v>
      </c>
      <c r="W44">
        <v>13.596399999999999</v>
      </c>
      <c r="X44">
        <v>24.117599999999999</v>
      </c>
      <c r="Y44">
        <v>12.073499999999999</v>
      </c>
      <c r="Z44">
        <v>16.8477</v>
      </c>
      <c r="AA44">
        <v>12.8254</v>
      </c>
      <c r="AB44">
        <v>25.255199999999999</v>
      </c>
      <c r="AC44">
        <v>25.518999999999998</v>
      </c>
      <c r="AD44">
        <v>13.665699999999999</v>
      </c>
    </row>
    <row r="45" spans="4:30" x14ac:dyDescent="0.25">
      <c r="D45" s="4">
        <v>36367</v>
      </c>
      <c r="E45" s="4">
        <v>14603</v>
      </c>
      <c r="F45" s="4">
        <v>19725</v>
      </c>
      <c r="G45" s="4">
        <v>68151</v>
      </c>
      <c r="H45" s="4">
        <v>12811</v>
      </c>
      <c r="I45" s="4">
        <v>13221</v>
      </c>
      <c r="J45" s="4">
        <v>19531</v>
      </c>
      <c r="K45" s="4">
        <v>46813</v>
      </c>
      <c r="L45" s="4">
        <v>68482</v>
      </c>
      <c r="M45" s="4">
        <v>16250</v>
      </c>
      <c r="U45">
        <v>2</v>
      </c>
      <c r="V45">
        <v>2</v>
      </c>
      <c r="W45">
        <v>1.8983099999999999</v>
      </c>
      <c r="X45">
        <v>1.67902</v>
      </c>
      <c r="Y45">
        <v>2</v>
      </c>
      <c r="Z45">
        <v>1.9684200000000001</v>
      </c>
      <c r="AA45">
        <v>2</v>
      </c>
      <c r="AB45">
        <v>2</v>
      </c>
      <c r="AC45">
        <v>2</v>
      </c>
      <c r="AD45">
        <v>2</v>
      </c>
    </row>
    <row r="46" spans="4:30" x14ac:dyDescent="0.25">
      <c r="D46" s="4">
        <v>244932</v>
      </c>
      <c r="E46" s="4">
        <v>399729</v>
      </c>
      <c r="F46" s="4">
        <v>131223</v>
      </c>
      <c r="G46" s="4">
        <v>245858</v>
      </c>
      <c r="H46" s="4">
        <v>263766</v>
      </c>
      <c r="I46" s="4">
        <v>93931</v>
      </c>
      <c r="J46" s="4">
        <v>294452</v>
      </c>
      <c r="K46" s="4">
        <v>133583</v>
      </c>
      <c r="L46" s="4">
        <v>114668</v>
      </c>
      <c r="M46" s="4">
        <v>126132</v>
      </c>
      <c r="U46">
        <v>15.200699999999999</v>
      </c>
      <c r="V46">
        <v>11.9048</v>
      </c>
      <c r="W46">
        <v>11.8378</v>
      </c>
      <c r="X46">
        <v>19.0258</v>
      </c>
      <c r="Y46">
        <v>21.676100000000002</v>
      </c>
      <c r="Z46">
        <v>10.868399999999999</v>
      </c>
      <c r="AA46">
        <v>18.719799999999999</v>
      </c>
      <c r="AB46">
        <v>16.3245</v>
      </c>
      <c r="AC46">
        <v>20.813099999999999</v>
      </c>
      <c r="AD46">
        <v>18.2639</v>
      </c>
    </row>
    <row r="47" spans="4:30" x14ac:dyDescent="0.25">
      <c r="D47" s="4">
        <v>987674</v>
      </c>
      <c r="E47" s="4">
        <v>414210</v>
      </c>
      <c r="F47" s="4">
        <v>193294</v>
      </c>
      <c r="G47" s="4">
        <v>343190</v>
      </c>
      <c r="H47" s="4">
        <v>598139</v>
      </c>
      <c r="I47" s="4">
        <v>250453</v>
      </c>
      <c r="J47" s="4">
        <v>197578</v>
      </c>
      <c r="K47" s="4">
        <v>44085</v>
      </c>
      <c r="L47" s="4">
        <v>29879520</v>
      </c>
      <c r="M47" s="4">
        <v>48294</v>
      </c>
      <c r="U47">
        <v>25.215199999999999</v>
      </c>
      <c r="V47">
        <v>17.504300000000001</v>
      </c>
      <c r="W47">
        <v>20.1417</v>
      </c>
      <c r="X47">
        <v>25.237300000000001</v>
      </c>
      <c r="Y47">
        <v>29.176100000000002</v>
      </c>
      <c r="Z47">
        <v>26.2182</v>
      </c>
      <c r="AA47">
        <v>13.938499999999999</v>
      </c>
      <c r="AB47">
        <v>12.738099999999999</v>
      </c>
      <c r="AC47">
        <v>34.790999999999997</v>
      </c>
      <c r="AD47">
        <v>15.7324</v>
      </c>
    </row>
    <row r="48" spans="4:30" x14ac:dyDescent="0.25">
      <c r="D48" s="4">
        <v>21496</v>
      </c>
      <c r="E48" s="4">
        <v>34109</v>
      </c>
      <c r="F48" s="4">
        <v>26573</v>
      </c>
      <c r="G48" s="4">
        <v>18020</v>
      </c>
      <c r="H48" s="4">
        <v>71742</v>
      </c>
      <c r="I48" s="4">
        <v>5877</v>
      </c>
      <c r="J48" s="4">
        <v>86053</v>
      </c>
      <c r="K48" s="4">
        <v>47897</v>
      </c>
      <c r="L48" s="4">
        <v>91958</v>
      </c>
      <c r="M48" s="4">
        <v>21971</v>
      </c>
      <c r="U48">
        <v>2</v>
      </c>
      <c r="V48">
        <v>3.1976200000000001</v>
      </c>
      <c r="W48">
        <v>1.95122</v>
      </c>
      <c r="X48">
        <v>1.6</v>
      </c>
      <c r="Y48">
        <v>3</v>
      </c>
      <c r="Z48">
        <v>1.95679</v>
      </c>
      <c r="AA48">
        <v>2</v>
      </c>
      <c r="AB48">
        <v>2.9901</v>
      </c>
      <c r="AC48">
        <v>2</v>
      </c>
      <c r="AD48">
        <v>2</v>
      </c>
    </row>
    <row r="49" spans="4:30" x14ac:dyDescent="0.25">
      <c r="D49" s="4">
        <v>122861</v>
      </c>
      <c r="E49" s="4">
        <v>181032</v>
      </c>
      <c r="F49" s="4">
        <v>70818</v>
      </c>
      <c r="G49" s="4">
        <v>105703</v>
      </c>
      <c r="H49" s="4">
        <v>66625</v>
      </c>
      <c r="I49" s="4">
        <v>31020</v>
      </c>
      <c r="J49" s="4">
        <v>248746</v>
      </c>
      <c r="K49" s="4">
        <v>80576</v>
      </c>
      <c r="L49" s="4">
        <v>519117</v>
      </c>
      <c r="M49" s="4">
        <v>182408</v>
      </c>
      <c r="U49">
        <v>13.355700000000001</v>
      </c>
      <c r="V49">
        <v>12.0868</v>
      </c>
      <c r="W49">
        <v>6.5052700000000003</v>
      </c>
      <c r="X49">
        <v>25.478400000000001</v>
      </c>
      <c r="Y49">
        <v>16.224399999999999</v>
      </c>
      <c r="Z49">
        <v>17.571999999999999</v>
      </c>
      <c r="AA49">
        <v>21.327000000000002</v>
      </c>
      <c r="AB49">
        <v>10.7239</v>
      </c>
      <c r="AC49">
        <v>16.182500000000001</v>
      </c>
      <c r="AD49">
        <v>13.639200000000001</v>
      </c>
    </row>
    <row r="50" spans="4:30" x14ac:dyDescent="0.25">
      <c r="D50" s="4">
        <v>5444277</v>
      </c>
      <c r="E50" s="4">
        <v>148053</v>
      </c>
      <c r="F50" s="4">
        <v>153091</v>
      </c>
      <c r="G50" s="4">
        <v>1046528</v>
      </c>
      <c r="H50" s="4">
        <v>160253</v>
      </c>
      <c r="I50" s="4">
        <v>365672</v>
      </c>
      <c r="J50" s="4">
        <v>914528</v>
      </c>
      <c r="K50" s="4">
        <v>205585</v>
      </c>
      <c r="L50" s="4">
        <v>223348</v>
      </c>
      <c r="M50" s="4">
        <v>17750630</v>
      </c>
      <c r="U50">
        <v>25.892600000000002</v>
      </c>
      <c r="V50">
        <v>25.142499999999998</v>
      </c>
      <c r="W50">
        <v>17.1342</v>
      </c>
      <c r="X50">
        <v>22.578900000000001</v>
      </c>
      <c r="Y50">
        <v>17.162400000000002</v>
      </c>
      <c r="Z50">
        <v>19.4255</v>
      </c>
      <c r="AA50">
        <v>19.120999999999999</v>
      </c>
      <c r="AB50">
        <v>16.441700000000001</v>
      </c>
      <c r="AC50">
        <v>13.5467</v>
      </c>
      <c r="AD50">
        <v>18.0244</v>
      </c>
    </row>
    <row r="51" spans="4:30" x14ac:dyDescent="0.25">
      <c r="D51" s="4">
        <v>14425</v>
      </c>
      <c r="E51" s="4">
        <v>12312</v>
      </c>
      <c r="F51" s="4">
        <v>24662</v>
      </c>
      <c r="G51" s="4">
        <v>23307</v>
      </c>
      <c r="H51" s="4">
        <v>13693</v>
      </c>
      <c r="I51" s="4">
        <v>18091</v>
      </c>
      <c r="J51" s="4">
        <v>16686</v>
      </c>
      <c r="K51" s="4">
        <v>8042</v>
      </c>
      <c r="L51" s="4">
        <v>20560</v>
      </c>
      <c r="M51" s="4">
        <v>15114</v>
      </c>
      <c r="U51">
        <v>15.7019</v>
      </c>
      <c r="V51">
        <v>11.395099999999999</v>
      </c>
      <c r="W51">
        <v>18.065799999999999</v>
      </c>
      <c r="X51">
        <v>18.669899999999998</v>
      </c>
      <c r="Y51">
        <v>14.885199999999999</v>
      </c>
      <c r="Z51">
        <v>25.200099999999999</v>
      </c>
      <c r="AA51">
        <v>12.8443</v>
      </c>
      <c r="AB51">
        <v>16.801200000000001</v>
      </c>
      <c r="AC51">
        <v>14.616099999999999</v>
      </c>
      <c r="AD51">
        <v>32.756900000000002</v>
      </c>
    </row>
    <row r="52" spans="4:30" x14ac:dyDescent="0.25">
      <c r="D52" s="4">
        <v>99833</v>
      </c>
      <c r="E52" s="4">
        <v>33333</v>
      </c>
      <c r="F52" s="4">
        <v>71503</v>
      </c>
      <c r="G52" s="4">
        <v>55177</v>
      </c>
      <c r="H52" s="4">
        <v>42777</v>
      </c>
      <c r="I52" s="4">
        <v>33990</v>
      </c>
      <c r="J52" s="4">
        <v>159805</v>
      </c>
      <c r="K52" s="4">
        <v>38816</v>
      </c>
      <c r="L52" s="4">
        <v>34192</v>
      </c>
      <c r="M52" s="4">
        <v>46274</v>
      </c>
      <c r="U52">
        <v>18.631900000000002</v>
      </c>
      <c r="V52">
        <v>11.798500000000001</v>
      </c>
      <c r="W52">
        <v>31.759899999999998</v>
      </c>
      <c r="X52">
        <v>24.784300000000002</v>
      </c>
      <c r="Y52">
        <v>19.930199999999999</v>
      </c>
      <c r="Z52">
        <v>25.482299999999999</v>
      </c>
      <c r="AA52">
        <v>23.453099999999999</v>
      </c>
      <c r="AB52">
        <v>23.666899999999998</v>
      </c>
      <c r="AC52">
        <v>13.3988</v>
      </c>
      <c r="AD52">
        <v>22.200399999999998</v>
      </c>
    </row>
    <row r="53" spans="4:30" x14ac:dyDescent="0.25">
      <c r="D53" s="4">
        <v>214477</v>
      </c>
      <c r="E53" s="4">
        <v>96732</v>
      </c>
      <c r="F53" s="4">
        <v>406301</v>
      </c>
      <c r="G53" s="4">
        <v>467543</v>
      </c>
      <c r="H53" s="4">
        <v>29544</v>
      </c>
      <c r="I53" s="4">
        <v>261271</v>
      </c>
      <c r="J53" s="4">
        <v>322046</v>
      </c>
      <c r="K53" s="4">
        <v>111267</v>
      </c>
      <c r="L53" s="4">
        <v>106491</v>
      </c>
      <c r="M53" s="4">
        <v>49443</v>
      </c>
      <c r="U53">
        <v>20.275700000000001</v>
      </c>
      <c r="V53">
        <v>20.2409</v>
      </c>
      <c r="W53">
        <v>21.846800000000002</v>
      </c>
      <c r="X53">
        <v>16.583600000000001</v>
      </c>
      <c r="Y53">
        <v>15.7372</v>
      </c>
      <c r="Z53">
        <v>16.5928</v>
      </c>
      <c r="AA53">
        <v>18.132200000000001</v>
      </c>
      <c r="AB53">
        <v>18.9452</v>
      </c>
      <c r="AC53">
        <v>12.819000000000001</v>
      </c>
      <c r="AD53">
        <v>24.039300000000001</v>
      </c>
    </row>
    <row r="54" spans="4:30" x14ac:dyDescent="0.25">
      <c r="D54" s="4">
        <v>333682</v>
      </c>
      <c r="E54" s="4">
        <v>4438478</v>
      </c>
      <c r="F54" s="4">
        <v>1874062362</v>
      </c>
      <c r="G54" s="4">
        <v>432076277</v>
      </c>
      <c r="H54" s="4">
        <v>652740</v>
      </c>
      <c r="I54" s="4">
        <v>11564120</v>
      </c>
      <c r="J54" s="4">
        <v>3548805</v>
      </c>
      <c r="K54" s="4">
        <v>22079980</v>
      </c>
      <c r="L54" s="4">
        <v>56759</v>
      </c>
      <c r="M54" s="4">
        <v>38895782</v>
      </c>
      <c r="U54">
        <v>14.190099999999999</v>
      </c>
      <c r="V54">
        <v>29.6797</v>
      </c>
      <c r="W54">
        <v>54.840499999999999</v>
      </c>
      <c r="X54">
        <v>59.222200000000001</v>
      </c>
      <c r="Y54">
        <v>16.254799999999999</v>
      </c>
      <c r="Z54">
        <v>48.068399999999997</v>
      </c>
      <c r="AA54">
        <v>24.8584</v>
      </c>
      <c r="AB54">
        <v>52.570099999999996</v>
      </c>
      <c r="AC54">
        <v>19.431699999999999</v>
      </c>
      <c r="AD54">
        <v>50.845199999999998</v>
      </c>
    </row>
    <row r="56" spans="4:30" x14ac:dyDescent="0.25">
      <c r="U56" t="s">
        <v>48</v>
      </c>
    </row>
    <row r="57" spans="4:30" x14ac:dyDescent="0.25">
      <c r="T57" t="s">
        <v>34</v>
      </c>
      <c r="U57">
        <f>CORREL(D61:M76,U61:AD76)</f>
        <v>0.54220202474371293</v>
      </c>
    </row>
    <row r="58" spans="4:30" x14ac:dyDescent="0.25">
      <c r="T58" t="s">
        <v>45</v>
      </c>
      <c r="U58">
        <f>CORREL(D61:M72,U61:AD72)</f>
        <v>0.57497043261131564</v>
      </c>
    </row>
    <row r="59" spans="4:30" x14ac:dyDescent="0.25">
      <c r="T59" t="s">
        <v>49</v>
      </c>
      <c r="U59">
        <f>CORREL(D80:M91,U80:AD91)</f>
        <v>0.56683402491630908</v>
      </c>
    </row>
    <row r="61" spans="4:30" x14ac:dyDescent="0.25">
      <c r="D61">
        <f>IF(ISBLANK(D39),"",_xlfn.RANK.AVG(D39,$D$39:$M$54))</f>
        <v>92</v>
      </c>
      <c r="E61">
        <f t="shared" ref="E61:M62" si="30">IF(ISBLANK(E39),"",_xlfn.RANK.AVG(E39,$D$39:$M$54))</f>
        <v>78</v>
      </c>
      <c r="F61">
        <f t="shared" si="30"/>
        <v>33</v>
      </c>
      <c r="G61">
        <f t="shared" si="30"/>
        <v>154</v>
      </c>
      <c r="H61">
        <f t="shared" si="30"/>
        <v>155</v>
      </c>
      <c r="I61">
        <f t="shared" si="30"/>
        <v>129</v>
      </c>
      <c r="J61">
        <f t="shared" si="30"/>
        <v>98</v>
      </c>
      <c r="K61">
        <f t="shared" si="30"/>
        <v>79</v>
      </c>
      <c r="L61">
        <f t="shared" si="30"/>
        <v>110</v>
      </c>
      <c r="M61">
        <f t="shared" si="30"/>
        <v>133</v>
      </c>
      <c r="U61">
        <f>IF(ISBLANK(U39),"",_xlfn.RANK.AVG(U39,$U$39:$AD$54))</f>
        <v>133.5</v>
      </c>
      <c r="V61">
        <f t="shared" ref="V61:AD62" si="31">IF(ISBLANK(V39),"",_xlfn.RANK.AVG(V39,$U$39:$AD$54))</f>
        <v>144</v>
      </c>
      <c r="W61">
        <f t="shared" si="31"/>
        <v>133.5</v>
      </c>
      <c r="X61">
        <f t="shared" si="31"/>
        <v>149</v>
      </c>
      <c r="Y61">
        <f t="shared" si="31"/>
        <v>160</v>
      </c>
      <c r="Z61">
        <f t="shared" si="31"/>
        <v>133.5</v>
      </c>
      <c r="AA61">
        <f t="shared" si="31"/>
        <v>153</v>
      </c>
      <c r="AB61">
        <f t="shared" si="31"/>
        <v>151</v>
      </c>
      <c r="AC61">
        <f t="shared" si="31"/>
        <v>121</v>
      </c>
      <c r="AD61">
        <f t="shared" si="31"/>
        <v>158</v>
      </c>
    </row>
    <row r="62" spans="4:30" x14ac:dyDescent="0.25">
      <c r="D62">
        <f>IF(ISBLANK(D40),"",_xlfn.RANK.AVG(D40,$D$39:$M$54))</f>
        <v>139</v>
      </c>
      <c r="E62">
        <f t="shared" si="30"/>
        <v>107</v>
      </c>
      <c r="F62">
        <f t="shared" si="30"/>
        <v>105</v>
      </c>
      <c r="G62">
        <f t="shared" si="30"/>
        <v>152</v>
      </c>
      <c r="H62">
        <f t="shared" si="30"/>
        <v>103</v>
      </c>
      <c r="I62">
        <f t="shared" si="30"/>
        <v>157</v>
      </c>
      <c r="J62">
        <f t="shared" si="30"/>
        <v>127</v>
      </c>
      <c r="K62">
        <f t="shared" si="30"/>
        <v>148</v>
      </c>
      <c r="L62">
        <f t="shared" si="30"/>
        <v>136</v>
      </c>
      <c r="M62">
        <f t="shared" si="30"/>
        <v>74</v>
      </c>
      <c r="U62">
        <f>IF(ISBLANK(U40),"",_xlfn.RANK.AVG(U40,$U$39:$AD$54))</f>
        <v>62</v>
      </c>
      <c r="V62">
        <f t="shared" si="31"/>
        <v>95</v>
      </c>
      <c r="W62">
        <f t="shared" si="31"/>
        <v>52</v>
      </c>
      <c r="X62">
        <f t="shared" si="31"/>
        <v>116</v>
      </c>
      <c r="Y62">
        <f t="shared" si="31"/>
        <v>73</v>
      </c>
      <c r="Z62">
        <f t="shared" si="31"/>
        <v>97</v>
      </c>
      <c r="AA62">
        <f t="shared" si="31"/>
        <v>118</v>
      </c>
      <c r="AB62">
        <f t="shared" si="31"/>
        <v>109</v>
      </c>
      <c r="AC62">
        <f t="shared" si="31"/>
        <v>114</v>
      </c>
      <c r="AD62">
        <f t="shared" si="31"/>
        <v>108</v>
      </c>
    </row>
    <row r="63" spans="4:30" x14ac:dyDescent="0.25">
      <c r="D63">
        <f t="shared" ref="D63:M76" si="32">IF(ISBLANK(D41),"",_xlfn.RANK.AVG(D41,$D$39:$M$54))</f>
        <v>121</v>
      </c>
      <c r="E63">
        <f t="shared" si="32"/>
        <v>149</v>
      </c>
      <c r="F63">
        <f t="shared" si="32"/>
        <v>144</v>
      </c>
      <c r="G63">
        <f t="shared" si="32"/>
        <v>145</v>
      </c>
      <c r="H63">
        <f t="shared" si="32"/>
        <v>120</v>
      </c>
      <c r="I63">
        <f t="shared" si="32"/>
        <v>112</v>
      </c>
      <c r="J63">
        <f t="shared" si="32"/>
        <v>140</v>
      </c>
      <c r="K63">
        <f t="shared" si="32"/>
        <v>128</v>
      </c>
      <c r="L63">
        <f t="shared" si="32"/>
        <v>137</v>
      </c>
      <c r="M63">
        <f t="shared" si="32"/>
        <v>153</v>
      </c>
      <c r="U63">
        <f t="shared" ref="U63:AD76" si="33">IF(ISBLANK(U41),"",_xlfn.RANK.AVG(U41,$U$39:$AD$54))</f>
        <v>119</v>
      </c>
      <c r="V63">
        <f t="shared" si="33"/>
        <v>67</v>
      </c>
      <c r="W63">
        <f t="shared" si="33"/>
        <v>112</v>
      </c>
      <c r="X63">
        <f t="shared" si="33"/>
        <v>117</v>
      </c>
      <c r="Y63">
        <f t="shared" si="33"/>
        <v>106</v>
      </c>
      <c r="Z63">
        <f t="shared" si="33"/>
        <v>111</v>
      </c>
      <c r="AA63">
        <f t="shared" si="33"/>
        <v>115</v>
      </c>
      <c r="AB63">
        <f t="shared" si="33"/>
        <v>104</v>
      </c>
      <c r="AC63">
        <f t="shared" si="33"/>
        <v>110</v>
      </c>
      <c r="AD63">
        <f t="shared" si="33"/>
        <v>113</v>
      </c>
    </row>
    <row r="64" spans="4:30" x14ac:dyDescent="0.25">
      <c r="D64">
        <f t="shared" si="32"/>
        <v>56</v>
      </c>
      <c r="E64">
        <f t="shared" si="32"/>
        <v>111</v>
      </c>
      <c r="F64">
        <f t="shared" si="32"/>
        <v>151</v>
      </c>
      <c r="G64">
        <f t="shared" si="32"/>
        <v>99</v>
      </c>
      <c r="H64">
        <f t="shared" si="32"/>
        <v>26</v>
      </c>
      <c r="I64">
        <f t="shared" si="32"/>
        <v>159</v>
      </c>
      <c r="J64">
        <f t="shared" si="32"/>
        <v>158</v>
      </c>
      <c r="K64">
        <f t="shared" si="32"/>
        <v>91</v>
      </c>
      <c r="L64">
        <f t="shared" si="32"/>
        <v>59</v>
      </c>
      <c r="M64">
        <f t="shared" si="32"/>
        <v>116</v>
      </c>
      <c r="U64">
        <f t="shared" si="33"/>
        <v>133.5</v>
      </c>
      <c r="V64">
        <f t="shared" si="33"/>
        <v>154</v>
      </c>
      <c r="W64">
        <f t="shared" si="33"/>
        <v>133.5</v>
      </c>
      <c r="X64">
        <f t="shared" si="33"/>
        <v>152</v>
      </c>
      <c r="Y64">
        <f t="shared" si="33"/>
        <v>143</v>
      </c>
      <c r="Z64">
        <f t="shared" si="33"/>
        <v>155</v>
      </c>
      <c r="AA64">
        <f t="shared" si="33"/>
        <v>159</v>
      </c>
      <c r="AB64">
        <f t="shared" si="33"/>
        <v>133.5</v>
      </c>
      <c r="AC64">
        <f t="shared" si="33"/>
        <v>133.5</v>
      </c>
      <c r="AD64">
        <f t="shared" si="33"/>
        <v>146</v>
      </c>
    </row>
    <row r="65" spans="4:30" x14ac:dyDescent="0.25">
      <c r="D65">
        <f t="shared" si="32"/>
        <v>44</v>
      </c>
      <c r="E65">
        <f t="shared" si="32"/>
        <v>87</v>
      </c>
      <c r="F65">
        <f t="shared" si="32"/>
        <v>123</v>
      </c>
      <c r="G65">
        <f t="shared" si="32"/>
        <v>118</v>
      </c>
      <c r="H65">
        <f t="shared" si="32"/>
        <v>117</v>
      </c>
      <c r="I65">
        <f t="shared" si="32"/>
        <v>108</v>
      </c>
      <c r="J65">
        <f t="shared" si="32"/>
        <v>94</v>
      </c>
      <c r="K65">
        <f t="shared" si="32"/>
        <v>82</v>
      </c>
      <c r="L65">
        <f t="shared" si="32"/>
        <v>80</v>
      </c>
      <c r="M65">
        <f t="shared" si="32"/>
        <v>102</v>
      </c>
      <c r="U65">
        <f t="shared" si="33"/>
        <v>31</v>
      </c>
      <c r="V65">
        <f t="shared" si="33"/>
        <v>50</v>
      </c>
      <c r="W65">
        <f t="shared" si="33"/>
        <v>100</v>
      </c>
      <c r="X65">
        <f t="shared" si="33"/>
        <v>9</v>
      </c>
      <c r="Y65">
        <f t="shared" si="33"/>
        <v>56</v>
      </c>
      <c r="Z65">
        <f t="shared" si="33"/>
        <v>80</v>
      </c>
      <c r="AA65">
        <f t="shared" si="33"/>
        <v>22</v>
      </c>
      <c r="AB65">
        <f t="shared" si="33"/>
        <v>90</v>
      </c>
      <c r="AC65">
        <f t="shared" si="33"/>
        <v>42</v>
      </c>
      <c r="AD65">
        <f t="shared" si="33"/>
        <v>81</v>
      </c>
    </row>
    <row r="66" spans="4:30" x14ac:dyDescent="0.25">
      <c r="D66">
        <f t="shared" si="32"/>
        <v>132</v>
      </c>
      <c r="E66">
        <f t="shared" si="32"/>
        <v>62</v>
      </c>
      <c r="F66">
        <f t="shared" si="32"/>
        <v>114</v>
      </c>
      <c r="G66">
        <f t="shared" si="32"/>
        <v>73</v>
      </c>
      <c r="H66">
        <f t="shared" si="32"/>
        <v>63</v>
      </c>
      <c r="I66">
        <f t="shared" si="32"/>
        <v>47</v>
      </c>
      <c r="J66">
        <f t="shared" si="32"/>
        <v>76</v>
      </c>
      <c r="K66">
        <f t="shared" si="32"/>
        <v>69</v>
      </c>
      <c r="L66">
        <f t="shared" si="32"/>
        <v>41</v>
      </c>
      <c r="M66">
        <f t="shared" si="32"/>
        <v>101</v>
      </c>
      <c r="U66">
        <f t="shared" si="33"/>
        <v>46</v>
      </c>
      <c r="V66">
        <f t="shared" si="33"/>
        <v>59</v>
      </c>
      <c r="W66">
        <f t="shared" si="33"/>
        <v>86</v>
      </c>
      <c r="X66">
        <f t="shared" si="33"/>
        <v>25</v>
      </c>
      <c r="Y66">
        <f t="shared" si="33"/>
        <v>98</v>
      </c>
      <c r="Z66">
        <f t="shared" si="33"/>
        <v>63</v>
      </c>
      <c r="AA66">
        <f t="shared" si="33"/>
        <v>92</v>
      </c>
      <c r="AB66">
        <f t="shared" si="33"/>
        <v>17</v>
      </c>
      <c r="AC66">
        <f t="shared" si="33"/>
        <v>14</v>
      </c>
      <c r="AD66">
        <f t="shared" si="33"/>
        <v>84</v>
      </c>
    </row>
    <row r="67" spans="4:30" x14ac:dyDescent="0.25">
      <c r="D67">
        <f t="shared" si="32"/>
        <v>93</v>
      </c>
      <c r="E67">
        <f t="shared" si="32"/>
        <v>141</v>
      </c>
      <c r="F67">
        <f t="shared" si="32"/>
        <v>125</v>
      </c>
      <c r="G67">
        <f t="shared" si="32"/>
        <v>71</v>
      </c>
      <c r="H67">
        <f t="shared" si="32"/>
        <v>147</v>
      </c>
      <c r="I67">
        <f t="shared" si="32"/>
        <v>146</v>
      </c>
      <c r="J67">
        <f t="shared" si="32"/>
        <v>126</v>
      </c>
      <c r="K67">
        <f t="shared" si="32"/>
        <v>85</v>
      </c>
      <c r="L67">
        <f t="shared" si="32"/>
        <v>70</v>
      </c>
      <c r="M67">
        <f t="shared" si="32"/>
        <v>135</v>
      </c>
      <c r="U67">
        <f t="shared" si="33"/>
        <v>133.5</v>
      </c>
      <c r="V67">
        <f t="shared" si="33"/>
        <v>133.5</v>
      </c>
      <c r="W67">
        <f t="shared" si="33"/>
        <v>150</v>
      </c>
      <c r="X67">
        <f t="shared" si="33"/>
        <v>156</v>
      </c>
      <c r="Y67">
        <f t="shared" si="33"/>
        <v>133.5</v>
      </c>
      <c r="Z67">
        <f t="shared" si="33"/>
        <v>145</v>
      </c>
      <c r="AA67">
        <f t="shared" si="33"/>
        <v>133.5</v>
      </c>
      <c r="AB67">
        <f t="shared" si="33"/>
        <v>133.5</v>
      </c>
      <c r="AC67">
        <f t="shared" si="33"/>
        <v>133.5</v>
      </c>
      <c r="AD67">
        <f t="shared" si="33"/>
        <v>133.5</v>
      </c>
    </row>
    <row r="68" spans="4:30" x14ac:dyDescent="0.25">
      <c r="D68">
        <f t="shared" si="32"/>
        <v>32</v>
      </c>
      <c r="E68">
        <f t="shared" si="32"/>
        <v>20</v>
      </c>
      <c r="F68">
        <f t="shared" si="32"/>
        <v>49</v>
      </c>
      <c r="G68">
        <f t="shared" si="32"/>
        <v>31</v>
      </c>
      <c r="H68">
        <f t="shared" si="32"/>
        <v>27</v>
      </c>
      <c r="I68">
        <f t="shared" si="32"/>
        <v>60</v>
      </c>
      <c r="J68">
        <f t="shared" si="32"/>
        <v>25</v>
      </c>
      <c r="K68">
        <f t="shared" si="32"/>
        <v>48</v>
      </c>
      <c r="L68">
        <f t="shared" si="32"/>
        <v>52</v>
      </c>
      <c r="M68">
        <f t="shared" si="32"/>
        <v>50</v>
      </c>
      <c r="U68">
        <f t="shared" si="33"/>
        <v>77</v>
      </c>
      <c r="V68">
        <f t="shared" si="33"/>
        <v>99</v>
      </c>
      <c r="W68">
        <f t="shared" si="33"/>
        <v>101</v>
      </c>
      <c r="X68">
        <f t="shared" si="33"/>
        <v>44</v>
      </c>
      <c r="Y68">
        <f t="shared" si="33"/>
        <v>33</v>
      </c>
      <c r="Z68">
        <f t="shared" si="33"/>
        <v>105</v>
      </c>
      <c r="AA68">
        <f t="shared" si="33"/>
        <v>47</v>
      </c>
      <c r="AB68">
        <f t="shared" si="33"/>
        <v>69</v>
      </c>
      <c r="AC68">
        <f t="shared" si="33"/>
        <v>35</v>
      </c>
      <c r="AD68">
        <f t="shared" si="33"/>
        <v>51</v>
      </c>
    </row>
    <row r="69" spans="4:30" x14ac:dyDescent="0.25">
      <c r="D69">
        <f t="shared" si="32"/>
        <v>12</v>
      </c>
      <c r="E69">
        <f t="shared" si="32"/>
        <v>18</v>
      </c>
      <c r="F69">
        <f t="shared" si="32"/>
        <v>38</v>
      </c>
      <c r="G69">
        <f t="shared" si="32"/>
        <v>22</v>
      </c>
      <c r="H69">
        <f t="shared" si="32"/>
        <v>15</v>
      </c>
      <c r="I69">
        <f t="shared" si="32"/>
        <v>29</v>
      </c>
      <c r="J69">
        <f t="shared" si="32"/>
        <v>37</v>
      </c>
      <c r="K69">
        <f t="shared" si="32"/>
        <v>88</v>
      </c>
      <c r="L69">
        <f t="shared" si="32"/>
        <v>4</v>
      </c>
      <c r="M69">
        <f t="shared" si="32"/>
        <v>83</v>
      </c>
      <c r="U69">
        <f t="shared" si="33"/>
        <v>19</v>
      </c>
      <c r="V69">
        <f t="shared" si="33"/>
        <v>58</v>
      </c>
      <c r="W69">
        <f t="shared" si="33"/>
        <v>38</v>
      </c>
      <c r="X69">
        <f t="shared" si="33"/>
        <v>18</v>
      </c>
      <c r="Y69">
        <f t="shared" si="33"/>
        <v>11</v>
      </c>
      <c r="Z69">
        <f t="shared" si="33"/>
        <v>12</v>
      </c>
      <c r="AA69">
        <f t="shared" si="33"/>
        <v>83</v>
      </c>
      <c r="AB69">
        <f t="shared" si="33"/>
        <v>94</v>
      </c>
      <c r="AC69">
        <f t="shared" si="33"/>
        <v>6</v>
      </c>
      <c r="AD69">
        <f t="shared" si="33"/>
        <v>75</v>
      </c>
    </row>
    <row r="70" spans="4:30" x14ac:dyDescent="0.25">
      <c r="D70">
        <f t="shared" si="32"/>
        <v>122</v>
      </c>
      <c r="E70">
        <f t="shared" si="32"/>
        <v>96</v>
      </c>
      <c r="F70">
        <f t="shared" si="32"/>
        <v>109</v>
      </c>
      <c r="G70">
        <f t="shared" si="32"/>
        <v>131</v>
      </c>
      <c r="H70">
        <f t="shared" si="32"/>
        <v>66</v>
      </c>
      <c r="I70">
        <f t="shared" si="32"/>
        <v>160</v>
      </c>
      <c r="J70">
        <f t="shared" si="32"/>
        <v>64</v>
      </c>
      <c r="K70">
        <f t="shared" si="32"/>
        <v>84</v>
      </c>
      <c r="L70">
        <f t="shared" si="32"/>
        <v>61</v>
      </c>
      <c r="M70">
        <f t="shared" si="32"/>
        <v>119</v>
      </c>
      <c r="U70">
        <f t="shared" si="33"/>
        <v>133.5</v>
      </c>
      <c r="V70">
        <f t="shared" si="33"/>
        <v>122</v>
      </c>
      <c r="W70">
        <f t="shared" si="33"/>
        <v>148</v>
      </c>
      <c r="X70">
        <f t="shared" si="33"/>
        <v>157</v>
      </c>
      <c r="Y70">
        <f t="shared" si="33"/>
        <v>123</v>
      </c>
      <c r="Z70">
        <f t="shared" si="33"/>
        <v>147</v>
      </c>
      <c r="AA70">
        <f t="shared" si="33"/>
        <v>133.5</v>
      </c>
      <c r="AB70">
        <f t="shared" si="33"/>
        <v>124</v>
      </c>
      <c r="AC70">
        <f t="shared" si="33"/>
        <v>133.5</v>
      </c>
      <c r="AD70">
        <f t="shared" si="33"/>
        <v>133.5</v>
      </c>
    </row>
    <row r="71" spans="4:30" x14ac:dyDescent="0.25">
      <c r="D71">
        <f t="shared" si="32"/>
        <v>51</v>
      </c>
      <c r="E71">
        <f t="shared" si="32"/>
        <v>40</v>
      </c>
      <c r="F71">
        <f t="shared" si="32"/>
        <v>68</v>
      </c>
      <c r="G71">
        <f t="shared" si="32"/>
        <v>55</v>
      </c>
      <c r="H71">
        <f t="shared" si="32"/>
        <v>72</v>
      </c>
      <c r="I71">
        <f t="shared" si="32"/>
        <v>104</v>
      </c>
      <c r="J71">
        <f t="shared" si="32"/>
        <v>30</v>
      </c>
      <c r="K71">
        <f t="shared" si="32"/>
        <v>65</v>
      </c>
      <c r="L71">
        <f t="shared" si="32"/>
        <v>16</v>
      </c>
      <c r="M71">
        <f t="shared" si="32"/>
        <v>39</v>
      </c>
      <c r="U71">
        <f t="shared" si="33"/>
        <v>89</v>
      </c>
      <c r="V71">
        <f t="shared" si="33"/>
        <v>96</v>
      </c>
      <c r="W71">
        <f t="shared" si="33"/>
        <v>120</v>
      </c>
      <c r="X71">
        <f t="shared" si="33"/>
        <v>16</v>
      </c>
      <c r="Y71">
        <f t="shared" si="33"/>
        <v>71</v>
      </c>
      <c r="Z71">
        <f t="shared" si="33"/>
        <v>57</v>
      </c>
      <c r="AA71">
        <f t="shared" si="33"/>
        <v>34</v>
      </c>
      <c r="AB71">
        <f t="shared" si="33"/>
        <v>107</v>
      </c>
      <c r="AC71">
        <f t="shared" si="33"/>
        <v>72</v>
      </c>
      <c r="AD71">
        <f t="shared" si="33"/>
        <v>85</v>
      </c>
    </row>
    <row r="72" spans="4:30" x14ac:dyDescent="0.25">
      <c r="D72">
        <f t="shared" si="32"/>
        <v>8</v>
      </c>
      <c r="E72">
        <f t="shared" si="32"/>
        <v>46</v>
      </c>
      <c r="F72">
        <f t="shared" si="32"/>
        <v>45</v>
      </c>
      <c r="G72">
        <f t="shared" si="32"/>
        <v>11</v>
      </c>
      <c r="H72">
        <f t="shared" si="32"/>
        <v>42</v>
      </c>
      <c r="I72">
        <f t="shared" si="32"/>
        <v>21</v>
      </c>
      <c r="J72">
        <f t="shared" si="32"/>
        <v>13</v>
      </c>
      <c r="K72">
        <f t="shared" si="32"/>
        <v>36</v>
      </c>
      <c r="L72">
        <f t="shared" si="32"/>
        <v>34</v>
      </c>
      <c r="M72">
        <f t="shared" si="32"/>
        <v>6</v>
      </c>
      <c r="U72">
        <f t="shared" si="33"/>
        <v>13</v>
      </c>
      <c r="V72">
        <f t="shared" si="33"/>
        <v>21</v>
      </c>
      <c r="W72">
        <f t="shared" si="33"/>
        <v>61</v>
      </c>
      <c r="X72">
        <f t="shared" si="33"/>
        <v>29</v>
      </c>
      <c r="Y72">
        <f t="shared" si="33"/>
        <v>60</v>
      </c>
      <c r="Z72">
        <f t="shared" si="33"/>
        <v>41</v>
      </c>
      <c r="AA72">
        <f t="shared" si="33"/>
        <v>43</v>
      </c>
      <c r="AB72">
        <f t="shared" si="33"/>
        <v>68</v>
      </c>
      <c r="AC72">
        <f t="shared" si="33"/>
        <v>87</v>
      </c>
      <c r="AD72">
        <f t="shared" si="33"/>
        <v>55</v>
      </c>
    </row>
    <row r="73" spans="4:30" x14ac:dyDescent="0.25">
      <c r="D73">
        <f t="shared" si="32"/>
        <v>142</v>
      </c>
      <c r="E73">
        <f t="shared" si="32"/>
        <v>150</v>
      </c>
      <c r="F73">
        <f t="shared" si="32"/>
        <v>113</v>
      </c>
      <c r="G73">
        <f t="shared" si="32"/>
        <v>115</v>
      </c>
      <c r="H73">
        <f t="shared" si="32"/>
        <v>143</v>
      </c>
      <c r="I73">
        <f t="shared" si="32"/>
        <v>130</v>
      </c>
      <c r="J73">
        <f t="shared" si="32"/>
        <v>134</v>
      </c>
      <c r="K73">
        <f t="shared" si="32"/>
        <v>156</v>
      </c>
      <c r="L73">
        <f t="shared" si="32"/>
        <v>124</v>
      </c>
      <c r="M73">
        <f t="shared" si="32"/>
        <v>138</v>
      </c>
      <c r="U73">
        <f t="shared" si="33"/>
        <v>76</v>
      </c>
      <c r="V73">
        <f t="shared" si="33"/>
        <v>103</v>
      </c>
      <c r="W73">
        <f t="shared" si="33"/>
        <v>54</v>
      </c>
      <c r="X73">
        <f t="shared" si="33"/>
        <v>48</v>
      </c>
      <c r="Y73">
        <f t="shared" si="33"/>
        <v>78</v>
      </c>
      <c r="Z73">
        <f t="shared" si="33"/>
        <v>20</v>
      </c>
      <c r="AA73">
        <f t="shared" si="33"/>
        <v>91</v>
      </c>
      <c r="AB73">
        <f t="shared" si="33"/>
        <v>64</v>
      </c>
      <c r="AC73">
        <f t="shared" si="33"/>
        <v>79</v>
      </c>
      <c r="AD73">
        <f t="shared" si="33"/>
        <v>7</v>
      </c>
    </row>
    <row r="74" spans="4:30" x14ac:dyDescent="0.25">
      <c r="D74">
        <f t="shared" si="32"/>
        <v>57</v>
      </c>
      <c r="E74">
        <f t="shared" si="32"/>
        <v>100</v>
      </c>
      <c r="F74">
        <f t="shared" si="32"/>
        <v>67</v>
      </c>
      <c r="G74">
        <f t="shared" si="32"/>
        <v>77</v>
      </c>
      <c r="H74">
        <f t="shared" si="32"/>
        <v>89</v>
      </c>
      <c r="I74">
        <f t="shared" si="32"/>
        <v>97</v>
      </c>
      <c r="J74">
        <f t="shared" si="32"/>
        <v>43</v>
      </c>
      <c r="K74">
        <f t="shared" si="32"/>
        <v>90</v>
      </c>
      <c r="L74">
        <f t="shared" si="32"/>
        <v>95</v>
      </c>
      <c r="M74">
        <f t="shared" si="32"/>
        <v>86</v>
      </c>
      <c r="U74">
        <f t="shared" si="33"/>
        <v>49</v>
      </c>
      <c r="V74">
        <f t="shared" si="33"/>
        <v>102</v>
      </c>
      <c r="W74">
        <f t="shared" si="33"/>
        <v>8</v>
      </c>
      <c r="X74">
        <f t="shared" si="33"/>
        <v>24</v>
      </c>
      <c r="Y74">
        <f t="shared" si="33"/>
        <v>39</v>
      </c>
      <c r="Z74">
        <f t="shared" si="33"/>
        <v>15</v>
      </c>
      <c r="AA74">
        <f t="shared" si="33"/>
        <v>28</v>
      </c>
      <c r="AB74">
        <f t="shared" si="33"/>
        <v>27</v>
      </c>
      <c r="AC74">
        <f t="shared" si="33"/>
        <v>88</v>
      </c>
      <c r="AD74">
        <f t="shared" si="33"/>
        <v>30</v>
      </c>
    </row>
    <row r="75" spans="4:30" x14ac:dyDescent="0.25">
      <c r="D75">
        <f t="shared" si="32"/>
        <v>35</v>
      </c>
      <c r="E75">
        <f t="shared" si="32"/>
        <v>58</v>
      </c>
      <c r="F75">
        <f t="shared" si="32"/>
        <v>19</v>
      </c>
      <c r="G75">
        <f t="shared" si="32"/>
        <v>17</v>
      </c>
      <c r="H75">
        <f t="shared" si="32"/>
        <v>106</v>
      </c>
      <c r="I75">
        <f t="shared" si="32"/>
        <v>28</v>
      </c>
      <c r="J75">
        <f t="shared" si="32"/>
        <v>24</v>
      </c>
      <c r="K75">
        <f t="shared" si="32"/>
        <v>53</v>
      </c>
      <c r="L75">
        <f t="shared" si="32"/>
        <v>54</v>
      </c>
      <c r="M75">
        <f t="shared" si="32"/>
        <v>81</v>
      </c>
      <c r="U75">
        <f t="shared" si="33"/>
        <v>36</v>
      </c>
      <c r="V75">
        <f t="shared" si="33"/>
        <v>37</v>
      </c>
      <c r="W75">
        <f t="shared" si="33"/>
        <v>32</v>
      </c>
      <c r="X75">
        <f t="shared" si="33"/>
        <v>66</v>
      </c>
      <c r="Y75">
        <f t="shared" si="33"/>
        <v>74</v>
      </c>
      <c r="Z75">
        <f t="shared" si="33"/>
        <v>65</v>
      </c>
      <c r="AA75">
        <f t="shared" si="33"/>
        <v>53</v>
      </c>
      <c r="AB75">
        <f t="shared" si="33"/>
        <v>45</v>
      </c>
      <c r="AC75">
        <f t="shared" si="33"/>
        <v>93</v>
      </c>
      <c r="AD75">
        <f t="shared" si="33"/>
        <v>26</v>
      </c>
    </row>
    <row r="76" spans="4:30" x14ac:dyDescent="0.25">
      <c r="D76">
        <f t="shared" si="32"/>
        <v>23</v>
      </c>
      <c r="E76">
        <f t="shared" si="32"/>
        <v>9</v>
      </c>
      <c r="F76">
        <f t="shared" si="32"/>
        <v>1</v>
      </c>
      <c r="G76">
        <f t="shared" si="32"/>
        <v>2</v>
      </c>
      <c r="H76">
        <f t="shared" si="32"/>
        <v>14</v>
      </c>
      <c r="I76">
        <f t="shared" si="32"/>
        <v>7</v>
      </c>
      <c r="J76">
        <f t="shared" si="32"/>
        <v>10</v>
      </c>
      <c r="K76">
        <f t="shared" si="32"/>
        <v>5</v>
      </c>
      <c r="L76">
        <f t="shared" si="32"/>
        <v>75</v>
      </c>
      <c r="M76">
        <f t="shared" si="32"/>
        <v>3</v>
      </c>
      <c r="U76">
        <f t="shared" si="33"/>
        <v>82</v>
      </c>
      <c r="V76">
        <f t="shared" si="33"/>
        <v>10</v>
      </c>
      <c r="W76">
        <f t="shared" si="33"/>
        <v>2</v>
      </c>
      <c r="X76">
        <f t="shared" si="33"/>
        <v>1</v>
      </c>
      <c r="Y76">
        <f t="shared" si="33"/>
        <v>70</v>
      </c>
      <c r="Z76">
        <f t="shared" si="33"/>
        <v>5</v>
      </c>
      <c r="AA76">
        <f t="shared" si="33"/>
        <v>23</v>
      </c>
      <c r="AB76">
        <f t="shared" si="33"/>
        <v>3</v>
      </c>
      <c r="AC76">
        <f t="shared" si="33"/>
        <v>40</v>
      </c>
      <c r="AD76">
        <f t="shared" si="33"/>
        <v>4</v>
      </c>
    </row>
    <row r="80" spans="4:30" x14ac:dyDescent="0.25">
      <c r="D80">
        <f>IF(ISBLANK(D39),"",_xlfn.RANK.AVG(D39,$D$39:$M$50))</f>
        <v>66</v>
      </c>
      <c r="E80">
        <f t="shared" ref="E80:M81" si="34">IF(ISBLANK(E39),"",_xlfn.RANK.AVG(E39,$D$39:$M$50))</f>
        <v>56</v>
      </c>
      <c r="F80">
        <f t="shared" si="34"/>
        <v>20</v>
      </c>
      <c r="G80">
        <f t="shared" si="34"/>
        <v>115</v>
      </c>
      <c r="H80">
        <f t="shared" si="34"/>
        <v>116</v>
      </c>
      <c r="I80">
        <f t="shared" si="34"/>
        <v>96</v>
      </c>
      <c r="J80">
        <f t="shared" si="34"/>
        <v>70</v>
      </c>
      <c r="K80">
        <f t="shared" si="34"/>
        <v>57</v>
      </c>
      <c r="L80">
        <f t="shared" si="34"/>
        <v>80</v>
      </c>
      <c r="M80">
        <f t="shared" si="34"/>
        <v>99</v>
      </c>
      <c r="U80">
        <f t="shared" ref="U80:AD80" si="35">IF(ISBLANK(U39),"",_xlfn.RANK.AVG(U39,$U$39:$AD$50))</f>
        <v>93.5</v>
      </c>
      <c r="V80">
        <f t="shared" si="35"/>
        <v>104</v>
      </c>
      <c r="W80">
        <f t="shared" si="35"/>
        <v>93.5</v>
      </c>
      <c r="X80">
        <f t="shared" si="35"/>
        <v>109</v>
      </c>
      <c r="Y80">
        <f t="shared" si="35"/>
        <v>120</v>
      </c>
      <c r="Z80">
        <f t="shared" si="35"/>
        <v>93.5</v>
      </c>
      <c r="AA80">
        <f t="shared" si="35"/>
        <v>113</v>
      </c>
      <c r="AB80">
        <f t="shared" si="35"/>
        <v>111</v>
      </c>
      <c r="AC80">
        <f t="shared" si="35"/>
        <v>81</v>
      </c>
      <c r="AD80">
        <f t="shared" si="35"/>
        <v>118</v>
      </c>
    </row>
    <row r="81" spans="4:33" x14ac:dyDescent="0.25">
      <c r="D81">
        <f>IF(ISBLANK(D40),"",_xlfn.RANK.AVG(D40,$D$39:$M$50))</f>
        <v>103</v>
      </c>
      <c r="E81">
        <f t="shared" si="34"/>
        <v>77</v>
      </c>
      <c r="F81">
        <f t="shared" si="34"/>
        <v>76</v>
      </c>
      <c r="G81">
        <f t="shared" si="34"/>
        <v>113</v>
      </c>
      <c r="H81">
        <f t="shared" si="34"/>
        <v>74</v>
      </c>
      <c r="I81">
        <f t="shared" si="34"/>
        <v>117</v>
      </c>
      <c r="J81">
        <f t="shared" si="34"/>
        <v>94</v>
      </c>
      <c r="K81">
        <f t="shared" si="34"/>
        <v>110</v>
      </c>
      <c r="L81">
        <f t="shared" si="34"/>
        <v>101</v>
      </c>
      <c r="M81">
        <f t="shared" si="34"/>
        <v>54</v>
      </c>
      <c r="U81">
        <f t="shared" ref="U81:AD81" si="36">IF(ISBLANK(U40),"",_xlfn.RANK.AVG(U40,$U$39:$AD$50))</f>
        <v>36</v>
      </c>
      <c r="V81">
        <f t="shared" si="36"/>
        <v>57</v>
      </c>
      <c r="W81">
        <f t="shared" si="36"/>
        <v>28</v>
      </c>
      <c r="X81">
        <f t="shared" si="36"/>
        <v>76</v>
      </c>
      <c r="Y81">
        <f t="shared" si="36"/>
        <v>43</v>
      </c>
      <c r="Z81">
        <f t="shared" si="36"/>
        <v>59</v>
      </c>
      <c r="AA81">
        <f t="shared" si="36"/>
        <v>78</v>
      </c>
      <c r="AB81">
        <f t="shared" si="36"/>
        <v>69</v>
      </c>
      <c r="AC81">
        <f t="shared" si="36"/>
        <v>74</v>
      </c>
      <c r="AD81">
        <f t="shared" si="36"/>
        <v>68</v>
      </c>
    </row>
    <row r="82" spans="4:33" x14ac:dyDescent="0.25">
      <c r="D82">
        <f t="shared" ref="D82:M91" si="37">IF(ISBLANK(D41),"",_xlfn.RANK.AVG(D41,$D$39:$M$50))</f>
        <v>89</v>
      </c>
      <c r="E82">
        <f t="shared" si="37"/>
        <v>111</v>
      </c>
      <c r="F82">
        <f t="shared" si="37"/>
        <v>106</v>
      </c>
      <c r="G82">
        <f t="shared" si="37"/>
        <v>107</v>
      </c>
      <c r="H82">
        <f t="shared" si="37"/>
        <v>88</v>
      </c>
      <c r="I82">
        <f t="shared" si="37"/>
        <v>82</v>
      </c>
      <c r="J82">
        <f t="shared" si="37"/>
        <v>104</v>
      </c>
      <c r="K82">
        <f t="shared" si="37"/>
        <v>95</v>
      </c>
      <c r="L82">
        <f t="shared" si="37"/>
        <v>102</v>
      </c>
      <c r="M82">
        <f t="shared" si="37"/>
        <v>114</v>
      </c>
      <c r="U82">
        <f t="shared" ref="U82:AD82" si="38">IF(ISBLANK(U41),"",_xlfn.RANK.AVG(U41,$U$39:$AD$50))</f>
        <v>79</v>
      </c>
      <c r="V82">
        <f t="shared" si="38"/>
        <v>38</v>
      </c>
      <c r="W82">
        <f t="shared" si="38"/>
        <v>72</v>
      </c>
      <c r="X82">
        <f t="shared" si="38"/>
        <v>77</v>
      </c>
      <c r="Y82">
        <f t="shared" si="38"/>
        <v>66</v>
      </c>
      <c r="Z82">
        <f t="shared" si="38"/>
        <v>71</v>
      </c>
      <c r="AA82">
        <f t="shared" si="38"/>
        <v>75</v>
      </c>
      <c r="AB82">
        <f t="shared" si="38"/>
        <v>64</v>
      </c>
      <c r="AC82">
        <f t="shared" si="38"/>
        <v>70</v>
      </c>
      <c r="AD82">
        <f t="shared" si="38"/>
        <v>73</v>
      </c>
    </row>
    <row r="83" spans="4:33" x14ac:dyDescent="0.25">
      <c r="D83">
        <f t="shared" si="37"/>
        <v>39</v>
      </c>
      <c r="E83">
        <f t="shared" si="37"/>
        <v>81</v>
      </c>
      <c r="F83">
        <f t="shared" si="37"/>
        <v>112</v>
      </c>
      <c r="G83">
        <f t="shared" si="37"/>
        <v>71</v>
      </c>
      <c r="H83">
        <f t="shared" si="37"/>
        <v>14</v>
      </c>
      <c r="I83">
        <f t="shared" si="37"/>
        <v>119</v>
      </c>
      <c r="J83">
        <f t="shared" si="37"/>
        <v>118</v>
      </c>
      <c r="K83">
        <f t="shared" si="37"/>
        <v>65</v>
      </c>
      <c r="L83">
        <f t="shared" si="37"/>
        <v>40</v>
      </c>
      <c r="M83">
        <f t="shared" si="37"/>
        <v>84</v>
      </c>
      <c r="U83">
        <f t="shared" ref="U83:AD83" si="39">IF(ISBLANK(U42),"",_xlfn.RANK.AVG(U42,$U$39:$AD$50))</f>
        <v>93.5</v>
      </c>
      <c r="V83">
        <f t="shared" si="39"/>
        <v>114</v>
      </c>
      <c r="W83">
        <f t="shared" si="39"/>
        <v>93.5</v>
      </c>
      <c r="X83">
        <f t="shared" si="39"/>
        <v>112</v>
      </c>
      <c r="Y83">
        <f t="shared" si="39"/>
        <v>103</v>
      </c>
      <c r="Z83">
        <f t="shared" si="39"/>
        <v>115</v>
      </c>
      <c r="AA83">
        <f t="shared" si="39"/>
        <v>119</v>
      </c>
      <c r="AB83">
        <f t="shared" si="39"/>
        <v>93.5</v>
      </c>
      <c r="AC83">
        <f t="shared" si="39"/>
        <v>93.5</v>
      </c>
      <c r="AD83">
        <f t="shared" si="39"/>
        <v>106</v>
      </c>
    </row>
    <row r="84" spans="4:33" x14ac:dyDescent="0.25">
      <c r="D84">
        <f t="shared" si="37"/>
        <v>29</v>
      </c>
      <c r="E84">
        <f t="shared" si="37"/>
        <v>63</v>
      </c>
      <c r="F84">
        <f t="shared" si="37"/>
        <v>91</v>
      </c>
      <c r="G84">
        <f t="shared" si="37"/>
        <v>86</v>
      </c>
      <c r="H84">
        <f t="shared" si="37"/>
        <v>85</v>
      </c>
      <c r="I84">
        <f t="shared" si="37"/>
        <v>78</v>
      </c>
      <c r="J84">
        <f t="shared" si="37"/>
        <v>68</v>
      </c>
      <c r="K84">
        <f t="shared" si="37"/>
        <v>59</v>
      </c>
      <c r="L84">
        <f t="shared" si="37"/>
        <v>58</v>
      </c>
      <c r="M84">
        <f t="shared" si="37"/>
        <v>73</v>
      </c>
      <c r="U84">
        <f t="shared" ref="U84:AD84" si="40">IF(ISBLANK(U43),"",_xlfn.RANK.AVG(U43,$U$39:$AD$50))</f>
        <v>15</v>
      </c>
      <c r="V84">
        <f t="shared" si="40"/>
        <v>26</v>
      </c>
      <c r="W84">
        <f t="shared" si="40"/>
        <v>62</v>
      </c>
      <c r="X84">
        <f t="shared" si="40"/>
        <v>2</v>
      </c>
      <c r="Y84">
        <f t="shared" si="40"/>
        <v>30</v>
      </c>
      <c r="Z84">
        <f t="shared" si="40"/>
        <v>46</v>
      </c>
      <c r="AA84">
        <f t="shared" si="40"/>
        <v>12</v>
      </c>
      <c r="AB84">
        <f t="shared" si="40"/>
        <v>54</v>
      </c>
      <c r="AC84">
        <f t="shared" si="40"/>
        <v>21</v>
      </c>
      <c r="AD84">
        <f t="shared" si="40"/>
        <v>47</v>
      </c>
    </row>
    <row r="85" spans="4:33" x14ac:dyDescent="0.25">
      <c r="D85">
        <f t="shared" si="37"/>
        <v>98</v>
      </c>
      <c r="E85">
        <f t="shared" si="37"/>
        <v>43</v>
      </c>
      <c r="F85">
        <f t="shared" si="37"/>
        <v>83</v>
      </c>
      <c r="G85">
        <f t="shared" si="37"/>
        <v>53</v>
      </c>
      <c r="H85">
        <f t="shared" si="37"/>
        <v>44</v>
      </c>
      <c r="I85">
        <f t="shared" si="37"/>
        <v>32</v>
      </c>
      <c r="J85">
        <f t="shared" si="37"/>
        <v>55</v>
      </c>
      <c r="K85">
        <f t="shared" si="37"/>
        <v>49</v>
      </c>
      <c r="L85">
        <f t="shared" si="37"/>
        <v>27</v>
      </c>
      <c r="M85">
        <f t="shared" si="37"/>
        <v>72</v>
      </c>
      <c r="U85">
        <f t="shared" ref="U85:AD85" si="41">IF(ISBLANK(U44),"",_xlfn.RANK.AVG(U44,$U$39:$AD$50))</f>
        <v>24</v>
      </c>
      <c r="V85">
        <f t="shared" si="41"/>
        <v>33</v>
      </c>
      <c r="W85">
        <f t="shared" si="41"/>
        <v>51</v>
      </c>
      <c r="X85">
        <f t="shared" si="41"/>
        <v>13</v>
      </c>
      <c r="Y85">
        <f t="shared" si="41"/>
        <v>60</v>
      </c>
      <c r="Z85">
        <f t="shared" si="41"/>
        <v>37</v>
      </c>
      <c r="AA85">
        <f t="shared" si="41"/>
        <v>55</v>
      </c>
      <c r="AB85">
        <f t="shared" si="41"/>
        <v>8</v>
      </c>
      <c r="AC85">
        <f t="shared" si="41"/>
        <v>6</v>
      </c>
      <c r="AD85">
        <f t="shared" si="41"/>
        <v>49</v>
      </c>
    </row>
    <row r="86" spans="4:33" x14ac:dyDescent="0.25">
      <c r="D86">
        <f t="shared" si="37"/>
        <v>67</v>
      </c>
      <c r="E86">
        <f t="shared" si="37"/>
        <v>105</v>
      </c>
      <c r="F86">
        <f t="shared" si="37"/>
        <v>92</v>
      </c>
      <c r="G86">
        <f t="shared" si="37"/>
        <v>51</v>
      </c>
      <c r="H86">
        <f t="shared" si="37"/>
        <v>109</v>
      </c>
      <c r="I86">
        <f t="shared" si="37"/>
        <v>108</v>
      </c>
      <c r="J86">
        <f t="shared" si="37"/>
        <v>93</v>
      </c>
      <c r="K86">
        <f t="shared" si="37"/>
        <v>62</v>
      </c>
      <c r="L86">
        <f t="shared" si="37"/>
        <v>50</v>
      </c>
      <c r="M86">
        <f t="shared" si="37"/>
        <v>100</v>
      </c>
      <c r="U86">
        <f t="shared" ref="U86:AD86" si="42">IF(ISBLANK(U45),"",_xlfn.RANK.AVG(U45,$U$39:$AD$50))</f>
        <v>93.5</v>
      </c>
      <c r="V86">
        <f t="shared" si="42"/>
        <v>93.5</v>
      </c>
      <c r="W86">
        <f t="shared" si="42"/>
        <v>110</v>
      </c>
      <c r="X86">
        <f t="shared" si="42"/>
        <v>116</v>
      </c>
      <c r="Y86">
        <f t="shared" si="42"/>
        <v>93.5</v>
      </c>
      <c r="Z86">
        <f t="shared" si="42"/>
        <v>105</v>
      </c>
      <c r="AA86">
        <f t="shared" si="42"/>
        <v>93.5</v>
      </c>
      <c r="AB86">
        <f t="shared" si="42"/>
        <v>93.5</v>
      </c>
      <c r="AC86">
        <f t="shared" si="42"/>
        <v>93.5</v>
      </c>
      <c r="AD86">
        <f t="shared" si="42"/>
        <v>93.5</v>
      </c>
    </row>
    <row r="87" spans="4:33" x14ac:dyDescent="0.25">
      <c r="D87">
        <f t="shared" si="37"/>
        <v>19</v>
      </c>
      <c r="E87">
        <f t="shared" si="37"/>
        <v>10</v>
      </c>
      <c r="F87">
        <f t="shared" si="37"/>
        <v>34</v>
      </c>
      <c r="G87">
        <f t="shared" si="37"/>
        <v>18</v>
      </c>
      <c r="H87">
        <f t="shared" si="37"/>
        <v>15</v>
      </c>
      <c r="I87">
        <f t="shared" si="37"/>
        <v>41</v>
      </c>
      <c r="J87">
        <f t="shared" si="37"/>
        <v>13</v>
      </c>
      <c r="K87">
        <f t="shared" si="37"/>
        <v>33</v>
      </c>
      <c r="L87">
        <f t="shared" si="37"/>
        <v>37</v>
      </c>
      <c r="M87">
        <f t="shared" si="37"/>
        <v>35</v>
      </c>
      <c r="U87">
        <f t="shared" ref="U87:AD87" si="43">IF(ISBLANK(U46),"",_xlfn.RANK.AVG(U46,$U$39:$AD$50))</f>
        <v>45</v>
      </c>
      <c r="V87">
        <f t="shared" si="43"/>
        <v>61</v>
      </c>
      <c r="W87">
        <f t="shared" si="43"/>
        <v>63</v>
      </c>
      <c r="X87">
        <f t="shared" si="43"/>
        <v>23</v>
      </c>
      <c r="Y87">
        <f t="shared" si="43"/>
        <v>16</v>
      </c>
      <c r="Z87">
        <f t="shared" si="43"/>
        <v>65</v>
      </c>
      <c r="AA87">
        <f t="shared" si="43"/>
        <v>25</v>
      </c>
      <c r="AB87">
        <f t="shared" si="43"/>
        <v>40</v>
      </c>
      <c r="AC87">
        <f t="shared" si="43"/>
        <v>18</v>
      </c>
      <c r="AD87">
        <f t="shared" si="43"/>
        <v>27</v>
      </c>
    </row>
    <row r="88" spans="4:33" x14ac:dyDescent="0.25">
      <c r="D88">
        <f t="shared" si="37"/>
        <v>5</v>
      </c>
      <c r="E88">
        <f t="shared" si="37"/>
        <v>9</v>
      </c>
      <c r="F88">
        <f t="shared" si="37"/>
        <v>24</v>
      </c>
      <c r="G88">
        <f t="shared" si="37"/>
        <v>12</v>
      </c>
      <c r="H88">
        <f t="shared" si="37"/>
        <v>7</v>
      </c>
      <c r="I88">
        <f t="shared" si="37"/>
        <v>16</v>
      </c>
      <c r="J88">
        <f t="shared" si="37"/>
        <v>23</v>
      </c>
      <c r="K88">
        <f t="shared" si="37"/>
        <v>64</v>
      </c>
      <c r="L88">
        <f t="shared" si="37"/>
        <v>1</v>
      </c>
      <c r="M88">
        <f t="shared" si="37"/>
        <v>60</v>
      </c>
      <c r="U88">
        <f t="shared" ref="U88:AD88" si="44">IF(ISBLANK(U47),"",_xlfn.RANK.AVG(U47,$U$39:$AD$50))</f>
        <v>10</v>
      </c>
      <c r="V88">
        <f t="shared" si="44"/>
        <v>32</v>
      </c>
      <c r="W88">
        <f t="shared" si="44"/>
        <v>19</v>
      </c>
      <c r="X88">
        <f t="shared" si="44"/>
        <v>9</v>
      </c>
      <c r="Y88">
        <f t="shared" si="44"/>
        <v>3</v>
      </c>
      <c r="Z88">
        <f t="shared" si="44"/>
        <v>4</v>
      </c>
      <c r="AA88">
        <f t="shared" si="44"/>
        <v>48</v>
      </c>
      <c r="AB88">
        <f t="shared" si="44"/>
        <v>56</v>
      </c>
      <c r="AC88">
        <f t="shared" si="44"/>
        <v>1</v>
      </c>
      <c r="AD88">
        <f t="shared" si="44"/>
        <v>44</v>
      </c>
    </row>
    <row r="89" spans="4:33" x14ac:dyDescent="0.25">
      <c r="D89">
        <f t="shared" si="37"/>
        <v>90</v>
      </c>
      <c r="E89">
        <f t="shared" si="37"/>
        <v>69</v>
      </c>
      <c r="F89">
        <f t="shared" si="37"/>
        <v>79</v>
      </c>
      <c r="G89">
        <f t="shared" si="37"/>
        <v>97</v>
      </c>
      <c r="H89">
        <f t="shared" si="37"/>
        <v>47</v>
      </c>
      <c r="I89">
        <f t="shared" si="37"/>
        <v>120</v>
      </c>
      <c r="J89">
        <f t="shared" si="37"/>
        <v>45</v>
      </c>
      <c r="K89">
        <f t="shared" si="37"/>
        <v>61</v>
      </c>
      <c r="L89">
        <f t="shared" si="37"/>
        <v>42</v>
      </c>
      <c r="M89">
        <f t="shared" si="37"/>
        <v>87</v>
      </c>
      <c r="U89">
        <f t="shared" ref="U89:AD89" si="45">IF(ISBLANK(U48),"",_xlfn.RANK.AVG(U48,$U$39:$AD$50))</f>
        <v>93.5</v>
      </c>
      <c r="V89">
        <f t="shared" si="45"/>
        <v>82</v>
      </c>
      <c r="W89">
        <f t="shared" si="45"/>
        <v>108</v>
      </c>
      <c r="X89">
        <f t="shared" si="45"/>
        <v>117</v>
      </c>
      <c r="Y89">
        <f t="shared" si="45"/>
        <v>83</v>
      </c>
      <c r="Z89">
        <f t="shared" si="45"/>
        <v>107</v>
      </c>
      <c r="AA89">
        <f t="shared" si="45"/>
        <v>93.5</v>
      </c>
      <c r="AB89">
        <f t="shared" si="45"/>
        <v>84</v>
      </c>
      <c r="AC89">
        <f t="shared" si="45"/>
        <v>93.5</v>
      </c>
      <c r="AD89">
        <f t="shared" si="45"/>
        <v>93.5</v>
      </c>
    </row>
    <row r="90" spans="4:33" x14ac:dyDescent="0.25">
      <c r="D90">
        <f t="shared" si="37"/>
        <v>36</v>
      </c>
      <c r="E90">
        <f t="shared" si="37"/>
        <v>26</v>
      </c>
      <c r="F90">
        <f t="shared" si="37"/>
        <v>48</v>
      </c>
      <c r="G90">
        <f t="shared" si="37"/>
        <v>38</v>
      </c>
      <c r="H90">
        <f t="shared" si="37"/>
        <v>52</v>
      </c>
      <c r="I90">
        <f t="shared" si="37"/>
        <v>75</v>
      </c>
      <c r="J90">
        <f t="shared" si="37"/>
        <v>17</v>
      </c>
      <c r="K90">
        <f t="shared" si="37"/>
        <v>46</v>
      </c>
      <c r="L90">
        <f t="shared" si="37"/>
        <v>8</v>
      </c>
      <c r="M90">
        <f t="shared" si="37"/>
        <v>25</v>
      </c>
      <c r="U90">
        <f t="shared" ref="U90:AD90" si="46">IF(ISBLANK(U49),"",_xlfn.RANK.AVG(U49,$U$39:$AD$50))</f>
        <v>53</v>
      </c>
      <c r="V90">
        <f t="shared" si="46"/>
        <v>58</v>
      </c>
      <c r="W90">
        <f t="shared" si="46"/>
        <v>80</v>
      </c>
      <c r="X90">
        <f t="shared" si="46"/>
        <v>7</v>
      </c>
      <c r="Y90">
        <f t="shared" si="46"/>
        <v>41</v>
      </c>
      <c r="Z90">
        <f t="shared" si="46"/>
        <v>31</v>
      </c>
      <c r="AA90">
        <f t="shared" si="46"/>
        <v>17</v>
      </c>
      <c r="AB90">
        <f t="shared" si="46"/>
        <v>67</v>
      </c>
      <c r="AC90">
        <f t="shared" si="46"/>
        <v>42</v>
      </c>
      <c r="AD90">
        <f t="shared" si="46"/>
        <v>50</v>
      </c>
    </row>
    <row r="91" spans="4:33" x14ac:dyDescent="0.25">
      <c r="D91">
        <f t="shared" si="37"/>
        <v>3</v>
      </c>
      <c r="E91">
        <f t="shared" si="37"/>
        <v>31</v>
      </c>
      <c r="F91">
        <f t="shared" si="37"/>
        <v>30</v>
      </c>
      <c r="G91">
        <f t="shared" si="37"/>
        <v>4</v>
      </c>
      <c r="H91">
        <f t="shared" si="37"/>
        <v>28</v>
      </c>
      <c r="I91">
        <f t="shared" si="37"/>
        <v>11</v>
      </c>
      <c r="J91">
        <f t="shared" si="37"/>
        <v>6</v>
      </c>
      <c r="K91">
        <f t="shared" si="37"/>
        <v>22</v>
      </c>
      <c r="L91">
        <f t="shared" si="37"/>
        <v>21</v>
      </c>
      <c r="M91">
        <f t="shared" si="37"/>
        <v>2</v>
      </c>
      <c r="U91">
        <f t="shared" ref="U91:AD91" si="47">IF(ISBLANK(U50),"",_xlfn.RANK.AVG(U50,$U$39:$AD$50))</f>
        <v>5</v>
      </c>
      <c r="V91">
        <f t="shared" si="47"/>
        <v>11</v>
      </c>
      <c r="W91">
        <f t="shared" si="47"/>
        <v>35</v>
      </c>
      <c r="X91">
        <f t="shared" si="47"/>
        <v>14</v>
      </c>
      <c r="Y91">
        <f t="shared" si="47"/>
        <v>34</v>
      </c>
      <c r="Z91">
        <f t="shared" si="47"/>
        <v>20</v>
      </c>
      <c r="AA91">
        <f t="shared" si="47"/>
        <v>22</v>
      </c>
      <c r="AB91">
        <f t="shared" si="47"/>
        <v>39</v>
      </c>
      <c r="AC91">
        <f t="shared" si="47"/>
        <v>52</v>
      </c>
      <c r="AD91">
        <f t="shared" si="47"/>
        <v>29</v>
      </c>
    </row>
    <row r="92" spans="4:33" x14ac:dyDescent="0.25">
      <c r="AG92" t="s">
        <v>48</v>
      </c>
    </row>
    <row r="93" spans="4:33" x14ac:dyDescent="0.25">
      <c r="D93">
        <f>IF(ISBLANK(D51),"",_xlfn.RANK.AVG(D51,$D$51:$M$54))</f>
        <v>37</v>
      </c>
      <c r="E93">
        <f t="shared" ref="E93:M93" si="48">IF(ISBLANK(E51),"",_xlfn.RANK.AVG(E51,$D$51:$M$54))</f>
        <v>39</v>
      </c>
      <c r="F93">
        <f t="shared" si="48"/>
        <v>31</v>
      </c>
      <c r="G93">
        <f t="shared" si="48"/>
        <v>32</v>
      </c>
      <c r="H93">
        <f t="shared" si="48"/>
        <v>38</v>
      </c>
      <c r="I93">
        <f t="shared" si="48"/>
        <v>34</v>
      </c>
      <c r="J93">
        <f t="shared" si="48"/>
        <v>35</v>
      </c>
      <c r="K93">
        <f t="shared" si="48"/>
        <v>40</v>
      </c>
      <c r="L93">
        <f t="shared" si="48"/>
        <v>33</v>
      </c>
      <c r="M93">
        <f t="shared" si="48"/>
        <v>36</v>
      </c>
      <c r="U93">
        <f>IF(ISBLANK(U51),"",_xlfn.RANK.AVG(U51,$U$51:$AD$54))</f>
        <v>32</v>
      </c>
      <c r="V93">
        <f t="shared" ref="V93:AD93" si="49">IF(ISBLANK(V51),"",_xlfn.RANK.AVG(V51,$U$51:$AD$54))</f>
        <v>40</v>
      </c>
      <c r="W93">
        <f t="shared" si="49"/>
        <v>26</v>
      </c>
      <c r="X93">
        <f t="shared" si="49"/>
        <v>23</v>
      </c>
      <c r="Y93">
        <f t="shared" si="49"/>
        <v>33</v>
      </c>
      <c r="Z93">
        <f t="shared" si="49"/>
        <v>10</v>
      </c>
      <c r="AA93">
        <f t="shared" si="49"/>
        <v>37</v>
      </c>
      <c r="AB93">
        <f t="shared" si="49"/>
        <v>27</v>
      </c>
      <c r="AC93">
        <f t="shared" si="49"/>
        <v>34</v>
      </c>
      <c r="AD93">
        <f t="shared" si="49"/>
        <v>6</v>
      </c>
      <c r="AF93" t="s">
        <v>50</v>
      </c>
      <c r="AG93">
        <f>CORREL(D93:M96,U93:AD96)</f>
        <v>0.49268292682926834</v>
      </c>
    </row>
    <row r="94" spans="4:33" x14ac:dyDescent="0.25">
      <c r="D94">
        <f t="shared" ref="D94:M96" si="50">IF(ISBLANK(D52),"",_xlfn.RANK.AVG(D52,$D$51:$M$54))</f>
        <v>18</v>
      </c>
      <c r="E94">
        <f t="shared" si="50"/>
        <v>29</v>
      </c>
      <c r="F94">
        <f t="shared" si="50"/>
        <v>20</v>
      </c>
      <c r="G94">
        <f t="shared" si="50"/>
        <v>22</v>
      </c>
      <c r="H94">
        <f t="shared" si="50"/>
        <v>25</v>
      </c>
      <c r="I94">
        <f t="shared" si="50"/>
        <v>28</v>
      </c>
      <c r="J94">
        <f t="shared" si="50"/>
        <v>15</v>
      </c>
      <c r="K94">
        <f t="shared" si="50"/>
        <v>26</v>
      </c>
      <c r="L94">
        <f t="shared" si="50"/>
        <v>27</v>
      </c>
      <c r="M94">
        <f t="shared" si="50"/>
        <v>24</v>
      </c>
      <c r="U94">
        <f t="shared" ref="U94:AD96" si="51">IF(ISBLANK(U52),"",_xlfn.RANK.AVG(U52,$U$51:$AD$54))</f>
        <v>24</v>
      </c>
      <c r="V94">
        <f t="shared" si="51"/>
        <v>39</v>
      </c>
      <c r="W94">
        <f t="shared" si="51"/>
        <v>7</v>
      </c>
      <c r="X94">
        <f t="shared" si="51"/>
        <v>12</v>
      </c>
      <c r="Y94">
        <f t="shared" si="51"/>
        <v>20</v>
      </c>
      <c r="Z94">
        <f t="shared" si="51"/>
        <v>9</v>
      </c>
      <c r="AA94">
        <f t="shared" si="51"/>
        <v>15</v>
      </c>
      <c r="AB94">
        <f t="shared" si="51"/>
        <v>14</v>
      </c>
      <c r="AC94">
        <f t="shared" si="51"/>
        <v>36</v>
      </c>
      <c r="AD94">
        <f t="shared" si="51"/>
        <v>16</v>
      </c>
    </row>
    <row r="95" spans="4:33" x14ac:dyDescent="0.25">
      <c r="D95">
        <f t="shared" si="50"/>
        <v>14</v>
      </c>
      <c r="E95">
        <f t="shared" si="50"/>
        <v>19</v>
      </c>
      <c r="F95">
        <f t="shared" si="50"/>
        <v>10</v>
      </c>
      <c r="G95">
        <f t="shared" si="50"/>
        <v>9</v>
      </c>
      <c r="H95">
        <f t="shared" si="50"/>
        <v>30</v>
      </c>
      <c r="I95">
        <f t="shared" si="50"/>
        <v>13</v>
      </c>
      <c r="J95">
        <f t="shared" si="50"/>
        <v>12</v>
      </c>
      <c r="K95">
        <f t="shared" si="50"/>
        <v>16</v>
      </c>
      <c r="L95">
        <f t="shared" si="50"/>
        <v>17</v>
      </c>
      <c r="M95">
        <f t="shared" si="50"/>
        <v>23</v>
      </c>
      <c r="U95">
        <f t="shared" si="51"/>
        <v>18</v>
      </c>
      <c r="V95">
        <f t="shared" si="51"/>
        <v>19</v>
      </c>
      <c r="W95">
        <f t="shared" si="51"/>
        <v>17</v>
      </c>
      <c r="X95">
        <f t="shared" si="51"/>
        <v>29</v>
      </c>
      <c r="Y95">
        <f t="shared" si="51"/>
        <v>31</v>
      </c>
      <c r="Z95">
        <f t="shared" si="51"/>
        <v>28</v>
      </c>
      <c r="AA95">
        <f t="shared" si="51"/>
        <v>25</v>
      </c>
      <c r="AB95">
        <f t="shared" si="51"/>
        <v>22</v>
      </c>
      <c r="AC95">
        <f t="shared" si="51"/>
        <v>38</v>
      </c>
      <c r="AD95">
        <f t="shared" si="51"/>
        <v>13</v>
      </c>
    </row>
    <row r="96" spans="4:33" x14ac:dyDescent="0.25">
      <c r="D96">
        <f t="shared" si="50"/>
        <v>11</v>
      </c>
      <c r="E96">
        <f t="shared" si="50"/>
        <v>6</v>
      </c>
      <c r="F96">
        <f t="shared" si="50"/>
        <v>1</v>
      </c>
      <c r="G96">
        <f t="shared" si="50"/>
        <v>2</v>
      </c>
      <c r="H96">
        <f t="shared" si="50"/>
        <v>8</v>
      </c>
      <c r="I96">
        <f t="shared" si="50"/>
        <v>5</v>
      </c>
      <c r="J96">
        <f t="shared" si="50"/>
        <v>7</v>
      </c>
      <c r="K96">
        <f t="shared" si="50"/>
        <v>4</v>
      </c>
      <c r="L96">
        <f t="shared" si="50"/>
        <v>21</v>
      </c>
      <c r="M96">
        <f t="shared" si="50"/>
        <v>3</v>
      </c>
      <c r="U96">
        <f t="shared" si="51"/>
        <v>35</v>
      </c>
      <c r="V96">
        <f t="shared" si="51"/>
        <v>8</v>
      </c>
      <c r="W96">
        <f t="shared" si="51"/>
        <v>2</v>
      </c>
      <c r="X96">
        <f t="shared" si="51"/>
        <v>1</v>
      </c>
      <c r="Y96">
        <f t="shared" si="51"/>
        <v>30</v>
      </c>
      <c r="Z96">
        <f t="shared" si="51"/>
        <v>5</v>
      </c>
      <c r="AA96">
        <f t="shared" si="51"/>
        <v>11</v>
      </c>
      <c r="AB96">
        <f t="shared" si="51"/>
        <v>3</v>
      </c>
      <c r="AC96">
        <f t="shared" si="51"/>
        <v>21</v>
      </c>
      <c r="AD96">
        <f t="shared" si="51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766E-606E-4B4F-BA81-E1D2C2B85F46}">
  <dimension ref="B1:AG96"/>
  <sheetViews>
    <sheetView topLeftCell="A28" zoomScale="70" zoomScaleNormal="70" workbookViewId="0">
      <selection activeCell="AG93" sqref="AG93"/>
    </sheetView>
  </sheetViews>
  <sheetFormatPr defaultRowHeight="15" x14ac:dyDescent="0.25"/>
  <sheetData>
    <row r="1" spans="2:33" x14ac:dyDescent="0.25">
      <c r="S1" t="s">
        <v>31</v>
      </c>
    </row>
    <row r="2" spans="2:33" x14ac:dyDescent="0.25">
      <c r="B2" t="s">
        <v>2</v>
      </c>
      <c r="C2">
        <v>3</v>
      </c>
      <c r="S2" t="s">
        <v>2</v>
      </c>
      <c r="T2">
        <v>3</v>
      </c>
    </row>
    <row r="3" spans="2:33" x14ac:dyDescent="0.25">
      <c r="C3" s="1" t="s">
        <v>0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t="s">
        <v>3</v>
      </c>
      <c r="O3" t="s">
        <v>4</v>
      </c>
      <c r="P3" t="s">
        <v>5</v>
      </c>
      <c r="T3" s="1" t="s">
        <v>0</v>
      </c>
      <c r="U3" s="1">
        <v>0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1">
        <v>6</v>
      </c>
      <c r="AB3" s="1">
        <v>7</v>
      </c>
      <c r="AC3" s="1">
        <v>8</v>
      </c>
      <c r="AD3" s="1">
        <v>9</v>
      </c>
      <c r="AE3" t="s">
        <v>3</v>
      </c>
      <c r="AF3" t="s">
        <v>4</v>
      </c>
      <c r="AG3" t="s">
        <v>5</v>
      </c>
    </row>
    <row r="4" spans="2:33" x14ac:dyDescent="0.25">
      <c r="C4" s="1"/>
      <c r="D4" s="4"/>
      <c r="E4" s="4"/>
      <c r="F4" s="4"/>
      <c r="G4" s="4"/>
      <c r="H4" s="4"/>
      <c r="I4" s="4"/>
      <c r="J4" s="4"/>
      <c r="K4" s="4"/>
      <c r="L4" s="4"/>
      <c r="M4" s="4"/>
      <c r="T4" s="1"/>
    </row>
    <row r="5" spans="2:33" x14ac:dyDescent="0.25">
      <c r="C5" s="1">
        <v>5</v>
      </c>
      <c r="D5" s="4">
        <v>46514</v>
      </c>
      <c r="E5" s="4">
        <v>33265</v>
      </c>
      <c r="F5" s="4">
        <v>20952</v>
      </c>
      <c r="G5" s="4">
        <v>28257</v>
      </c>
      <c r="H5" s="4">
        <v>41471</v>
      </c>
      <c r="I5" s="4">
        <v>23964</v>
      </c>
      <c r="J5" s="4">
        <v>20991</v>
      </c>
      <c r="K5" s="4">
        <v>18510</v>
      </c>
      <c r="L5" s="4">
        <v>34732</v>
      </c>
      <c r="M5" s="4">
        <v>44621</v>
      </c>
      <c r="N5">
        <f t="shared" ref="N5:N6" si="0">AVERAGE(D5:M5)</f>
        <v>31327.7</v>
      </c>
      <c r="O5">
        <f t="shared" ref="O5:O6" si="1">MAX(D5:N5)</f>
        <v>46514</v>
      </c>
      <c r="P5">
        <f t="shared" ref="P5:P6" si="2">MIN(D5:M5)</f>
        <v>18510</v>
      </c>
      <c r="T5" s="1">
        <v>5</v>
      </c>
      <c r="U5">
        <v>24.6206</v>
      </c>
      <c r="V5">
        <v>23.6111</v>
      </c>
      <c r="W5">
        <v>15.8041</v>
      </c>
      <c r="X5">
        <v>10.0419</v>
      </c>
      <c r="Y5">
        <v>12.040800000000001</v>
      </c>
      <c r="Z5">
        <v>30.799700000000001</v>
      </c>
      <c r="AA5">
        <v>11.065</v>
      </c>
      <c r="AB5">
        <v>19.540400000000002</v>
      </c>
      <c r="AC5">
        <v>18.6997</v>
      </c>
      <c r="AD5">
        <v>16.526499999999999</v>
      </c>
      <c r="AE5">
        <f t="shared" ref="AE5:AE6" si="3">AVERAGE(U5:AD5)</f>
        <v>18.274980000000003</v>
      </c>
      <c r="AF5">
        <f t="shared" ref="AF5:AF6" si="4">MAX(U5:AE5)</f>
        <v>30.799700000000001</v>
      </c>
      <c r="AG5">
        <f t="shared" ref="AG5:AG6" si="5">MIN(U5:AD5)</f>
        <v>10.0419</v>
      </c>
    </row>
    <row r="6" spans="2:33" x14ac:dyDescent="0.25">
      <c r="C6" s="1">
        <v>8</v>
      </c>
      <c r="D6" s="4">
        <v>38645</v>
      </c>
      <c r="E6" s="4">
        <v>39259</v>
      </c>
      <c r="F6" s="4">
        <v>52191</v>
      </c>
      <c r="G6" s="4">
        <v>28364</v>
      </c>
      <c r="H6" s="4">
        <v>17301</v>
      </c>
      <c r="I6" s="4">
        <v>17928</v>
      </c>
      <c r="J6" s="4">
        <v>24555</v>
      </c>
      <c r="K6" s="4">
        <v>20329</v>
      </c>
      <c r="L6" s="4">
        <v>24999</v>
      </c>
      <c r="M6" s="4">
        <v>32725</v>
      </c>
      <c r="N6">
        <f t="shared" si="0"/>
        <v>29629.599999999999</v>
      </c>
      <c r="O6">
        <f t="shared" si="1"/>
        <v>52191</v>
      </c>
      <c r="P6">
        <f t="shared" si="2"/>
        <v>17301</v>
      </c>
      <c r="T6" s="1">
        <v>8</v>
      </c>
      <c r="U6">
        <v>15.6752</v>
      </c>
      <c r="V6">
        <v>16.136800000000001</v>
      </c>
      <c r="W6">
        <v>15.0608</v>
      </c>
      <c r="X6">
        <v>20.970400000000001</v>
      </c>
      <c r="Y6">
        <v>25.3505</v>
      </c>
      <c r="Z6">
        <v>9.5750499999999992</v>
      </c>
      <c r="AA6">
        <v>33.9358</v>
      </c>
      <c r="AB6">
        <v>11.196099999999999</v>
      </c>
      <c r="AC6">
        <v>14.0898</v>
      </c>
      <c r="AD6">
        <v>17.741499999999998</v>
      </c>
      <c r="AE6">
        <f t="shared" si="3"/>
        <v>17.973194999999997</v>
      </c>
      <c r="AF6">
        <f t="shared" si="4"/>
        <v>33.9358</v>
      </c>
      <c r="AG6">
        <f t="shared" si="5"/>
        <v>9.5750499999999992</v>
      </c>
    </row>
    <row r="8" spans="2:33" x14ac:dyDescent="0.25">
      <c r="B8" t="s">
        <v>2</v>
      </c>
      <c r="C8">
        <v>3.5</v>
      </c>
      <c r="S8" t="s">
        <v>2</v>
      </c>
      <c r="T8">
        <v>3.5</v>
      </c>
    </row>
    <row r="9" spans="2:33" x14ac:dyDescent="0.25">
      <c r="C9" s="1" t="s">
        <v>0</v>
      </c>
      <c r="D9" s="1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t="s">
        <v>3</v>
      </c>
      <c r="O9" t="s">
        <v>4</v>
      </c>
      <c r="P9" t="s">
        <v>5</v>
      </c>
      <c r="T9" s="1" t="s">
        <v>0</v>
      </c>
      <c r="U9" s="1">
        <v>0</v>
      </c>
      <c r="V9" s="1">
        <v>1</v>
      </c>
      <c r="W9" s="1">
        <v>2</v>
      </c>
      <c r="X9" s="1">
        <v>3</v>
      </c>
      <c r="Y9" s="1">
        <v>4</v>
      </c>
      <c r="Z9" s="1">
        <v>5</v>
      </c>
      <c r="AA9" s="1">
        <v>6</v>
      </c>
      <c r="AB9" s="1">
        <v>7</v>
      </c>
      <c r="AC9" s="1">
        <v>8</v>
      </c>
      <c r="AD9" s="1">
        <v>9</v>
      </c>
      <c r="AE9" t="s">
        <v>3</v>
      </c>
      <c r="AF9" t="s">
        <v>4</v>
      </c>
      <c r="AG9" t="s">
        <v>5</v>
      </c>
    </row>
    <row r="10" spans="2:33" x14ac:dyDescent="0.25"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T10" s="1"/>
    </row>
    <row r="11" spans="2:33" x14ac:dyDescent="0.25">
      <c r="C11" s="1">
        <v>5</v>
      </c>
      <c r="D11" s="4">
        <v>256691</v>
      </c>
      <c r="E11" s="4">
        <v>123026</v>
      </c>
      <c r="F11" s="4">
        <v>134044</v>
      </c>
      <c r="G11" s="4">
        <v>151458</v>
      </c>
      <c r="H11" s="4">
        <v>34470</v>
      </c>
      <c r="I11" s="4">
        <v>138508</v>
      </c>
      <c r="J11" s="4">
        <v>134139</v>
      </c>
      <c r="K11" s="4">
        <v>141245</v>
      </c>
      <c r="L11" s="4">
        <v>160574</v>
      </c>
      <c r="M11" s="4">
        <v>42212</v>
      </c>
      <c r="N11">
        <f t="shared" ref="N11:N12" si="6">AVERAGE(D11:M11)</f>
        <v>131636.70000000001</v>
      </c>
      <c r="O11">
        <f t="shared" ref="O11:O12" si="7">MAX(D11:N11)</f>
        <v>256691</v>
      </c>
      <c r="P11">
        <f t="shared" ref="P11:P12" si="8">MIN(D11:M11)</f>
        <v>34470</v>
      </c>
      <c r="T11" s="1">
        <v>5</v>
      </c>
      <c r="U11">
        <v>17.976900000000001</v>
      </c>
      <c r="V11">
        <v>16.522200000000002</v>
      </c>
      <c r="W11">
        <v>15.2263</v>
      </c>
      <c r="X11">
        <v>26.9282</v>
      </c>
      <c r="Y11">
        <v>38.407400000000003</v>
      </c>
      <c r="Z11">
        <v>19.110600000000002</v>
      </c>
      <c r="AA11">
        <v>22.119399999999999</v>
      </c>
      <c r="AB11">
        <v>23.395800000000001</v>
      </c>
      <c r="AC11">
        <v>27.820799999999998</v>
      </c>
      <c r="AD11">
        <v>22.0747</v>
      </c>
      <c r="AE11">
        <f t="shared" ref="AE11:AE12" si="9">AVERAGE(U11:AD11)</f>
        <v>22.95823</v>
      </c>
      <c r="AF11">
        <f t="shared" ref="AF11:AF12" si="10">MAX(U11:AE11)</f>
        <v>38.407400000000003</v>
      </c>
      <c r="AG11">
        <f t="shared" ref="AG11:AG12" si="11">MIN(U11:AD11)</f>
        <v>15.2263</v>
      </c>
    </row>
    <row r="12" spans="2:33" x14ac:dyDescent="0.25">
      <c r="C12" s="1">
        <v>8</v>
      </c>
      <c r="D12" s="4">
        <v>82731</v>
      </c>
      <c r="E12" s="4">
        <v>63170</v>
      </c>
      <c r="F12" s="4">
        <v>46517</v>
      </c>
      <c r="G12" s="4">
        <v>258200</v>
      </c>
      <c r="H12" s="4">
        <v>93667</v>
      </c>
      <c r="I12" s="4">
        <v>80069</v>
      </c>
      <c r="J12" s="4">
        <v>102970</v>
      </c>
      <c r="K12" s="4">
        <v>43012</v>
      </c>
      <c r="L12" s="4">
        <v>139245</v>
      </c>
      <c r="M12" s="4">
        <v>172863</v>
      </c>
      <c r="N12">
        <f t="shared" si="6"/>
        <v>108244.4</v>
      </c>
      <c r="O12">
        <f t="shared" si="7"/>
        <v>258200</v>
      </c>
      <c r="P12">
        <f t="shared" si="8"/>
        <v>43012</v>
      </c>
      <c r="T12" s="1">
        <v>8</v>
      </c>
      <c r="U12">
        <v>18.1051</v>
      </c>
      <c r="V12">
        <v>30.1936</v>
      </c>
      <c r="W12">
        <v>20.289200000000001</v>
      </c>
      <c r="X12">
        <v>19.1493</v>
      </c>
      <c r="Y12">
        <v>14.9907</v>
      </c>
      <c r="Z12">
        <v>15.986499999999999</v>
      </c>
      <c r="AA12">
        <v>22.271000000000001</v>
      </c>
      <c r="AB12">
        <v>20.6815</v>
      </c>
      <c r="AC12">
        <v>17.502700000000001</v>
      </c>
      <c r="AD12">
        <v>23.720199999999998</v>
      </c>
      <c r="AE12">
        <f t="shared" si="9"/>
        <v>20.288979999999999</v>
      </c>
      <c r="AF12">
        <f t="shared" si="10"/>
        <v>30.1936</v>
      </c>
      <c r="AG12">
        <f t="shared" si="11"/>
        <v>14.9907</v>
      </c>
    </row>
    <row r="14" spans="2:33" x14ac:dyDescent="0.25">
      <c r="B14" t="s">
        <v>2</v>
      </c>
      <c r="C14">
        <v>4</v>
      </c>
      <c r="S14" t="s">
        <v>2</v>
      </c>
      <c r="T14">
        <v>4</v>
      </c>
    </row>
    <row r="15" spans="2:33" x14ac:dyDescent="0.25">
      <c r="C15" s="1" t="s">
        <v>0</v>
      </c>
      <c r="D15" s="1">
        <v>0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t="s">
        <v>3</v>
      </c>
      <c r="O15" t="s">
        <v>4</v>
      </c>
      <c r="P15" t="s">
        <v>5</v>
      </c>
      <c r="T15" s="1" t="s">
        <v>0</v>
      </c>
      <c r="U15" s="1">
        <v>0</v>
      </c>
      <c r="V15" s="1">
        <v>1</v>
      </c>
      <c r="W15" s="1">
        <v>2</v>
      </c>
      <c r="X15" s="1">
        <v>3</v>
      </c>
      <c r="Y15" s="1">
        <v>4</v>
      </c>
      <c r="Z15" s="1">
        <v>5</v>
      </c>
      <c r="AA15" s="1">
        <v>6</v>
      </c>
      <c r="AB15" s="1">
        <v>7</v>
      </c>
      <c r="AC15" s="1">
        <v>8</v>
      </c>
      <c r="AD15" s="1">
        <v>9</v>
      </c>
      <c r="AE15" t="s">
        <v>3</v>
      </c>
      <c r="AF15" t="s">
        <v>4</v>
      </c>
      <c r="AG15" t="s">
        <v>5</v>
      </c>
    </row>
    <row r="16" spans="2:33" x14ac:dyDescent="0.25">
      <c r="C16" s="1"/>
      <c r="D16" s="4"/>
      <c r="E16" s="4"/>
      <c r="F16" s="4"/>
      <c r="G16" s="4"/>
      <c r="H16" s="4"/>
      <c r="I16" s="4"/>
      <c r="J16" s="4"/>
      <c r="K16" s="4"/>
      <c r="L16" s="4"/>
      <c r="M16" s="4"/>
      <c r="T16" s="1"/>
    </row>
    <row r="17" spans="2:33" x14ac:dyDescent="0.25">
      <c r="C17" s="1">
        <v>5</v>
      </c>
      <c r="D17" s="4">
        <v>931885</v>
      </c>
      <c r="E17" s="4">
        <v>247064</v>
      </c>
      <c r="F17" s="4">
        <v>2933011</v>
      </c>
      <c r="G17" s="4">
        <v>11487517</v>
      </c>
      <c r="H17" s="4">
        <v>216260</v>
      </c>
      <c r="I17" s="4"/>
      <c r="J17" s="4">
        <v>1524573</v>
      </c>
      <c r="K17" s="4">
        <v>363378</v>
      </c>
      <c r="L17" s="4"/>
      <c r="M17" s="4"/>
      <c r="N17">
        <f t="shared" ref="N17:N18" si="12">AVERAGE(D17:M17)</f>
        <v>2529098.2857142859</v>
      </c>
      <c r="O17">
        <f t="shared" ref="O17:O18" si="13">MAX(D17:N17)</f>
        <v>11487517</v>
      </c>
      <c r="P17">
        <f t="shared" ref="P17:P18" si="14">MIN(D17:M17)</f>
        <v>216260</v>
      </c>
      <c r="T17" s="1">
        <v>5</v>
      </c>
      <c r="U17">
        <v>24.395199999999999</v>
      </c>
      <c r="V17">
        <v>29.281700000000001</v>
      </c>
      <c r="W17">
        <v>35.094700000000003</v>
      </c>
      <c r="X17">
        <v>31.9969</v>
      </c>
      <c r="Y17">
        <v>16.254799999999999</v>
      </c>
      <c r="AA17">
        <v>37.1845</v>
      </c>
      <c r="AB17">
        <v>23.5031</v>
      </c>
      <c r="AE17">
        <f t="shared" ref="AE17:AE18" si="15">AVERAGE(U17:AD17)</f>
        <v>28.244414285714289</v>
      </c>
      <c r="AF17">
        <f t="shared" ref="AF17:AF18" si="16">MAX(U17:AE17)</f>
        <v>37.1845</v>
      </c>
      <c r="AG17">
        <f t="shared" ref="AG17:AG18" si="17">MIN(U17:AD17)</f>
        <v>16.254799999999999</v>
      </c>
    </row>
    <row r="18" spans="2:33" x14ac:dyDescent="0.25">
      <c r="C18" s="1">
        <v>8</v>
      </c>
      <c r="D18" s="4">
        <v>1566262</v>
      </c>
      <c r="E18" s="4">
        <v>1056091</v>
      </c>
      <c r="F18" s="4">
        <v>51238534</v>
      </c>
      <c r="G18" s="4">
        <v>756220</v>
      </c>
      <c r="H18" s="4">
        <v>368326</v>
      </c>
      <c r="I18" s="4">
        <v>399135</v>
      </c>
      <c r="J18" s="4">
        <v>212269</v>
      </c>
      <c r="K18" s="4">
        <v>175498</v>
      </c>
      <c r="L18" s="4">
        <v>216462</v>
      </c>
      <c r="M18" s="4">
        <v>1641456</v>
      </c>
      <c r="N18">
        <f t="shared" si="12"/>
        <v>5763025.2999999998</v>
      </c>
      <c r="O18">
        <f t="shared" si="13"/>
        <v>51238534</v>
      </c>
      <c r="P18">
        <f t="shared" si="14"/>
        <v>175498</v>
      </c>
      <c r="T18" s="1">
        <v>8</v>
      </c>
      <c r="U18">
        <v>23.190300000000001</v>
      </c>
      <c r="V18">
        <v>46.2</v>
      </c>
      <c r="W18">
        <v>26.833200000000001</v>
      </c>
      <c r="X18">
        <v>18.407800000000002</v>
      </c>
      <c r="Y18">
        <v>22.258900000000001</v>
      </c>
      <c r="Z18">
        <v>22.811800000000002</v>
      </c>
      <c r="AA18">
        <v>22.826000000000001</v>
      </c>
      <c r="AB18">
        <v>27.2653</v>
      </c>
      <c r="AC18">
        <v>26.4482</v>
      </c>
      <c r="AD18">
        <v>36.314399999999999</v>
      </c>
      <c r="AE18">
        <f t="shared" si="15"/>
        <v>27.255590000000002</v>
      </c>
      <c r="AF18">
        <f t="shared" si="16"/>
        <v>46.2</v>
      </c>
      <c r="AG18">
        <f t="shared" si="17"/>
        <v>18.407800000000002</v>
      </c>
    </row>
    <row r="20" spans="2:33" x14ac:dyDescent="0.25">
      <c r="B20" t="s">
        <v>2</v>
      </c>
      <c r="C20">
        <v>4.2699999999999996</v>
      </c>
      <c r="S20" t="s">
        <v>2</v>
      </c>
      <c r="T20">
        <v>4.2699999999999996</v>
      </c>
    </row>
    <row r="21" spans="2:33" x14ac:dyDescent="0.25">
      <c r="C21" s="1" t="s">
        <v>0</v>
      </c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t="s">
        <v>3</v>
      </c>
      <c r="O21" t="s">
        <v>4</v>
      </c>
      <c r="P21" t="s">
        <v>5</v>
      </c>
      <c r="T21" s="1" t="s">
        <v>0</v>
      </c>
      <c r="U21" s="1">
        <v>0</v>
      </c>
      <c r="V21" s="1">
        <v>1</v>
      </c>
      <c r="W21" s="1">
        <v>2</v>
      </c>
      <c r="X21" s="1">
        <v>3</v>
      </c>
      <c r="Y21" s="1">
        <v>4</v>
      </c>
      <c r="Z21" s="1">
        <v>5</v>
      </c>
      <c r="AA21" s="1">
        <v>6</v>
      </c>
      <c r="AB21" s="1">
        <v>7</v>
      </c>
      <c r="AC21" s="1">
        <v>8</v>
      </c>
      <c r="AD21" s="1">
        <v>9</v>
      </c>
      <c r="AE21" t="s">
        <v>3</v>
      </c>
      <c r="AF21" t="s">
        <v>4</v>
      </c>
      <c r="AG21" t="s">
        <v>5</v>
      </c>
    </row>
    <row r="22" spans="2:33" x14ac:dyDescent="0.25"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T22" s="1"/>
    </row>
    <row r="23" spans="2:33" x14ac:dyDescent="0.25">
      <c r="C23" s="1">
        <v>5</v>
      </c>
      <c r="D23" s="4"/>
      <c r="E23" s="4">
        <v>630409</v>
      </c>
      <c r="G23" s="4"/>
      <c r="H23" s="4"/>
      <c r="I23" s="4"/>
      <c r="J23" s="4"/>
      <c r="K23" s="4"/>
      <c r="L23" s="4"/>
      <c r="M23" s="4"/>
      <c r="N23">
        <f t="shared" ref="N23:N24" si="18">AVERAGE(D23:M23)</f>
        <v>630409</v>
      </c>
      <c r="O23">
        <f t="shared" ref="O23:O24" si="19">MAX(D23:N23)</f>
        <v>630409</v>
      </c>
      <c r="P23">
        <f t="shared" ref="P23:P24" si="20">MIN(D23:M23)</f>
        <v>630409</v>
      </c>
      <c r="T23" s="1">
        <v>5</v>
      </c>
      <c r="V23">
        <v>19.571999999999999</v>
      </c>
      <c r="AE23">
        <f t="shared" ref="AE23:AE24" si="21">AVERAGE(U23:AD23)</f>
        <v>19.571999999999999</v>
      </c>
      <c r="AF23">
        <f t="shared" ref="AF23:AF24" si="22">MAX(U23:AE23)</f>
        <v>19.571999999999999</v>
      </c>
      <c r="AG23">
        <f t="shared" ref="AG23:AG24" si="23">MIN(U23:AD23)</f>
        <v>19.571999999999999</v>
      </c>
    </row>
    <row r="24" spans="2:33" x14ac:dyDescent="0.25">
      <c r="C24" s="1">
        <v>8</v>
      </c>
      <c r="D24" s="4"/>
      <c r="E24" s="4"/>
      <c r="F24" s="4"/>
      <c r="G24" s="4"/>
      <c r="H24" s="4"/>
      <c r="I24" s="4"/>
      <c r="J24" s="4">
        <v>3921083</v>
      </c>
      <c r="K24" s="4">
        <v>53976757</v>
      </c>
      <c r="L24" s="4">
        <v>16074566</v>
      </c>
      <c r="M24" s="4"/>
      <c r="N24">
        <f t="shared" si="18"/>
        <v>24657468.666666668</v>
      </c>
      <c r="O24">
        <f t="shared" si="19"/>
        <v>53976757</v>
      </c>
      <c r="P24">
        <f t="shared" si="20"/>
        <v>3921083</v>
      </c>
      <c r="T24" s="1">
        <v>8</v>
      </c>
      <c r="AA24">
        <v>23.247499999999999</v>
      </c>
      <c r="AB24">
        <v>34.597099999999998</v>
      </c>
      <c r="AC24">
        <v>34.134</v>
      </c>
      <c r="AE24">
        <f t="shared" si="21"/>
        <v>30.659533333333332</v>
      </c>
      <c r="AF24">
        <f t="shared" si="22"/>
        <v>34.597099999999998</v>
      </c>
      <c r="AG24">
        <f t="shared" si="23"/>
        <v>23.247499999999999</v>
      </c>
    </row>
    <row r="27" spans="2:33" x14ac:dyDescent="0.25">
      <c r="C27" t="s">
        <v>35</v>
      </c>
      <c r="S27" t="s">
        <v>2</v>
      </c>
      <c r="T27">
        <v>4.2699999999999996</v>
      </c>
    </row>
    <row r="28" spans="2:33" x14ac:dyDescent="0.25">
      <c r="C28" s="1"/>
      <c r="D28" s="1">
        <v>0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t="s">
        <v>3</v>
      </c>
      <c r="O28" t="s">
        <v>4</v>
      </c>
      <c r="P28" t="s">
        <v>5</v>
      </c>
      <c r="T28" s="1"/>
      <c r="U28" s="1">
        <v>0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A28" s="1">
        <v>6</v>
      </c>
      <c r="AB28" s="1">
        <v>7</v>
      </c>
      <c r="AC28" s="1">
        <v>8</v>
      </c>
      <c r="AD28" s="1">
        <v>9</v>
      </c>
      <c r="AE28" t="s">
        <v>3</v>
      </c>
      <c r="AF28" t="s">
        <v>4</v>
      </c>
      <c r="AG28" t="s">
        <v>5</v>
      </c>
    </row>
    <row r="29" spans="2:33" x14ac:dyDescent="0.25">
      <c r="C29" s="1">
        <v>3</v>
      </c>
      <c r="D29" s="4">
        <v>59537</v>
      </c>
      <c r="E29" s="4">
        <v>28716</v>
      </c>
      <c r="F29" s="4">
        <v>26321</v>
      </c>
      <c r="G29" s="4">
        <v>36049</v>
      </c>
      <c r="H29" s="4">
        <v>31987</v>
      </c>
      <c r="I29" s="4">
        <v>23803</v>
      </c>
      <c r="J29" s="4">
        <v>31454</v>
      </c>
      <c r="K29" s="4">
        <v>23077</v>
      </c>
      <c r="L29" s="4">
        <v>24015</v>
      </c>
      <c r="M29" s="4">
        <v>30538</v>
      </c>
      <c r="N29">
        <f>AVERAGE(D29:M29)</f>
        <v>31549.7</v>
      </c>
      <c r="O29">
        <f>MAX(D29:N29)</f>
        <v>59537</v>
      </c>
      <c r="P29">
        <f>MIN(D29:M29)</f>
        <v>23077</v>
      </c>
      <c r="T29" s="1">
        <v>3</v>
      </c>
      <c r="U29">
        <v>33.901400000000002</v>
      </c>
      <c r="V29">
        <v>32.073500000000003</v>
      </c>
      <c r="W29">
        <v>31.414400000000001</v>
      </c>
      <c r="X29">
        <v>24.118200000000002</v>
      </c>
      <c r="Y29">
        <v>36.572200000000002</v>
      </c>
      <c r="Z29">
        <v>37.42</v>
      </c>
      <c r="AA29">
        <v>21.475000000000001</v>
      </c>
      <c r="AB29">
        <v>40.128500000000003</v>
      </c>
      <c r="AC29">
        <v>35.729599999999998</v>
      </c>
      <c r="AD29">
        <v>23.021599999999999</v>
      </c>
      <c r="AE29">
        <f>AVERAGE(U29:AD29)</f>
        <v>31.585439999999998</v>
      </c>
      <c r="AF29">
        <f>MAX(U29:AE29)</f>
        <v>40.128500000000003</v>
      </c>
      <c r="AG29">
        <f>MIN(U29:AD29)</f>
        <v>21.475000000000001</v>
      </c>
    </row>
    <row r="30" spans="2:33" x14ac:dyDescent="0.25">
      <c r="C30" s="1">
        <v>3.5</v>
      </c>
      <c r="D30" s="4">
        <v>19064</v>
      </c>
      <c r="E30" s="4">
        <v>67896</v>
      </c>
      <c r="F30" s="4">
        <v>150350</v>
      </c>
      <c r="G30" s="4">
        <v>169864</v>
      </c>
      <c r="H30" s="4">
        <v>93815</v>
      </c>
      <c r="I30" s="4">
        <v>40011</v>
      </c>
      <c r="J30" s="4">
        <v>244635</v>
      </c>
      <c r="K30" s="4">
        <v>43777</v>
      </c>
      <c r="L30" s="4">
        <v>59226</v>
      </c>
      <c r="M30" s="4">
        <v>65107</v>
      </c>
      <c r="N30">
        <f t="shared" ref="N30:N32" si="24">AVERAGE(D30:M30)</f>
        <v>95374.5</v>
      </c>
      <c r="O30">
        <f t="shared" ref="O30:O32" si="25">MAX(D30:N30)</f>
        <v>244635</v>
      </c>
      <c r="P30">
        <f t="shared" ref="P30:P32" si="26">MIN(D30:M30)</f>
        <v>19064</v>
      </c>
      <c r="T30" s="1">
        <v>3.5</v>
      </c>
      <c r="U30">
        <v>34.758200000000002</v>
      </c>
      <c r="V30">
        <v>21.743099999999998</v>
      </c>
      <c r="W30">
        <v>29.131</v>
      </c>
      <c r="X30">
        <v>42.124000000000002</v>
      </c>
      <c r="Y30">
        <v>40.127499999999998</v>
      </c>
      <c r="Z30">
        <v>35.344099999999997</v>
      </c>
      <c r="AA30">
        <v>32.821199999999997</v>
      </c>
      <c r="AB30">
        <v>29.692499999999999</v>
      </c>
      <c r="AC30">
        <v>36.234299999999998</v>
      </c>
      <c r="AD30">
        <v>26.491399999999999</v>
      </c>
      <c r="AE30">
        <f t="shared" ref="AE30:AE32" si="27">AVERAGE(U30:AD30)</f>
        <v>32.846730000000001</v>
      </c>
      <c r="AF30">
        <f t="shared" ref="AF30:AF32" si="28">MAX(U30:AE30)</f>
        <v>42.124000000000002</v>
      </c>
      <c r="AG30">
        <f t="shared" ref="AG30:AG32" si="29">MIN(U30:AD30)</f>
        <v>21.743099999999998</v>
      </c>
    </row>
    <row r="31" spans="2:33" x14ac:dyDescent="0.25">
      <c r="C31" s="1">
        <v>4</v>
      </c>
      <c r="D31" s="4">
        <v>942517</v>
      </c>
      <c r="E31" s="4">
        <v>504113</v>
      </c>
      <c r="F31" s="4">
        <v>826251</v>
      </c>
      <c r="G31" s="4">
        <v>6026044</v>
      </c>
      <c r="H31" s="4">
        <v>90533</v>
      </c>
      <c r="I31" s="4">
        <v>189749</v>
      </c>
      <c r="J31" s="4">
        <v>6298384</v>
      </c>
      <c r="K31" s="4">
        <v>866245</v>
      </c>
      <c r="L31" s="4">
        <v>182380</v>
      </c>
      <c r="M31" s="4">
        <v>360455</v>
      </c>
      <c r="N31">
        <f t="shared" si="24"/>
        <v>1628667.1</v>
      </c>
      <c r="O31">
        <f t="shared" si="25"/>
        <v>6298384</v>
      </c>
      <c r="P31">
        <f t="shared" si="26"/>
        <v>90533</v>
      </c>
      <c r="T31" s="1">
        <v>4</v>
      </c>
      <c r="U31">
        <v>38.7746</v>
      </c>
      <c r="V31">
        <v>22.072600000000001</v>
      </c>
      <c r="W31">
        <v>26.085999999999999</v>
      </c>
      <c r="X31">
        <v>38.005800000000001</v>
      </c>
      <c r="Y31">
        <v>18.704999999999998</v>
      </c>
      <c r="Z31">
        <v>31.393000000000001</v>
      </c>
      <c r="AA31">
        <v>38.599200000000003</v>
      </c>
      <c r="AB31">
        <v>26.421099999999999</v>
      </c>
      <c r="AC31">
        <v>33.479700000000001</v>
      </c>
      <c r="AD31">
        <v>24.778300000000002</v>
      </c>
      <c r="AE31">
        <f t="shared" si="27"/>
        <v>29.831529999999997</v>
      </c>
      <c r="AF31">
        <f t="shared" si="28"/>
        <v>38.7746</v>
      </c>
      <c r="AG31">
        <f t="shared" si="29"/>
        <v>18.704999999999998</v>
      </c>
    </row>
    <row r="32" spans="2:33" x14ac:dyDescent="0.25">
      <c r="C32" s="1">
        <v>4.2699999999999996</v>
      </c>
      <c r="D32" s="4">
        <v>43803035</v>
      </c>
      <c r="E32" s="4">
        <v>554334</v>
      </c>
      <c r="F32" s="4"/>
      <c r="G32" s="4">
        <v>1291866286</v>
      </c>
      <c r="H32" s="4">
        <v>629040</v>
      </c>
      <c r="I32" s="4">
        <v>884182</v>
      </c>
      <c r="J32" s="4">
        <v>300270441</v>
      </c>
      <c r="K32" s="4">
        <v>3139167</v>
      </c>
      <c r="L32" s="4">
        <v>380245</v>
      </c>
      <c r="M32" s="4">
        <v>375562402</v>
      </c>
      <c r="N32">
        <f t="shared" si="24"/>
        <v>224121014.66666666</v>
      </c>
      <c r="O32">
        <f t="shared" si="25"/>
        <v>1291866286</v>
      </c>
      <c r="P32">
        <f t="shared" si="26"/>
        <v>380245</v>
      </c>
      <c r="T32" s="1">
        <v>4.2699999999999996</v>
      </c>
      <c r="U32">
        <v>72.910899999999998</v>
      </c>
      <c r="V32">
        <v>52.507199999999997</v>
      </c>
      <c r="X32">
        <v>71.753900000000002</v>
      </c>
      <c r="Y32">
        <v>75.889700000000005</v>
      </c>
      <c r="Z32">
        <v>62.102400000000003</v>
      </c>
      <c r="AA32">
        <v>79.650599999999997</v>
      </c>
      <c r="AB32">
        <v>69.8215</v>
      </c>
      <c r="AC32">
        <v>71.121399999999994</v>
      </c>
      <c r="AD32">
        <v>53.493699999999997</v>
      </c>
      <c r="AE32">
        <f t="shared" si="27"/>
        <v>67.694588888888873</v>
      </c>
      <c r="AF32">
        <f t="shared" si="28"/>
        <v>79.650599999999997</v>
      </c>
      <c r="AG32">
        <f t="shared" si="29"/>
        <v>52.507199999999997</v>
      </c>
    </row>
    <row r="36" spans="4:30" x14ac:dyDescent="0.25">
      <c r="T36" t="s">
        <v>34</v>
      </c>
      <c r="U36">
        <f>CORREL(D39:M54,U39:AD54)</f>
        <v>0.40575306524232169</v>
      </c>
    </row>
    <row r="37" spans="4:30" x14ac:dyDescent="0.25">
      <c r="T37" t="s">
        <v>45</v>
      </c>
      <c r="U37">
        <f>CORREL(D39:M50,U39:AD50)</f>
        <v>0.28347689448892044</v>
      </c>
    </row>
    <row r="38" spans="4:30" x14ac:dyDescent="0.25">
      <c r="D38" t="s">
        <v>33</v>
      </c>
    </row>
    <row r="39" spans="4:30" x14ac:dyDescent="0.25"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4:30" x14ac:dyDescent="0.25">
      <c r="D40" s="4">
        <v>46514</v>
      </c>
      <c r="E40" s="4">
        <v>33265</v>
      </c>
      <c r="F40" s="4">
        <v>20952</v>
      </c>
      <c r="G40" s="4">
        <v>28257</v>
      </c>
      <c r="H40" s="4">
        <v>41471</v>
      </c>
      <c r="I40" s="4">
        <v>23964</v>
      </c>
      <c r="J40" s="4">
        <v>20991</v>
      </c>
      <c r="K40" s="4">
        <v>18510</v>
      </c>
      <c r="L40" s="4">
        <v>34732</v>
      </c>
      <c r="M40" s="4">
        <v>44621</v>
      </c>
      <c r="U40">
        <v>24.6206</v>
      </c>
      <c r="V40">
        <v>23.6111</v>
      </c>
      <c r="W40">
        <v>15.8041</v>
      </c>
      <c r="X40">
        <v>10.0419</v>
      </c>
      <c r="Y40">
        <v>12.040800000000001</v>
      </c>
      <c r="Z40">
        <v>30.799700000000001</v>
      </c>
      <c r="AA40">
        <v>11.065</v>
      </c>
      <c r="AB40">
        <v>19.540400000000002</v>
      </c>
      <c r="AC40">
        <v>18.6997</v>
      </c>
      <c r="AD40">
        <v>16.526499999999999</v>
      </c>
    </row>
    <row r="41" spans="4:30" x14ac:dyDescent="0.25">
      <c r="D41" s="4">
        <v>38645</v>
      </c>
      <c r="E41" s="4">
        <v>39259</v>
      </c>
      <c r="F41" s="4">
        <v>52191</v>
      </c>
      <c r="G41" s="4">
        <v>28364</v>
      </c>
      <c r="H41" s="4">
        <v>17301</v>
      </c>
      <c r="I41" s="4">
        <v>17928</v>
      </c>
      <c r="J41" s="4">
        <v>24555</v>
      </c>
      <c r="K41" s="4">
        <v>20329</v>
      </c>
      <c r="L41" s="4">
        <v>24999</v>
      </c>
      <c r="M41" s="4">
        <v>32725</v>
      </c>
      <c r="U41">
        <v>15.6752</v>
      </c>
      <c r="V41">
        <v>16.136800000000001</v>
      </c>
      <c r="W41">
        <v>15.0608</v>
      </c>
      <c r="X41">
        <v>20.970400000000001</v>
      </c>
      <c r="Y41">
        <v>25.3505</v>
      </c>
      <c r="Z41">
        <v>9.5750499999999992</v>
      </c>
      <c r="AA41">
        <v>33.9358</v>
      </c>
      <c r="AB41">
        <v>11.196099999999999</v>
      </c>
      <c r="AC41">
        <v>14.0898</v>
      </c>
      <c r="AD41">
        <v>17.741499999999998</v>
      </c>
    </row>
    <row r="42" spans="4:30" x14ac:dyDescent="0.25"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4:30" x14ac:dyDescent="0.25">
      <c r="D43" s="4">
        <v>256691</v>
      </c>
      <c r="E43" s="4">
        <v>123026</v>
      </c>
      <c r="F43" s="4">
        <v>134044</v>
      </c>
      <c r="G43" s="4">
        <v>151458</v>
      </c>
      <c r="H43" s="4">
        <v>34470</v>
      </c>
      <c r="I43" s="4">
        <v>138508</v>
      </c>
      <c r="J43" s="4">
        <v>134139</v>
      </c>
      <c r="K43" s="4">
        <v>141245</v>
      </c>
      <c r="L43" s="4">
        <v>160574</v>
      </c>
      <c r="M43" s="4">
        <v>42212</v>
      </c>
      <c r="U43">
        <v>17.976900000000001</v>
      </c>
      <c r="V43">
        <v>16.522200000000002</v>
      </c>
      <c r="W43">
        <v>15.2263</v>
      </c>
      <c r="X43">
        <v>26.9282</v>
      </c>
      <c r="Y43">
        <v>38.407400000000003</v>
      </c>
      <c r="Z43">
        <v>19.110600000000002</v>
      </c>
      <c r="AA43">
        <v>22.119399999999999</v>
      </c>
      <c r="AB43">
        <v>23.395800000000001</v>
      </c>
      <c r="AC43">
        <v>27.820799999999998</v>
      </c>
      <c r="AD43">
        <v>22.0747</v>
      </c>
    </row>
    <row r="44" spans="4:30" ht="15.75" customHeight="1" x14ac:dyDescent="0.25">
      <c r="D44" s="4">
        <v>82731</v>
      </c>
      <c r="E44" s="4">
        <v>63170</v>
      </c>
      <c r="F44" s="4">
        <v>46517</v>
      </c>
      <c r="G44" s="4">
        <v>258200</v>
      </c>
      <c r="H44" s="4">
        <v>93667</v>
      </c>
      <c r="I44" s="4">
        <v>80069</v>
      </c>
      <c r="J44" s="4">
        <v>102970</v>
      </c>
      <c r="K44" s="4">
        <v>43012</v>
      </c>
      <c r="L44" s="4">
        <v>139245</v>
      </c>
      <c r="M44" s="4">
        <v>172863</v>
      </c>
      <c r="U44">
        <v>18.1051</v>
      </c>
      <c r="V44">
        <v>30.1936</v>
      </c>
      <c r="W44">
        <v>20.289200000000001</v>
      </c>
      <c r="X44">
        <v>19.1493</v>
      </c>
      <c r="Y44">
        <v>14.9907</v>
      </c>
      <c r="Z44">
        <v>15.986499999999999</v>
      </c>
      <c r="AA44">
        <v>22.271000000000001</v>
      </c>
      <c r="AB44">
        <v>20.6815</v>
      </c>
      <c r="AC44">
        <v>17.502700000000001</v>
      </c>
      <c r="AD44">
        <v>23.720199999999998</v>
      </c>
    </row>
    <row r="45" spans="4:30" x14ac:dyDescent="0.25"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4:30" x14ac:dyDescent="0.25">
      <c r="D46" s="4">
        <v>931885</v>
      </c>
      <c r="E46" s="4">
        <v>247064</v>
      </c>
      <c r="F46" s="4">
        <v>2933011</v>
      </c>
      <c r="G46" s="4">
        <v>11487517</v>
      </c>
      <c r="H46" s="4">
        <v>216260</v>
      </c>
      <c r="I46" s="4"/>
      <c r="J46" s="4">
        <v>1524573</v>
      </c>
      <c r="K46" s="4">
        <v>363378</v>
      </c>
      <c r="L46" s="4"/>
      <c r="M46" s="4"/>
      <c r="U46">
        <v>24.395199999999999</v>
      </c>
      <c r="V46">
        <v>29.281700000000001</v>
      </c>
      <c r="W46">
        <v>35.094700000000003</v>
      </c>
      <c r="X46">
        <v>31.9969</v>
      </c>
      <c r="Y46">
        <v>16.254799999999999</v>
      </c>
      <c r="AA46">
        <v>37.1845</v>
      </c>
      <c r="AB46">
        <v>23.5031</v>
      </c>
    </row>
    <row r="47" spans="4:30" x14ac:dyDescent="0.25">
      <c r="D47" s="4">
        <v>1566262</v>
      </c>
      <c r="E47" s="4">
        <v>1056091</v>
      </c>
      <c r="F47" s="4">
        <v>51238534</v>
      </c>
      <c r="G47" s="4">
        <v>756220</v>
      </c>
      <c r="H47" s="4">
        <v>368326</v>
      </c>
      <c r="I47" s="4">
        <v>399135</v>
      </c>
      <c r="J47" s="4">
        <v>212269</v>
      </c>
      <c r="K47" s="4">
        <v>175498</v>
      </c>
      <c r="L47" s="4">
        <v>216462</v>
      </c>
      <c r="M47" s="4">
        <v>1641456</v>
      </c>
      <c r="U47">
        <v>23.190300000000001</v>
      </c>
      <c r="V47">
        <v>46.2</v>
      </c>
      <c r="W47">
        <v>26.833200000000001</v>
      </c>
      <c r="X47">
        <v>18.407800000000002</v>
      </c>
      <c r="Y47">
        <v>22.258900000000001</v>
      </c>
      <c r="Z47">
        <v>22.811800000000002</v>
      </c>
      <c r="AA47">
        <v>22.826000000000001</v>
      </c>
      <c r="AB47">
        <v>27.2653</v>
      </c>
      <c r="AC47">
        <v>26.4482</v>
      </c>
      <c r="AD47">
        <v>36.314399999999999</v>
      </c>
    </row>
    <row r="48" spans="4:30" x14ac:dyDescent="0.25"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4:30" x14ac:dyDescent="0.25">
      <c r="D49" s="4"/>
      <c r="E49" s="4">
        <v>630409</v>
      </c>
      <c r="G49" s="4"/>
      <c r="H49" s="4"/>
      <c r="I49" s="4"/>
      <c r="J49" s="4"/>
      <c r="K49" s="4"/>
      <c r="L49" s="4"/>
      <c r="M49" s="4"/>
      <c r="V49">
        <v>19.571999999999999</v>
      </c>
    </row>
    <row r="50" spans="4:30" x14ac:dyDescent="0.25">
      <c r="D50" s="4"/>
      <c r="E50" s="4"/>
      <c r="F50" s="4"/>
      <c r="G50" s="4"/>
      <c r="H50" s="4"/>
      <c r="I50" s="4"/>
      <c r="J50" s="4">
        <v>3921083</v>
      </c>
      <c r="K50" s="4">
        <v>53976757</v>
      </c>
      <c r="L50" s="4">
        <v>16074566</v>
      </c>
      <c r="M50" s="4"/>
      <c r="AA50">
        <v>23.247499999999999</v>
      </c>
      <c r="AB50">
        <v>34.597099999999998</v>
      </c>
      <c r="AC50">
        <v>34.134</v>
      </c>
    </row>
    <row r="51" spans="4:30" x14ac:dyDescent="0.25">
      <c r="D51" s="4">
        <v>59537</v>
      </c>
      <c r="E51" s="4">
        <v>28716</v>
      </c>
      <c r="F51" s="4">
        <v>26321</v>
      </c>
      <c r="G51" s="4">
        <v>36049</v>
      </c>
      <c r="H51" s="4">
        <v>31987</v>
      </c>
      <c r="I51" s="4">
        <v>23803</v>
      </c>
      <c r="J51" s="4">
        <v>31454</v>
      </c>
      <c r="K51" s="4">
        <v>23077</v>
      </c>
      <c r="L51" s="4">
        <v>24015</v>
      </c>
      <c r="M51" s="4">
        <v>30538</v>
      </c>
      <c r="U51">
        <v>33.901400000000002</v>
      </c>
      <c r="V51">
        <v>32.073500000000003</v>
      </c>
      <c r="W51">
        <v>31.414400000000001</v>
      </c>
      <c r="X51">
        <v>24.118200000000002</v>
      </c>
      <c r="Y51">
        <v>36.572200000000002</v>
      </c>
      <c r="Z51">
        <v>37.42</v>
      </c>
      <c r="AA51">
        <v>21.475000000000001</v>
      </c>
      <c r="AB51">
        <v>40.128500000000003</v>
      </c>
      <c r="AC51">
        <v>35.729599999999998</v>
      </c>
      <c r="AD51">
        <v>23.021599999999999</v>
      </c>
    </row>
    <row r="52" spans="4:30" x14ac:dyDescent="0.25">
      <c r="D52" s="4">
        <v>19064</v>
      </c>
      <c r="E52" s="4">
        <v>67896</v>
      </c>
      <c r="F52" s="4">
        <v>150350</v>
      </c>
      <c r="G52" s="4">
        <v>169864</v>
      </c>
      <c r="H52" s="4">
        <v>93815</v>
      </c>
      <c r="I52" s="4">
        <v>40011</v>
      </c>
      <c r="J52" s="4">
        <v>244635</v>
      </c>
      <c r="K52" s="4">
        <v>43777</v>
      </c>
      <c r="L52" s="4">
        <v>59226</v>
      </c>
      <c r="M52" s="4">
        <v>65107</v>
      </c>
      <c r="U52">
        <v>34.758200000000002</v>
      </c>
      <c r="V52">
        <v>21.743099999999998</v>
      </c>
      <c r="W52">
        <v>29.131</v>
      </c>
      <c r="X52">
        <v>42.124000000000002</v>
      </c>
      <c r="Y52">
        <v>40.127499999999998</v>
      </c>
      <c r="Z52">
        <v>35.344099999999997</v>
      </c>
      <c r="AA52">
        <v>32.821199999999997</v>
      </c>
      <c r="AB52">
        <v>29.692499999999999</v>
      </c>
      <c r="AC52">
        <v>36.234299999999998</v>
      </c>
      <c r="AD52">
        <v>26.491399999999999</v>
      </c>
    </row>
    <row r="53" spans="4:30" x14ac:dyDescent="0.25">
      <c r="D53" s="4">
        <v>942517</v>
      </c>
      <c r="E53" s="4">
        <v>504113</v>
      </c>
      <c r="F53" s="4">
        <v>826251</v>
      </c>
      <c r="G53" s="4">
        <v>6026044</v>
      </c>
      <c r="H53" s="4">
        <v>90533</v>
      </c>
      <c r="I53" s="4">
        <v>189749</v>
      </c>
      <c r="J53" s="4">
        <v>6298384</v>
      </c>
      <c r="K53" s="4">
        <v>866245</v>
      </c>
      <c r="L53" s="4">
        <v>182380</v>
      </c>
      <c r="M53" s="4">
        <v>360455</v>
      </c>
      <c r="U53">
        <v>38.7746</v>
      </c>
      <c r="V53">
        <v>22.072600000000001</v>
      </c>
      <c r="W53">
        <v>26.085999999999999</v>
      </c>
      <c r="X53">
        <v>38.005800000000001</v>
      </c>
      <c r="Y53">
        <v>18.704999999999998</v>
      </c>
      <c r="Z53">
        <v>31.393000000000001</v>
      </c>
      <c r="AA53">
        <v>38.599200000000003</v>
      </c>
      <c r="AB53">
        <v>26.421099999999999</v>
      </c>
      <c r="AC53">
        <v>33.479700000000001</v>
      </c>
      <c r="AD53">
        <v>24.778300000000002</v>
      </c>
    </row>
    <row r="54" spans="4:30" x14ac:dyDescent="0.25">
      <c r="D54" s="4">
        <v>43803035</v>
      </c>
      <c r="E54" s="4">
        <v>554334</v>
      </c>
      <c r="F54" s="4"/>
      <c r="G54" s="4">
        <v>1291866286</v>
      </c>
      <c r="H54" s="4">
        <v>629040</v>
      </c>
      <c r="I54" s="4">
        <v>884182</v>
      </c>
      <c r="J54" s="4">
        <v>300270441</v>
      </c>
      <c r="K54" s="4">
        <v>3139167</v>
      </c>
      <c r="L54" s="4">
        <v>380245</v>
      </c>
      <c r="M54" s="4">
        <v>375562402</v>
      </c>
      <c r="U54">
        <v>72.910899999999998</v>
      </c>
      <c r="V54">
        <v>52.507199999999997</v>
      </c>
      <c r="X54">
        <v>71.753900000000002</v>
      </c>
      <c r="Y54">
        <v>75.889700000000005</v>
      </c>
      <c r="Z54">
        <v>62.102400000000003</v>
      </c>
      <c r="AA54">
        <v>79.650599999999997</v>
      </c>
      <c r="AB54">
        <v>69.8215</v>
      </c>
      <c r="AC54">
        <v>71.121399999999994</v>
      </c>
      <c r="AD54">
        <v>53.493699999999997</v>
      </c>
    </row>
    <row r="56" spans="4:30" x14ac:dyDescent="0.25">
      <c r="U56" t="s">
        <v>48</v>
      </c>
    </row>
    <row r="57" spans="4:30" x14ac:dyDescent="0.25">
      <c r="T57" t="s">
        <v>34</v>
      </c>
      <c r="U57">
        <f>CORREL(D61:M76,U61:AD76)</f>
        <v>0.41549354935493549</v>
      </c>
    </row>
    <row r="58" spans="4:30" x14ac:dyDescent="0.25">
      <c r="T58" t="s">
        <v>45</v>
      </c>
      <c r="U58">
        <f>CORREL(D61:M72,U61:AD72)</f>
        <v>0.49885527092459536</v>
      </c>
    </row>
    <row r="59" spans="4:30" x14ac:dyDescent="0.25">
      <c r="T59" t="s">
        <v>49</v>
      </c>
      <c r="U59">
        <f>CORREL(D80:M91,U80:AD91)</f>
        <v>0.50438921205711262</v>
      </c>
    </row>
    <row r="61" spans="4:30" x14ac:dyDescent="0.25">
      <c r="D61" t="str">
        <f>IF(ISBLANK(D39),"",_xlfn.RANK.AVG(D39,$D$39:$M$54))</f>
        <v/>
      </c>
      <c r="E61" t="str">
        <f t="shared" ref="E61:M62" si="30">IF(ISBLANK(E39),"",_xlfn.RANK.AVG(E39,$D$39:$M$54))</f>
        <v/>
      </c>
      <c r="F61" t="str">
        <f t="shared" si="30"/>
        <v/>
      </c>
      <c r="G61" t="str">
        <f t="shared" si="30"/>
        <v/>
      </c>
      <c r="H61" t="str">
        <f t="shared" si="30"/>
        <v/>
      </c>
      <c r="I61" t="str">
        <f t="shared" si="30"/>
        <v/>
      </c>
      <c r="J61" t="str">
        <f t="shared" si="30"/>
        <v/>
      </c>
      <c r="K61" t="str">
        <f t="shared" si="30"/>
        <v/>
      </c>
      <c r="L61" t="str">
        <f t="shared" si="30"/>
        <v/>
      </c>
      <c r="M61" t="str">
        <f t="shared" si="30"/>
        <v/>
      </c>
      <c r="U61" t="str">
        <f>IF(ISBLANK(U39),"",_xlfn.RANK.AVG(U39,$U$39:$AD$54))</f>
        <v/>
      </c>
      <c r="V61" t="str">
        <f t="shared" ref="V61:AD62" si="31">IF(ISBLANK(V39),"",_xlfn.RANK.AVG(V39,$U$39:$AD$54))</f>
        <v/>
      </c>
      <c r="W61" t="str">
        <f t="shared" si="31"/>
        <v/>
      </c>
      <c r="X61" t="str">
        <f t="shared" si="31"/>
        <v/>
      </c>
      <c r="Y61" t="str">
        <f t="shared" si="31"/>
        <v/>
      </c>
      <c r="Z61" t="str">
        <f t="shared" si="31"/>
        <v/>
      </c>
      <c r="AA61" t="str">
        <f t="shared" si="31"/>
        <v/>
      </c>
      <c r="AB61" t="str">
        <f t="shared" si="31"/>
        <v/>
      </c>
      <c r="AC61" t="str">
        <f t="shared" si="31"/>
        <v/>
      </c>
      <c r="AD61" t="str">
        <f t="shared" si="31"/>
        <v/>
      </c>
    </row>
    <row r="62" spans="4:30" x14ac:dyDescent="0.25">
      <c r="D62">
        <f>IF(ISBLANK(D40),"",_xlfn.RANK.AVG(D40,$D$39:$M$54))</f>
        <v>67</v>
      </c>
      <c r="E62">
        <f t="shared" si="30"/>
        <v>79</v>
      </c>
      <c r="F62">
        <f t="shared" si="30"/>
        <v>95</v>
      </c>
      <c r="G62">
        <f t="shared" si="30"/>
        <v>86</v>
      </c>
      <c r="H62">
        <f t="shared" si="30"/>
        <v>72</v>
      </c>
      <c r="I62">
        <f t="shared" si="30"/>
        <v>91</v>
      </c>
      <c r="J62">
        <f t="shared" si="30"/>
        <v>94</v>
      </c>
      <c r="K62">
        <f t="shared" si="30"/>
        <v>98</v>
      </c>
      <c r="L62">
        <f t="shared" si="30"/>
        <v>77</v>
      </c>
      <c r="M62">
        <f t="shared" si="30"/>
        <v>68</v>
      </c>
      <c r="U62">
        <f>IF(ISBLANK(U40),"",_xlfn.RANK.AVG(U40,$U$39:$AD$54))</f>
        <v>52</v>
      </c>
      <c r="V62">
        <f t="shared" si="31"/>
        <v>56</v>
      </c>
      <c r="W62">
        <f t="shared" si="31"/>
        <v>90</v>
      </c>
      <c r="X62">
        <f t="shared" si="31"/>
        <v>99</v>
      </c>
      <c r="Y62">
        <f t="shared" si="31"/>
        <v>96</v>
      </c>
      <c r="Z62">
        <f t="shared" si="31"/>
        <v>37</v>
      </c>
      <c r="AA62">
        <f t="shared" si="31"/>
        <v>98</v>
      </c>
      <c r="AB62">
        <f t="shared" si="31"/>
        <v>75</v>
      </c>
      <c r="AC62">
        <f t="shared" si="31"/>
        <v>79</v>
      </c>
      <c r="AD62">
        <f t="shared" si="31"/>
        <v>85</v>
      </c>
    </row>
    <row r="63" spans="4:30" x14ac:dyDescent="0.25">
      <c r="D63">
        <f t="shared" ref="D63:M76" si="32">IF(ISBLANK(D41),"",_xlfn.RANK.AVG(D41,$D$39:$M$54))</f>
        <v>75</v>
      </c>
      <c r="E63">
        <f t="shared" si="32"/>
        <v>74</v>
      </c>
      <c r="F63">
        <f t="shared" si="32"/>
        <v>65</v>
      </c>
      <c r="G63">
        <f t="shared" si="32"/>
        <v>85</v>
      </c>
      <c r="H63">
        <f t="shared" si="32"/>
        <v>100</v>
      </c>
      <c r="I63">
        <f t="shared" si="32"/>
        <v>99</v>
      </c>
      <c r="J63">
        <f t="shared" si="32"/>
        <v>89</v>
      </c>
      <c r="K63">
        <f t="shared" si="32"/>
        <v>96</v>
      </c>
      <c r="L63">
        <f t="shared" si="32"/>
        <v>88</v>
      </c>
      <c r="M63">
        <f t="shared" si="32"/>
        <v>80</v>
      </c>
      <c r="U63">
        <f t="shared" ref="U63:AD76" si="33">IF(ISBLANK(U41),"",_xlfn.RANK.AVG(U41,$U$39:$AD$54))</f>
        <v>91</v>
      </c>
      <c r="V63">
        <f t="shared" si="33"/>
        <v>88</v>
      </c>
      <c r="W63">
        <f t="shared" si="33"/>
        <v>93</v>
      </c>
      <c r="X63">
        <f t="shared" si="33"/>
        <v>71</v>
      </c>
      <c r="Y63">
        <f t="shared" si="33"/>
        <v>50</v>
      </c>
      <c r="Z63">
        <f t="shared" si="33"/>
        <v>100</v>
      </c>
      <c r="AA63">
        <f t="shared" si="33"/>
        <v>29</v>
      </c>
      <c r="AB63">
        <f t="shared" si="33"/>
        <v>97</v>
      </c>
      <c r="AC63">
        <f t="shared" si="33"/>
        <v>95</v>
      </c>
      <c r="AD63">
        <f t="shared" si="33"/>
        <v>83</v>
      </c>
    </row>
    <row r="64" spans="4:30" x14ac:dyDescent="0.25">
      <c r="D64" t="str">
        <f t="shared" si="32"/>
        <v/>
      </c>
      <c r="E64" t="str">
        <f t="shared" si="32"/>
        <v/>
      </c>
      <c r="F64" t="str">
        <f t="shared" si="32"/>
        <v/>
      </c>
      <c r="G64" t="str">
        <f t="shared" si="32"/>
        <v/>
      </c>
      <c r="H64" t="str">
        <f t="shared" si="32"/>
        <v/>
      </c>
      <c r="I64" t="str">
        <f t="shared" si="32"/>
        <v/>
      </c>
      <c r="J64" t="str">
        <f t="shared" si="32"/>
        <v/>
      </c>
      <c r="K64" t="str">
        <f t="shared" si="32"/>
        <v/>
      </c>
      <c r="L64" t="str">
        <f t="shared" si="32"/>
        <v/>
      </c>
      <c r="M64" t="str">
        <f t="shared" si="32"/>
        <v/>
      </c>
      <c r="U64" t="str">
        <f t="shared" si="33"/>
        <v/>
      </c>
      <c r="V64" t="str">
        <f t="shared" si="33"/>
        <v/>
      </c>
      <c r="W64" t="str">
        <f t="shared" si="33"/>
        <v/>
      </c>
      <c r="X64" t="str">
        <f t="shared" si="33"/>
        <v/>
      </c>
      <c r="Y64" t="str">
        <f t="shared" si="33"/>
        <v/>
      </c>
      <c r="Z64" t="str">
        <f t="shared" si="33"/>
        <v/>
      </c>
      <c r="AA64" t="str">
        <f t="shared" si="33"/>
        <v/>
      </c>
      <c r="AB64" t="str">
        <f t="shared" si="33"/>
        <v/>
      </c>
      <c r="AC64" t="str">
        <f t="shared" si="33"/>
        <v/>
      </c>
      <c r="AD64" t="str">
        <f t="shared" si="33"/>
        <v/>
      </c>
    </row>
    <row r="65" spans="4:30" x14ac:dyDescent="0.25">
      <c r="D65">
        <f t="shared" si="32"/>
        <v>34</v>
      </c>
      <c r="E65">
        <f t="shared" si="32"/>
        <v>53</v>
      </c>
      <c r="F65">
        <f t="shared" si="32"/>
        <v>52</v>
      </c>
      <c r="G65">
        <f t="shared" si="32"/>
        <v>46</v>
      </c>
      <c r="H65">
        <f t="shared" si="32"/>
        <v>78</v>
      </c>
      <c r="I65">
        <f t="shared" si="32"/>
        <v>50</v>
      </c>
      <c r="J65">
        <f t="shared" si="32"/>
        <v>51</v>
      </c>
      <c r="K65">
        <f t="shared" si="32"/>
        <v>48</v>
      </c>
      <c r="L65">
        <f t="shared" si="32"/>
        <v>45</v>
      </c>
      <c r="M65">
        <f t="shared" si="32"/>
        <v>71</v>
      </c>
      <c r="U65">
        <f t="shared" si="33"/>
        <v>82</v>
      </c>
      <c r="V65">
        <f t="shared" si="33"/>
        <v>86</v>
      </c>
      <c r="W65">
        <f t="shared" si="33"/>
        <v>92</v>
      </c>
      <c r="X65">
        <f t="shared" si="33"/>
        <v>44</v>
      </c>
      <c r="Y65">
        <f t="shared" si="33"/>
        <v>16</v>
      </c>
      <c r="Z65">
        <f t="shared" si="33"/>
        <v>77</v>
      </c>
      <c r="AA65">
        <f t="shared" si="33"/>
        <v>66</v>
      </c>
      <c r="AB65">
        <f t="shared" si="33"/>
        <v>58</v>
      </c>
      <c r="AC65">
        <f t="shared" si="33"/>
        <v>42</v>
      </c>
      <c r="AD65">
        <f t="shared" si="33"/>
        <v>67</v>
      </c>
    </row>
    <row r="66" spans="4:30" x14ac:dyDescent="0.25">
      <c r="D66">
        <f t="shared" si="32"/>
        <v>58</v>
      </c>
      <c r="E66">
        <f t="shared" si="32"/>
        <v>62</v>
      </c>
      <c r="F66">
        <f t="shared" si="32"/>
        <v>66</v>
      </c>
      <c r="G66">
        <f t="shared" si="32"/>
        <v>33</v>
      </c>
      <c r="H66">
        <f t="shared" si="32"/>
        <v>56</v>
      </c>
      <c r="I66">
        <f t="shared" si="32"/>
        <v>59</v>
      </c>
      <c r="J66">
        <f t="shared" si="32"/>
        <v>54</v>
      </c>
      <c r="K66">
        <f t="shared" si="32"/>
        <v>70</v>
      </c>
      <c r="L66">
        <f t="shared" si="32"/>
        <v>49</v>
      </c>
      <c r="M66">
        <f t="shared" si="32"/>
        <v>43</v>
      </c>
      <c r="U66">
        <f t="shared" si="33"/>
        <v>81</v>
      </c>
      <c r="V66">
        <f t="shared" si="33"/>
        <v>38</v>
      </c>
      <c r="W66">
        <f t="shared" si="33"/>
        <v>73</v>
      </c>
      <c r="X66">
        <f t="shared" si="33"/>
        <v>76</v>
      </c>
      <c r="Y66">
        <f t="shared" si="33"/>
        <v>94</v>
      </c>
      <c r="Z66">
        <f t="shared" si="33"/>
        <v>89</v>
      </c>
      <c r="AA66">
        <f t="shared" si="33"/>
        <v>64</v>
      </c>
      <c r="AB66">
        <f t="shared" si="33"/>
        <v>72</v>
      </c>
      <c r="AC66">
        <f t="shared" si="33"/>
        <v>84</v>
      </c>
      <c r="AD66">
        <f t="shared" si="33"/>
        <v>55</v>
      </c>
    </row>
    <row r="67" spans="4:30" x14ac:dyDescent="0.25">
      <c r="D67" t="str">
        <f t="shared" si="32"/>
        <v/>
      </c>
      <c r="E67" t="str">
        <f t="shared" si="32"/>
        <v/>
      </c>
      <c r="F67" t="str">
        <f t="shared" si="32"/>
        <v/>
      </c>
      <c r="G67" t="str">
        <f t="shared" si="32"/>
        <v/>
      </c>
      <c r="H67" t="str">
        <f t="shared" si="32"/>
        <v/>
      </c>
      <c r="I67" t="str">
        <f t="shared" si="32"/>
        <v/>
      </c>
      <c r="J67" t="str">
        <f t="shared" si="32"/>
        <v/>
      </c>
      <c r="K67" t="str">
        <f t="shared" si="32"/>
        <v/>
      </c>
      <c r="L67" t="str">
        <f t="shared" si="32"/>
        <v/>
      </c>
      <c r="M67" t="str">
        <f t="shared" si="32"/>
        <v/>
      </c>
      <c r="U67" t="str">
        <f t="shared" si="33"/>
        <v/>
      </c>
      <c r="V67" t="str">
        <f t="shared" si="33"/>
        <v/>
      </c>
      <c r="W67" t="str">
        <f t="shared" si="33"/>
        <v/>
      </c>
      <c r="X67" t="str">
        <f t="shared" si="33"/>
        <v/>
      </c>
      <c r="Y67" t="str">
        <f t="shared" si="33"/>
        <v/>
      </c>
      <c r="Z67" t="str">
        <f t="shared" si="33"/>
        <v/>
      </c>
      <c r="AA67" t="str">
        <f t="shared" si="33"/>
        <v/>
      </c>
      <c r="AB67" t="str">
        <f t="shared" si="33"/>
        <v/>
      </c>
      <c r="AC67" t="str">
        <f t="shared" si="33"/>
        <v/>
      </c>
      <c r="AD67" t="str">
        <f t="shared" si="33"/>
        <v/>
      </c>
    </row>
    <row r="68" spans="4:30" x14ac:dyDescent="0.25">
      <c r="D68">
        <f t="shared" si="32"/>
        <v>19</v>
      </c>
      <c r="E68">
        <f t="shared" si="32"/>
        <v>35</v>
      </c>
      <c r="F68">
        <f t="shared" si="32"/>
        <v>13</v>
      </c>
      <c r="G68">
        <f t="shared" si="32"/>
        <v>8</v>
      </c>
      <c r="H68">
        <f t="shared" si="32"/>
        <v>38</v>
      </c>
      <c r="I68" t="str">
        <f t="shared" si="32"/>
        <v/>
      </c>
      <c r="J68">
        <f t="shared" si="32"/>
        <v>16</v>
      </c>
      <c r="K68">
        <f t="shared" si="32"/>
        <v>31</v>
      </c>
      <c r="L68" t="str">
        <f t="shared" si="32"/>
        <v/>
      </c>
      <c r="M68" t="str">
        <f t="shared" si="32"/>
        <v/>
      </c>
      <c r="U68">
        <f t="shared" si="33"/>
        <v>53</v>
      </c>
      <c r="V68">
        <f t="shared" si="33"/>
        <v>40</v>
      </c>
      <c r="W68">
        <f t="shared" si="33"/>
        <v>25</v>
      </c>
      <c r="X68">
        <f t="shared" si="33"/>
        <v>34</v>
      </c>
      <c r="Y68">
        <f t="shared" si="33"/>
        <v>87</v>
      </c>
      <c r="Z68" t="str">
        <f t="shared" si="33"/>
        <v/>
      </c>
      <c r="AA68">
        <f t="shared" si="33"/>
        <v>19</v>
      </c>
      <c r="AB68">
        <f t="shared" si="33"/>
        <v>57</v>
      </c>
      <c r="AC68" t="str">
        <f t="shared" si="33"/>
        <v/>
      </c>
      <c r="AD68" t="str">
        <f t="shared" si="33"/>
        <v/>
      </c>
    </row>
    <row r="69" spans="4:30" x14ac:dyDescent="0.25">
      <c r="D69">
        <f t="shared" si="32"/>
        <v>15</v>
      </c>
      <c r="E69">
        <f t="shared" si="32"/>
        <v>17</v>
      </c>
      <c r="F69">
        <f t="shared" si="32"/>
        <v>5</v>
      </c>
      <c r="G69">
        <f t="shared" si="32"/>
        <v>23</v>
      </c>
      <c r="H69">
        <f t="shared" si="32"/>
        <v>30</v>
      </c>
      <c r="I69">
        <f t="shared" si="32"/>
        <v>28</v>
      </c>
      <c r="J69">
        <f t="shared" si="32"/>
        <v>39</v>
      </c>
      <c r="K69">
        <f t="shared" si="32"/>
        <v>42</v>
      </c>
      <c r="L69">
        <f t="shared" si="32"/>
        <v>37</v>
      </c>
      <c r="M69">
        <f t="shared" si="32"/>
        <v>14</v>
      </c>
      <c r="U69">
        <f t="shared" si="33"/>
        <v>60</v>
      </c>
      <c r="V69">
        <f t="shared" si="33"/>
        <v>10</v>
      </c>
      <c r="W69">
        <f t="shared" si="33"/>
        <v>45</v>
      </c>
      <c r="X69">
        <f t="shared" si="33"/>
        <v>80</v>
      </c>
      <c r="Y69">
        <f t="shared" si="33"/>
        <v>65</v>
      </c>
      <c r="Z69">
        <f t="shared" si="33"/>
        <v>63</v>
      </c>
      <c r="AA69">
        <f t="shared" si="33"/>
        <v>62</v>
      </c>
      <c r="AB69">
        <f t="shared" si="33"/>
        <v>43</v>
      </c>
      <c r="AC69">
        <f t="shared" si="33"/>
        <v>47</v>
      </c>
      <c r="AD69">
        <f t="shared" si="33"/>
        <v>21</v>
      </c>
    </row>
    <row r="70" spans="4:30" x14ac:dyDescent="0.25">
      <c r="D70" t="str">
        <f t="shared" si="32"/>
        <v/>
      </c>
      <c r="E70" t="str">
        <f t="shared" si="32"/>
        <v/>
      </c>
      <c r="F70" t="str">
        <f t="shared" si="32"/>
        <v/>
      </c>
      <c r="G70" t="str">
        <f t="shared" si="32"/>
        <v/>
      </c>
      <c r="H70" t="str">
        <f t="shared" si="32"/>
        <v/>
      </c>
      <c r="I70" t="str">
        <f t="shared" si="32"/>
        <v/>
      </c>
      <c r="J70" t="str">
        <f t="shared" si="32"/>
        <v/>
      </c>
      <c r="K70" t="str">
        <f t="shared" si="32"/>
        <v/>
      </c>
      <c r="L70" t="str">
        <f t="shared" si="32"/>
        <v/>
      </c>
      <c r="M70" t="str">
        <f t="shared" si="32"/>
        <v/>
      </c>
      <c r="U70" t="str">
        <f t="shared" si="33"/>
        <v/>
      </c>
      <c r="V70" t="str">
        <f t="shared" si="33"/>
        <v/>
      </c>
      <c r="W70" t="str">
        <f t="shared" si="33"/>
        <v/>
      </c>
      <c r="X70" t="str">
        <f t="shared" si="33"/>
        <v/>
      </c>
      <c r="Y70" t="str">
        <f t="shared" si="33"/>
        <v/>
      </c>
      <c r="Z70" t="str">
        <f t="shared" si="33"/>
        <v/>
      </c>
      <c r="AA70" t="str">
        <f t="shared" si="33"/>
        <v/>
      </c>
      <c r="AB70" t="str">
        <f t="shared" si="33"/>
        <v/>
      </c>
      <c r="AC70" t="str">
        <f t="shared" si="33"/>
        <v/>
      </c>
      <c r="AD70" t="str">
        <f t="shared" si="33"/>
        <v/>
      </c>
    </row>
    <row r="71" spans="4:30" x14ac:dyDescent="0.25">
      <c r="D71" t="str">
        <f t="shared" si="32"/>
        <v/>
      </c>
      <c r="E71">
        <f t="shared" si="32"/>
        <v>24</v>
      </c>
      <c r="F71" t="str">
        <f t="shared" si="32"/>
        <v/>
      </c>
      <c r="G71" t="str">
        <f t="shared" si="32"/>
        <v/>
      </c>
      <c r="H71" t="str">
        <f t="shared" si="32"/>
        <v/>
      </c>
      <c r="I71" t="str">
        <f t="shared" si="32"/>
        <v/>
      </c>
      <c r="J71" t="str">
        <f t="shared" si="32"/>
        <v/>
      </c>
      <c r="K71" t="str">
        <f t="shared" si="32"/>
        <v/>
      </c>
      <c r="L71" t="str">
        <f t="shared" si="32"/>
        <v/>
      </c>
      <c r="M71" t="str">
        <f t="shared" si="32"/>
        <v/>
      </c>
      <c r="U71" t="str">
        <f t="shared" si="33"/>
        <v/>
      </c>
      <c r="V71">
        <f t="shared" si="33"/>
        <v>74</v>
      </c>
      <c r="W71" t="str">
        <f t="shared" si="33"/>
        <v/>
      </c>
      <c r="X71" t="str">
        <f t="shared" si="33"/>
        <v/>
      </c>
      <c r="Y71" t="str">
        <f t="shared" si="33"/>
        <v/>
      </c>
      <c r="Z71" t="str">
        <f t="shared" si="33"/>
        <v/>
      </c>
      <c r="AA71" t="str">
        <f t="shared" si="33"/>
        <v/>
      </c>
      <c r="AB71" t="str">
        <f t="shared" si="33"/>
        <v/>
      </c>
      <c r="AC71" t="str">
        <f t="shared" si="33"/>
        <v/>
      </c>
      <c r="AD71" t="str">
        <f t="shared" si="33"/>
        <v/>
      </c>
    </row>
    <row r="72" spans="4:30" x14ac:dyDescent="0.25">
      <c r="D72" t="str">
        <f t="shared" si="32"/>
        <v/>
      </c>
      <c r="E72" t="str">
        <f t="shared" si="32"/>
        <v/>
      </c>
      <c r="F72" t="str">
        <f t="shared" si="32"/>
        <v/>
      </c>
      <c r="G72" t="str">
        <f t="shared" si="32"/>
        <v/>
      </c>
      <c r="H72" t="str">
        <f t="shared" si="32"/>
        <v/>
      </c>
      <c r="I72" t="str">
        <f t="shared" si="32"/>
        <v/>
      </c>
      <c r="J72">
        <f t="shared" si="32"/>
        <v>11</v>
      </c>
      <c r="K72">
        <f t="shared" si="32"/>
        <v>4</v>
      </c>
      <c r="L72">
        <f t="shared" si="32"/>
        <v>7</v>
      </c>
      <c r="M72" t="str">
        <f t="shared" si="32"/>
        <v/>
      </c>
      <c r="U72" t="str">
        <f t="shared" si="33"/>
        <v/>
      </c>
      <c r="V72" t="str">
        <f t="shared" si="33"/>
        <v/>
      </c>
      <c r="W72" t="str">
        <f t="shared" si="33"/>
        <v/>
      </c>
      <c r="X72" t="str">
        <f t="shared" si="33"/>
        <v/>
      </c>
      <c r="Y72" t="str">
        <f t="shared" si="33"/>
        <v/>
      </c>
      <c r="Z72" t="str">
        <f t="shared" si="33"/>
        <v/>
      </c>
      <c r="AA72">
        <f t="shared" si="33"/>
        <v>59</v>
      </c>
      <c r="AB72">
        <f t="shared" si="33"/>
        <v>27</v>
      </c>
      <c r="AC72">
        <f t="shared" si="33"/>
        <v>28</v>
      </c>
      <c r="AD72" t="str">
        <f t="shared" si="33"/>
        <v/>
      </c>
    </row>
    <row r="73" spans="4:30" x14ac:dyDescent="0.25">
      <c r="D73">
        <f t="shared" si="32"/>
        <v>63</v>
      </c>
      <c r="E73">
        <f t="shared" si="32"/>
        <v>84</v>
      </c>
      <c r="F73">
        <f t="shared" si="32"/>
        <v>87</v>
      </c>
      <c r="G73">
        <f t="shared" si="32"/>
        <v>76</v>
      </c>
      <c r="H73">
        <f t="shared" si="32"/>
        <v>81</v>
      </c>
      <c r="I73">
        <f t="shared" si="32"/>
        <v>92</v>
      </c>
      <c r="J73">
        <f t="shared" si="32"/>
        <v>82</v>
      </c>
      <c r="K73">
        <f t="shared" si="32"/>
        <v>93</v>
      </c>
      <c r="L73">
        <f t="shared" si="32"/>
        <v>90</v>
      </c>
      <c r="M73">
        <f t="shared" si="32"/>
        <v>83</v>
      </c>
      <c r="U73">
        <f t="shared" si="33"/>
        <v>30</v>
      </c>
      <c r="V73">
        <f t="shared" si="33"/>
        <v>33</v>
      </c>
      <c r="W73">
        <f t="shared" si="33"/>
        <v>35</v>
      </c>
      <c r="X73">
        <f t="shared" si="33"/>
        <v>54</v>
      </c>
      <c r="Y73">
        <f t="shared" si="33"/>
        <v>20</v>
      </c>
      <c r="Z73">
        <f t="shared" si="33"/>
        <v>18</v>
      </c>
      <c r="AA73">
        <f t="shared" si="33"/>
        <v>70</v>
      </c>
      <c r="AB73">
        <f t="shared" si="33"/>
        <v>12</v>
      </c>
      <c r="AC73">
        <f t="shared" si="33"/>
        <v>23</v>
      </c>
      <c r="AD73">
        <f t="shared" si="33"/>
        <v>61</v>
      </c>
    </row>
    <row r="74" spans="4:30" x14ac:dyDescent="0.25">
      <c r="D74">
        <f t="shared" si="32"/>
        <v>97</v>
      </c>
      <c r="E74">
        <f t="shared" si="32"/>
        <v>60</v>
      </c>
      <c r="F74">
        <f t="shared" si="32"/>
        <v>47</v>
      </c>
      <c r="G74">
        <f t="shared" si="32"/>
        <v>44</v>
      </c>
      <c r="H74">
        <f t="shared" si="32"/>
        <v>55</v>
      </c>
      <c r="I74">
        <f t="shared" si="32"/>
        <v>73</v>
      </c>
      <c r="J74">
        <f t="shared" si="32"/>
        <v>36</v>
      </c>
      <c r="K74">
        <f t="shared" si="32"/>
        <v>69</v>
      </c>
      <c r="L74">
        <f t="shared" si="32"/>
        <v>64</v>
      </c>
      <c r="M74">
        <f t="shared" si="32"/>
        <v>61</v>
      </c>
      <c r="U74">
        <f t="shared" si="33"/>
        <v>26</v>
      </c>
      <c r="V74">
        <f t="shared" si="33"/>
        <v>69</v>
      </c>
      <c r="W74">
        <f t="shared" si="33"/>
        <v>41</v>
      </c>
      <c r="X74">
        <f t="shared" si="33"/>
        <v>11</v>
      </c>
      <c r="Y74">
        <f t="shared" si="33"/>
        <v>13</v>
      </c>
      <c r="Z74">
        <f t="shared" si="33"/>
        <v>24</v>
      </c>
      <c r="AA74">
        <f t="shared" si="33"/>
        <v>32</v>
      </c>
      <c r="AB74">
        <f t="shared" si="33"/>
        <v>39</v>
      </c>
      <c r="AC74">
        <f t="shared" si="33"/>
        <v>22</v>
      </c>
      <c r="AD74">
        <f t="shared" si="33"/>
        <v>46</v>
      </c>
    </row>
    <row r="75" spans="4:30" x14ac:dyDescent="0.25">
      <c r="D75">
        <f t="shared" si="32"/>
        <v>18</v>
      </c>
      <c r="E75">
        <f t="shared" si="32"/>
        <v>27</v>
      </c>
      <c r="F75">
        <f t="shared" si="32"/>
        <v>22</v>
      </c>
      <c r="G75">
        <f t="shared" si="32"/>
        <v>10</v>
      </c>
      <c r="H75">
        <f t="shared" si="32"/>
        <v>57</v>
      </c>
      <c r="I75">
        <f t="shared" si="32"/>
        <v>40</v>
      </c>
      <c r="J75">
        <f t="shared" si="32"/>
        <v>9</v>
      </c>
      <c r="K75">
        <f t="shared" si="32"/>
        <v>21</v>
      </c>
      <c r="L75">
        <f t="shared" si="32"/>
        <v>41</v>
      </c>
      <c r="M75">
        <f t="shared" si="32"/>
        <v>32</v>
      </c>
      <c r="U75">
        <f t="shared" si="33"/>
        <v>14</v>
      </c>
      <c r="V75">
        <f t="shared" si="33"/>
        <v>68</v>
      </c>
      <c r="W75">
        <f t="shared" si="33"/>
        <v>49</v>
      </c>
      <c r="X75">
        <f t="shared" si="33"/>
        <v>17</v>
      </c>
      <c r="Y75">
        <f t="shared" si="33"/>
        <v>78</v>
      </c>
      <c r="Z75">
        <f t="shared" si="33"/>
        <v>36</v>
      </c>
      <c r="AA75">
        <f t="shared" si="33"/>
        <v>15</v>
      </c>
      <c r="AB75">
        <f t="shared" si="33"/>
        <v>48</v>
      </c>
      <c r="AC75">
        <f t="shared" si="33"/>
        <v>31</v>
      </c>
      <c r="AD75">
        <f t="shared" si="33"/>
        <v>51</v>
      </c>
    </row>
    <row r="76" spans="4:30" x14ac:dyDescent="0.25">
      <c r="D76">
        <f t="shared" si="32"/>
        <v>6</v>
      </c>
      <c r="E76">
        <f t="shared" si="32"/>
        <v>26</v>
      </c>
      <c r="F76" t="str">
        <f t="shared" si="32"/>
        <v/>
      </c>
      <c r="G76">
        <f t="shared" si="32"/>
        <v>1</v>
      </c>
      <c r="H76">
        <f t="shared" si="32"/>
        <v>25</v>
      </c>
      <c r="I76">
        <f t="shared" si="32"/>
        <v>20</v>
      </c>
      <c r="J76">
        <f t="shared" si="32"/>
        <v>3</v>
      </c>
      <c r="K76">
        <f t="shared" si="32"/>
        <v>12</v>
      </c>
      <c r="L76">
        <f t="shared" si="32"/>
        <v>29</v>
      </c>
      <c r="M76">
        <f t="shared" si="32"/>
        <v>2</v>
      </c>
      <c r="U76">
        <f t="shared" si="33"/>
        <v>3</v>
      </c>
      <c r="V76">
        <f t="shared" si="33"/>
        <v>9</v>
      </c>
      <c r="W76" t="str">
        <f t="shared" si="33"/>
        <v/>
      </c>
      <c r="X76">
        <f t="shared" si="33"/>
        <v>4</v>
      </c>
      <c r="Y76">
        <f t="shared" si="33"/>
        <v>2</v>
      </c>
      <c r="Z76">
        <f t="shared" si="33"/>
        <v>7</v>
      </c>
      <c r="AA76">
        <f t="shared" si="33"/>
        <v>1</v>
      </c>
      <c r="AB76">
        <f t="shared" si="33"/>
        <v>6</v>
      </c>
      <c r="AC76">
        <f t="shared" si="33"/>
        <v>5</v>
      </c>
      <c r="AD76">
        <f t="shared" si="33"/>
        <v>8</v>
      </c>
    </row>
    <row r="80" spans="4:30" x14ac:dyDescent="0.25">
      <c r="D80" t="str">
        <f>IF(ISBLANK(D39),"",_xlfn.RANK.AVG(D39,$D$39:$M$50))</f>
        <v/>
      </c>
      <c r="E80" t="str">
        <f t="shared" ref="E80:M81" si="34">IF(ISBLANK(E39),"",_xlfn.RANK.AVG(E39,$D$39:$M$50))</f>
        <v/>
      </c>
      <c r="F80" t="str">
        <f t="shared" si="34"/>
        <v/>
      </c>
      <c r="G80" t="str">
        <f t="shared" si="34"/>
        <v/>
      </c>
      <c r="H80" t="str">
        <f t="shared" si="34"/>
        <v/>
      </c>
      <c r="I80" t="str">
        <f t="shared" si="34"/>
        <v/>
      </c>
      <c r="J80" t="str">
        <f t="shared" si="34"/>
        <v/>
      </c>
      <c r="K80" t="str">
        <f t="shared" si="34"/>
        <v/>
      </c>
      <c r="L80" t="str">
        <f t="shared" si="34"/>
        <v/>
      </c>
      <c r="M80" t="str">
        <f t="shared" si="34"/>
        <v/>
      </c>
      <c r="U80" t="str">
        <f t="shared" ref="U80:AD80" si="35">IF(ISBLANK(U39),"",_xlfn.RANK.AVG(U39,$U$39:$AD$50))</f>
        <v/>
      </c>
      <c r="V80" t="str">
        <f t="shared" si="35"/>
        <v/>
      </c>
      <c r="W80" t="str">
        <f t="shared" si="35"/>
        <v/>
      </c>
      <c r="X80" t="str">
        <f t="shared" si="35"/>
        <v/>
      </c>
      <c r="Y80" t="str">
        <f t="shared" si="35"/>
        <v/>
      </c>
      <c r="Z80" t="str">
        <f t="shared" si="35"/>
        <v/>
      </c>
      <c r="AA80" t="str">
        <f t="shared" si="35"/>
        <v/>
      </c>
      <c r="AB80" t="str">
        <f t="shared" si="35"/>
        <v/>
      </c>
      <c r="AC80" t="str">
        <f t="shared" si="35"/>
        <v/>
      </c>
      <c r="AD80" t="str">
        <f t="shared" si="35"/>
        <v/>
      </c>
    </row>
    <row r="81" spans="4:33" x14ac:dyDescent="0.25">
      <c r="D81">
        <f>IF(ISBLANK(D40),"",_xlfn.RANK.AVG(D40,$D$39:$M$50))</f>
        <v>40</v>
      </c>
      <c r="E81">
        <f t="shared" si="34"/>
        <v>49</v>
      </c>
      <c r="F81">
        <f t="shared" si="34"/>
        <v>57</v>
      </c>
      <c r="G81">
        <f t="shared" si="34"/>
        <v>52</v>
      </c>
      <c r="H81">
        <f t="shared" si="34"/>
        <v>44</v>
      </c>
      <c r="I81">
        <f t="shared" si="34"/>
        <v>55</v>
      </c>
      <c r="J81">
        <f t="shared" si="34"/>
        <v>56</v>
      </c>
      <c r="K81">
        <f t="shared" si="34"/>
        <v>59</v>
      </c>
      <c r="L81">
        <f t="shared" si="34"/>
        <v>47</v>
      </c>
      <c r="M81">
        <f t="shared" si="34"/>
        <v>41</v>
      </c>
      <c r="U81">
        <f t="shared" ref="U81:AD81" si="36">IF(ISBLANK(U40),"",_xlfn.RANK.AVG(U40,$U$39:$AD$50))</f>
        <v>19</v>
      </c>
      <c r="V81">
        <f t="shared" si="36"/>
        <v>22</v>
      </c>
      <c r="W81">
        <f t="shared" si="36"/>
        <v>51</v>
      </c>
      <c r="X81">
        <f t="shared" si="36"/>
        <v>60</v>
      </c>
      <c r="Y81">
        <f t="shared" si="36"/>
        <v>57</v>
      </c>
      <c r="Z81">
        <f t="shared" si="36"/>
        <v>10</v>
      </c>
      <c r="AA81">
        <f t="shared" si="36"/>
        <v>59</v>
      </c>
      <c r="AB81">
        <f t="shared" si="36"/>
        <v>37</v>
      </c>
      <c r="AC81">
        <f t="shared" si="36"/>
        <v>40</v>
      </c>
      <c r="AD81">
        <f t="shared" si="36"/>
        <v>46</v>
      </c>
    </row>
    <row r="82" spans="4:33" x14ac:dyDescent="0.25">
      <c r="D82">
        <f t="shared" ref="D82:M91" si="37">IF(ISBLANK(D41),"",_xlfn.RANK.AVG(D41,$D$39:$M$50))</f>
        <v>46</v>
      </c>
      <c r="E82">
        <f t="shared" si="37"/>
        <v>45</v>
      </c>
      <c r="F82">
        <f t="shared" si="37"/>
        <v>38</v>
      </c>
      <c r="G82">
        <f t="shared" si="37"/>
        <v>51</v>
      </c>
      <c r="H82">
        <f t="shared" si="37"/>
        <v>61</v>
      </c>
      <c r="I82">
        <f t="shared" si="37"/>
        <v>60</v>
      </c>
      <c r="J82">
        <f t="shared" si="37"/>
        <v>54</v>
      </c>
      <c r="K82">
        <f t="shared" si="37"/>
        <v>58</v>
      </c>
      <c r="L82">
        <f t="shared" si="37"/>
        <v>53</v>
      </c>
      <c r="M82">
        <f t="shared" si="37"/>
        <v>50</v>
      </c>
      <c r="U82">
        <f t="shared" ref="U82:AD82" si="38">IF(ISBLANK(U41),"",_xlfn.RANK.AVG(U41,$U$39:$AD$50))</f>
        <v>52</v>
      </c>
      <c r="V82">
        <f t="shared" si="38"/>
        <v>49</v>
      </c>
      <c r="W82">
        <f t="shared" si="38"/>
        <v>54</v>
      </c>
      <c r="X82">
        <f t="shared" si="38"/>
        <v>33</v>
      </c>
      <c r="Y82">
        <f t="shared" si="38"/>
        <v>18</v>
      </c>
      <c r="Z82">
        <f t="shared" si="38"/>
        <v>61</v>
      </c>
      <c r="AA82">
        <f t="shared" si="38"/>
        <v>8</v>
      </c>
      <c r="AB82">
        <f t="shared" si="38"/>
        <v>58</v>
      </c>
      <c r="AC82">
        <f t="shared" si="38"/>
        <v>56</v>
      </c>
      <c r="AD82">
        <f t="shared" si="38"/>
        <v>44</v>
      </c>
    </row>
    <row r="83" spans="4:33" x14ac:dyDescent="0.25">
      <c r="D83" t="str">
        <f t="shared" si="37"/>
        <v/>
      </c>
      <c r="E83" t="str">
        <f t="shared" si="37"/>
        <v/>
      </c>
      <c r="F83" t="str">
        <f t="shared" si="37"/>
        <v/>
      </c>
      <c r="G83" t="str">
        <f t="shared" si="37"/>
        <v/>
      </c>
      <c r="H83" t="str">
        <f t="shared" si="37"/>
        <v/>
      </c>
      <c r="I83" t="str">
        <f t="shared" si="37"/>
        <v/>
      </c>
      <c r="J83" t="str">
        <f t="shared" si="37"/>
        <v/>
      </c>
      <c r="K83" t="str">
        <f t="shared" si="37"/>
        <v/>
      </c>
      <c r="L83" t="str">
        <f t="shared" si="37"/>
        <v/>
      </c>
      <c r="M83" t="str">
        <f t="shared" si="37"/>
        <v/>
      </c>
      <c r="U83" t="str">
        <f t="shared" ref="U83:AD83" si="39">IF(ISBLANK(U42),"",_xlfn.RANK.AVG(U42,$U$39:$AD$50))</f>
        <v/>
      </c>
      <c r="V83" t="str">
        <f t="shared" si="39"/>
        <v/>
      </c>
      <c r="W83" t="str">
        <f t="shared" si="39"/>
        <v/>
      </c>
      <c r="X83" t="str">
        <f t="shared" si="39"/>
        <v/>
      </c>
      <c r="Y83" t="str">
        <f t="shared" si="39"/>
        <v/>
      </c>
      <c r="Z83" t="str">
        <f t="shared" si="39"/>
        <v/>
      </c>
      <c r="AA83" t="str">
        <f t="shared" si="39"/>
        <v/>
      </c>
      <c r="AB83" t="str">
        <f t="shared" si="39"/>
        <v/>
      </c>
      <c r="AC83" t="str">
        <f t="shared" si="39"/>
        <v/>
      </c>
      <c r="AD83" t="str">
        <f t="shared" si="39"/>
        <v/>
      </c>
    </row>
    <row r="84" spans="4:33" x14ac:dyDescent="0.25">
      <c r="D84">
        <f t="shared" si="37"/>
        <v>18</v>
      </c>
      <c r="E84">
        <f t="shared" si="37"/>
        <v>32</v>
      </c>
      <c r="F84">
        <f t="shared" si="37"/>
        <v>31</v>
      </c>
      <c r="G84">
        <f t="shared" si="37"/>
        <v>26</v>
      </c>
      <c r="H84">
        <f t="shared" si="37"/>
        <v>48</v>
      </c>
      <c r="I84">
        <f t="shared" si="37"/>
        <v>29</v>
      </c>
      <c r="J84">
        <f t="shared" si="37"/>
        <v>30</v>
      </c>
      <c r="K84">
        <f t="shared" si="37"/>
        <v>27</v>
      </c>
      <c r="L84">
        <f t="shared" si="37"/>
        <v>25</v>
      </c>
      <c r="M84">
        <f t="shared" si="37"/>
        <v>43</v>
      </c>
      <c r="U84">
        <f t="shared" ref="U84:AD84" si="40">IF(ISBLANK(U43),"",_xlfn.RANK.AVG(U43,$U$39:$AD$50))</f>
        <v>43</v>
      </c>
      <c r="V84">
        <f t="shared" si="40"/>
        <v>47</v>
      </c>
      <c r="W84">
        <f t="shared" si="40"/>
        <v>53</v>
      </c>
      <c r="X84">
        <f t="shared" si="40"/>
        <v>15</v>
      </c>
      <c r="Y84">
        <f t="shared" si="40"/>
        <v>2</v>
      </c>
      <c r="Z84">
        <f t="shared" si="40"/>
        <v>39</v>
      </c>
      <c r="AA84">
        <f t="shared" si="40"/>
        <v>31</v>
      </c>
      <c r="AB84">
        <f t="shared" si="40"/>
        <v>24</v>
      </c>
      <c r="AC84">
        <f t="shared" si="40"/>
        <v>13</v>
      </c>
      <c r="AD84">
        <f t="shared" si="40"/>
        <v>32</v>
      </c>
    </row>
    <row r="85" spans="4:33" x14ac:dyDescent="0.25">
      <c r="D85">
        <f t="shared" si="37"/>
        <v>35</v>
      </c>
      <c r="E85">
        <f t="shared" si="37"/>
        <v>37</v>
      </c>
      <c r="F85">
        <f t="shared" si="37"/>
        <v>39</v>
      </c>
      <c r="G85">
        <f t="shared" si="37"/>
        <v>17</v>
      </c>
      <c r="H85">
        <f t="shared" si="37"/>
        <v>34</v>
      </c>
      <c r="I85">
        <f t="shared" si="37"/>
        <v>36</v>
      </c>
      <c r="J85">
        <f t="shared" si="37"/>
        <v>33</v>
      </c>
      <c r="K85">
        <f t="shared" si="37"/>
        <v>42</v>
      </c>
      <c r="L85">
        <f t="shared" si="37"/>
        <v>28</v>
      </c>
      <c r="M85">
        <f t="shared" si="37"/>
        <v>24</v>
      </c>
      <c r="U85">
        <f t="shared" ref="U85:AD85" si="41">IF(ISBLANK(U44),"",_xlfn.RANK.AVG(U44,$U$39:$AD$50))</f>
        <v>42</v>
      </c>
      <c r="V85">
        <f t="shared" si="41"/>
        <v>11</v>
      </c>
      <c r="W85">
        <f t="shared" si="41"/>
        <v>35</v>
      </c>
      <c r="X85">
        <f t="shared" si="41"/>
        <v>38</v>
      </c>
      <c r="Y85">
        <f t="shared" si="41"/>
        <v>55</v>
      </c>
      <c r="Z85">
        <f t="shared" si="41"/>
        <v>50</v>
      </c>
      <c r="AA85">
        <f t="shared" si="41"/>
        <v>29</v>
      </c>
      <c r="AB85">
        <f t="shared" si="41"/>
        <v>34</v>
      </c>
      <c r="AC85">
        <f t="shared" si="41"/>
        <v>45</v>
      </c>
      <c r="AD85">
        <f t="shared" si="41"/>
        <v>21</v>
      </c>
    </row>
    <row r="86" spans="4:33" x14ac:dyDescent="0.25">
      <c r="D86" t="str">
        <f t="shared" si="37"/>
        <v/>
      </c>
      <c r="E86" t="str">
        <f t="shared" si="37"/>
        <v/>
      </c>
      <c r="F86" t="str">
        <f t="shared" si="37"/>
        <v/>
      </c>
      <c r="G86" t="str">
        <f t="shared" si="37"/>
        <v/>
      </c>
      <c r="H86" t="str">
        <f t="shared" si="37"/>
        <v/>
      </c>
      <c r="I86" t="str">
        <f t="shared" si="37"/>
        <v/>
      </c>
      <c r="J86" t="str">
        <f t="shared" si="37"/>
        <v/>
      </c>
      <c r="K86" t="str">
        <f t="shared" si="37"/>
        <v/>
      </c>
      <c r="L86" t="str">
        <f t="shared" si="37"/>
        <v/>
      </c>
      <c r="M86" t="str">
        <f t="shared" si="37"/>
        <v/>
      </c>
      <c r="U86" t="str">
        <f t="shared" ref="U86:AD86" si="42">IF(ISBLANK(U45),"",_xlfn.RANK.AVG(U45,$U$39:$AD$50))</f>
        <v/>
      </c>
      <c r="V86" t="str">
        <f t="shared" si="42"/>
        <v/>
      </c>
      <c r="W86" t="str">
        <f t="shared" si="42"/>
        <v/>
      </c>
      <c r="X86" t="str">
        <f t="shared" si="42"/>
        <v/>
      </c>
      <c r="Y86" t="str">
        <f t="shared" si="42"/>
        <v/>
      </c>
      <c r="Z86" t="str">
        <f t="shared" si="42"/>
        <v/>
      </c>
      <c r="AA86" t="str">
        <f t="shared" si="42"/>
        <v/>
      </c>
      <c r="AB86" t="str">
        <f t="shared" si="42"/>
        <v/>
      </c>
      <c r="AC86" t="str">
        <f t="shared" si="42"/>
        <v/>
      </c>
      <c r="AD86" t="str">
        <f t="shared" si="42"/>
        <v/>
      </c>
    </row>
    <row r="87" spans="4:33" x14ac:dyDescent="0.25">
      <c r="D87">
        <f t="shared" si="37"/>
        <v>11</v>
      </c>
      <c r="E87">
        <f t="shared" si="37"/>
        <v>19</v>
      </c>
      <c r="F87">
        <f t="shared" si="37"/>
        <v>6</v>
      </c>
      <c r="G87">
        <f t="shared" si="37"/>
        <v>4</v>
      </c>
      <c r="H87">
        <f t="shared" si="37"/>
        <v>21</v>
      </c>
      <c r="I87" t="str">
        <f t="shared" si="37"/>
        <v/>
      </c>
      <c r="J87">
        <f t="shared" si="37"/>
        <v>9</v>
      </c>
      <c r="K87">
        <f t="shared" si="37"/>
        <v>16</v>
      </c>
      <c r="L87" t="str">
        <f t="shared" si="37"/>
        <v/>
      </c>
      <c r="M87" t="str">
        <f t="shared" si="37"/>
        <v/>
      </c>
      <c r="U87">
        <f t="shared" ref="U87:AD87" si="43">IF(ISBLANK(U46),"",_xlfn.RANK.AVG(U46,$U$39:$AD$50))</f>
        <v>20</v>
      </c>
      <c r="V87">
        <f t="shared" si="43"/>
        <v>12</v>
      </c>
      <c r="W87">
        <f t="shared" si="43"/>
        <v>5</v>
      </c>
      <c r="X87">
        <f t="shared" si="43"/>
        <v>9</v>
      </c>
      <c r="Y87">
        <f t="shared" si="43"/>
        <v>48</v>
      </c>
      <c r="Z87" t="str">
        <f t="shared" si="43"/>
        <v/>
      </c>
      <c r="AA87">
        <f t="shared" si="43"/>
        <v>3</v>
      </c>
      <c r="AB87">
        <f t="shared" si="43"/>
        <v>23</v>
      </c>
      <c r="AC87" t="str">
        <f t="shared" si="43"/>
        <v/>
      </c>
      <c r="AD87" t="str">
        <f t="shared" si="43"/>
        <v/>
      </c>
    </row>
    <row r="88" spans="4:33" x14ac:dyDescent="0.25">
      <c r="D88">
        <f t="shared" si="37"/>
        <v>8</v>
      </c>
      <c r="E88">
        <f t="shared" si="37"/>
        <v>10</v>
      </c>
      <c r="F88">
        <f t="shared" si="37"/>
        <v>2</v>
      </c>
      <c r="G88">
        <f t="shared" si="37"/>
        <v>12</v>
      </c>
      <c r="H88">
        <f t="shared" si="37"/>
        <v>15</v>
      </c>
      <c r="I88">
        <f t="shared" si="37"/>
        <v>14</v>
      </c>
      <c r="J88">
        <f t="shared" si="37"/>
        <v>22</v>
      </c>
      <c r="K88">
        <f t="shared" si="37"/>
        <v>23</v>
      </c>
      <c r="L88">
        <f t="shared" si="37"/>
        <v>20</v>
      </c>
      <c r="M88">
        <f t="shared" si="37"/>
        <v>7</v>
      </c>
      <c r="U88">
        <f t="shared" ref="U88:AD88" si="44">IF(ISBLANK(U47),"",_xlfn.RANK.AVG(U47,$U$39:$AD$50))</f>
        <v>26</v>
      </c>
      <c r="V88">
        <f t="shared" si="44"/>
        <v>1</v>
      </c>
      <c r="W88">
        <f t="shared" si="44"/>
        <v>16</v>
      </c>
      <c r="X88">
        <f t="shared" si="44"/>
        <v>41</v>
      </c>
      <c r="Y88">
        <f t="shared" si="44"/>
        <v>30</v>
      </c>
      <c r="Z88">
        <f t="shared" si="44"/>
        <v>28</v>
      </c>
      <c r="AA88">
        <f t="shared" si="44"/>
        <v>27</v>
      </c>
      <c r="AB88">
        <f t="shared" si="44"/>
        <v>14</v>
      </c>
      <c r="AC88">
        <f t="shared" si="44"/>
        <v>17</v>
      </c>
      <c r="AD88">
        <f t="shared" si="44"/>
        <v>4</v>
      </c>
    </row>
    <row r="89" spans="4:33" x14ac:dyDescent="0.25">
      <c r="D89" t="str">
        <f t="shared" si="37"/>
        <v/>
      </c>
      <c r="E89" t="str">
        <f t="shared" si="37"/>
        <v/>
      </c>
      <c r="F89" t="str">
        <f t="shared" si="37"/>
        <v/>
      </c>
      <c r="G89" t="str">
        <f t="shared" si="37"/>
        <v/>
      </c>
      <c r="H89" t="str">
        <f t="shared" si="37"/>
        <v/>
      </c>
      <c r="I89" t="str">
        <f t="shared" si="37"/>
        <v/>
      </c>
      <c r="J89" t="str">
        <f t="shared" si="37"/>
        <v/>
      </c>
      <c r="K89" t="str">
        <f t="shared" si="37"/>
        <v/>
      </c>
      <c r="L89" t="str">
        <f t="shared" si="37"/>
        <v/>
      </c>
      <c r="M89" t="str">
        <f t="shared" si="37"/>
        <v/>
      </c>
      <c r="U89" t="str">
        <f t="shared" ref="U89:AD89" si="45">IF(ISBLANK(U48),"",_xlfn.RANK.AVG(U48,$U$39:$AD$50))</f>
        <v/>
      </c>
      <c r="V89" t="str">
        <f t="shared" si="45"/>
        <v/>
      </c>
      <c r="W89" t="str">
        <f t="shared" si="45"/>
        <v/>
      </c>
      <c r="X89" t="str">
        <f t="shared" si="45"/>
        <v/>
      </c>
      <c r="Y89" t="str">
        <f t="shared" si="45"/>
        <v/>
      </c>
      <c r="Z89" t="str">
        <f t="shared" si="45"/>
        <v/>
      </c>
      <c r="AA89" t="str">
        <f t="shared" si="45"/>
        <v/>
      </c>
      <c r="AB89" t="str">
        <f t="shared" si="45"/>
        <v/>
      </c>
      <c r="AC89" t="str">
        <f t="shared" si="45"/>
        <v/>
      </c>
      <c r="AD89" t="str">
        <f t="shared" si="45"/>
        <v/>
      </c>
    </row>
    <row r="90" spans="4:33" x14ac:dyDescent="0.25">
      <c r="D90" t="str">
        <f t="shared" si="37"/>
        <v/>
      </c>
      <c r="E90">
        <f t="shared" si="37"/>
        <v>13</v>
      </c>
      <c r="F90" t="str">
        <f t="shared" si="37"/>
        <v/>
      </c>
      <c r="G90" t="str">
        <f t="shared" si="37"/>
        <v/>
      </c>
      <c r="H90" t="str">
        <f t="shared" si="37"/>
        <v/>
      </c>
      <c r="I90" t="str">
        <f t="shared" si="37"/>
        <v/>
      </c>
      <c r="J90" t="str">
        <f t="shared" si="37"/>
        <v/>
      </c>
      <c r="K90" t="str">
        <f t="shared" si="37"/>
        <v/>
      </c>
      <c r="L90" t="str">
        <f t="shared" si="37"/>
        <v/>
      </c>
      <c r="M90" t="str">
        <f t="shared" si="37"/>
        <v/>
      </c>
      <c r="U90" t="str">
        <f t="shared" ref="U90:AD90" si="46">IF(ISBLANK(U49),"",_xlfn.RANK.AVG(U49,$U$39:$AD$50))</f>
        <v/>
      </c>
      <c r="V90">
        <f t="shared" si="46"/>
        <v>36</v>
      </c>
      <c r="W90" t="str">
        <f t="shared" si="46"/>
        <v/>
      </c>
      <c r="X90" t="str">
        <f t="shared" si="46"/>
        <v/>
      </c>
      <c r="Y90" t="str">
        <f t="shared" si="46"/>
        <v/>
      </c>
      <c r="Z90" t="str">
        <f t="shared" si="46"/>
        <v/>
      </c>
      <c r="AA90" t="str">
        <f t="shared" si="46"/>
        <v/>
      </c>
      <c r="AB90" t="str">
        <f t="shared" si="46"/>
        <v/>
      </c>
      <c r="AC90" t="str">
        <f t="shared" si="46"/>
        <v/>
      </c>
      <c r="AD90" t="str">
        <f t="shared" si="46"/>
        <v/>
      </c>
    </row>
    <row r="91" spans="4:33" x14ac:dyDescent="0.25">
      <c r="D91" t="str">
        <f t="shared" si="37"/>
        <v/>
      </c>
      <c r="E91" t="str">
        <f t="shared" si="37"/>
        <v/>
      </c>
      <c r="F91" t="str">
        <f t="shared" si="37"/>
        <v/>
      </c>
      <c r="G91" t="str">
        <f t="shared" si="37"/>
        <v/>
      </c>
      <c r="H91" t="str">
        <f t="shared" si="37"/>
        <v/>
      </c>
      <c r="I91" t="str">
        <f t="shared" si="37"/>
        <v/>
      </c>
      <c r="J91">
        <f t="shared" si="37"/>
        <v>5</v>
      </c>
      <c r="K91">
        <f t="shared" si="37"/>
        <v>1</v>
      </c>
      <c r="L91">
        <f t="shared" si="37"/>
        <v>3</v>
      </c>
      <c r="M91" t="str">
        <f t="shared" si="37"/>
        <v/>
      </c>
      <c r="U91" t="str">
        <f t="shared" ref="U91:AD91" si="47">IF(ISBLANK(U50),"",_xlfn.RANK.AVG(U50,$U$39:$AD$50))</f>
        <v/>
      </c>
      <c r="V91" t="str">
        <f t="shared" si="47"/>
        <v/>
      </c>
      <c r="W91" t="str">
        <f t="shared" si="47"/>
        <v/>
      </c>
      <c r="X91" t="str">
        <f t="shared" si="47"/>
        <v/>
      </c>
      <c r="Y91" t="str">
        <f t="shared" si="47"/>
        <v/>
      </c>
      <c r="Z91" t="str">
        <f t="shared" si="47"/>
        <v/>
      </c>
      <c r="AA91">
        <f t="shared" si="47"/>
        <v>25</v>
      </c>
      <c r="AB91">
        <f t="shared" si="47"/>
        <v>6</v>
      </c>
      <c r="AC91">
        <f t="shared" si="47"/>
        <v>7</v>
      </c>
      <c r="AD91" t="str">
        <f t="shared" si="47"/>
        <v/>
      </c>
    </row>
    <row r="92" spans="4:33" x14ac:dyDescent="0.25">
      <c r="AG92" t="s">
        <v>48</v>
      </c>
    </row>
    <row r="93" spans="4:33" x14ac:dyDescent="0.25">
      <c r="D93">
        <f>IF(ISBLANK(D51),"",_xlfn.RANK.AVG(D51,$D$51:$M$54))</f>
        <v>26</v>
      </c>
      <c r="E93">
        <f t="shared" ref="E93:M93" si="48">IF(ISBLANK(E51),"",_xlfn.RANK.AVG(E51,$D$51:$M$54))</f>
        <v>34</v>
      </c>
      <c r="F93">
        <f t="shared" si="48"/>
        <v>35</v>
      </c>
      <c r="G93">
        <f t="shared" si="48"/>
        <v>30</v>
      </c>
      <c r="H93">
        <f t="shared" si="48"/>
        <v>31</v>
      </c>
      <c r="I93">
        <f t="shared" si="48"/>
        <v>37</v>
      </c>
      <c r="J93">
        <f t="shared" si="48"/>
        <v>32</v>
      </c>
      <c r="K93">
        <f t="shared" si="48"/>
        <v>38</v>
      </c>
      <c r="L93">
        <f t="shared" si="48"/>
        <v>36</v>
      </c>
      <c r="M93">
        <f t="shared" si="48"/>
        <v>33</v>
      </c>
      <c r="U93">
        <f>IF(ISBLANK(U51),"",_xlfn.RANK.AVG(U51,$U$51:$AD$54))</f>
        <v>22</v>
      </c>
      <c r="V93">
        <f t="shared" ref="V93:AD93" si="49">IF(ISBLANK(V51),"",_xlfn.RANK.AVG(V51,$U$51:$AD$54))</f>
        <v>25</v>
      </c>
      <c r="W93">
        <f t="shared" si="49"/>
        <v>26</v>
      </c>
      <c r="X93">
        <f t="shared" si="49"/>
        <v>34</v>
      </c>
      <c r="Y93">
        <f t="shared" si="49"/>
        <v>17</v>
      </c>
      <c r="Z93">
        <f t="shared" si="49"/>
        <v>16</v>
      </c>
      <c r="AA93">
        <f t="shared" si="49"/>
        <v>38</v>
      </c>
      <c r="AB93">
        <f t="shared" si="49"/>
        <v>11</v>
      </c>
      <c r="AC93">
        <f t="shared" si="49"/>
        <v>19</v>
      </c>
      <c r="AD93">
        <f t="shared" si="49"/>
        <v>35</v>
      </c>
      <c r="AF93" t="s">
        <v>50</v>
      </c>
      <c r="AG93">
        <f>CORREL(D93:M96,U93:AD96)</f>
        <v>0.45870445344129557</v>
      </c>
    </row>
    <row r="94" spans="4:33" x14ac:dyDescent="0.25">
      <c r="D94">
        <f t="shared" ref="D94:M96" si="50">IF(ISBLANK(D52),"",_xlfn.RANK.AVG(D52,$D$51:$M$54))</f>
        <v>39</v>
      </c>
      <c r="E94">
        <f t="shared" si="50"/>
        <v>24</v>
      </c>
      <c r="F94">
        <f t="shared" si="50"/>
        <v>21</v>
      </c>
      <c r="G94">
        <f t="shared" si="50"/>
        <v>20</v>
      </c>
      <c r="H94">
        <f t="shared" si="50"/>
        <v>22</v>
      </c>
      <c r="I94">
        <f t="shared" si="50"/>
        <v>29</v>
      </c>
      <c r="J94">
        <f t="shared" si="50"/>
        <v>17</v>
      </c>
      <c r="K94">
        <f t="shared" si="50"/>
        <v>28</v>
      </c>
      <c r="L94">
        <f t="shared" si="50"/>
        <v>27</v>
      </c>
      <c r="M94">
        <f t="shared" si="50"/>
        <v>25</v>
      </c>
      <c r="U94">
        <f t="shared" ref="U94:AD96" si="51">IF(ISBLANK(U52),"",_xlfn.RANK.AVG(U52,$U$51:$AD$54))</f>
        <v>21</v>
      </c>
      <c r="V94">
        <f t="shared" si="51"/>
        <v>37</v>
      </c>
      <c r="W94">
        <f t="shared" si="51"/>
        <v>29</v>
      </c>
      <c r="X94">
        <f t="shared" si="51"/>
        <v>10</v>
      </c>
      <c r="Y94">
        <f t="shared" si="51"/>
        <v>12</v>
      </c>
      <c r="Z94">
        <f t="shared" si="51"/>
        <v>20</v>
      </c>
      <c r="AA94">
        <f t="shared" si="51"/>
        <v>24</v>
      </c>
      <c r="AB94">
        <f t="shared" si="51"/>
        <v>28</v>
      </c>
      <c r="AC94">
        <f t="shared" si="51"/>
        <v>18</v>
      </c>
      <c r="AD94">
        <f t="shared" si="51"/>
        <v>30</v>
      </c>
    </row>
    <row r="95" spans="4:33" x14ac:dyDescent="0.25">
      <c r="D95">
        <f t="shared" si="50"/>
        <v>8</v>
      </c>
      <c r="E95">
        <f t="shared" si="50"/>
        <v>14</v>
      </c>
      <c r="F95">
        <f t="shared" si="50"/>
        <v>11</v>
      </c>
      <c r="G95">
        <f t="shared" si="50"/>
        <v>6</v>
      </c>
      <c r="H95">
        <f t="shared" si="50"/>
        <v>23</v>
      </c>
      <c r="I95">
        <f t="shared" si="50"/>
        <v>18</v>
      </c>
      <c r="J95">
        <f t="shared" si="50"/>
        <v>5</v>
      </c>
      <c r="K95">
        <f t="shared" si="50"/>
        <v>10</v>
      </c>
      <c r="L95">
        <f t="shared" si="50"/>
        <v>19</v>
      </c>
      <c r="M95">
        <f t="shared" si="50"/>
        <v>16</v>
      </c>
      <c r="U95">
        <f t="shared" si="51"/>
        <v>13</v>
      </c>
      <c r="V95">
        <f t="shared" si="51"/>
        <v>36</v>
      </c>
      <c r="W95">
        <f t="shared" si="51"/>
        <v>32</v>
      </c>
      <c r="X95">
        <f t="shared" si="51"/>
        <v>15</v>
      </c>
      <c r="Y95">
        <f t="shared" si="51"/>
        <v>39</v>
      </c>
      <c r="Z95">
        <f t="shared" si="51"/>
        <v>27</v>
      </c>
      <c r="AA95">
        <f t="shared" si="51"/>
        <v>14</v>
      </c>
      <c r="AB95">
        <f t="shared" si="51"/>
        <v>31</v>
      </c>
      <c r="AC95">
        <f t="shared" si="51"/>
        <v>23</v>
      </c>
      <c r="AD95">
        <f t="shared" si="51"/>
        <v>33</v>
      </c>
    </row>
    <row r="96" spans="4:33" x14ac:dyDescent="0.25">
      <c r="D96">
        <f t="shared" si="50"/>
        <v>4</v>
      </c>
      <c r="E96">
        <f t="shared" si="50"/>
        <v>13</v>
      </c>
      <c r="F96" t="str">
        <f t="shared" si="50"/>
        <v/>
      </c>
      <c r="G96">
        <f t="shared" si="50"/>
        <v>1</v>
      </c>
      <c r="H96">
        <f t="shared" si="50"/>
        <v>12</v>
      </c>
      <c r="I96">
        <f t="shared" si="50"/>
        <v>9</v>
      </c>
      <c r="J96">
        <f t="shared" si="50"/>
        <v>3</v>
      </c>
      <c r="K96">
        <f t="shared" si="50"/>
        <v>7</v>
      </c>
      <c r="L96">
        <f t="shared" si="50"/>
        <v>15</v>
      </c>
      <c r="M96">
        <f t="shared" si="50"/>
        <v>2</v>
      </c>
      <c r="U96">
        <f t="shared" si="51"/>
        <v>3</v>
      </c>
      <c r="V96">
        <f t="shared" si="51"/>
        <v>9</v>
      </c>
      <c r="W96" t="str">
        <f t="shared" si="51"/>
        <v/>
      </c>
      <c r="X96">
        <f t="shared" si="51"/>
        <v>4</v>
      </c>
      <c r="Y96">
        <f t="shared" si="51"/>
        <v>2</v>
      </c>
      <c r="Z96">
        <f t="shared" si="51"/>
        <v>7</v>
      </c>
      <c r="AA96">
        <f t="shared" si="51"/>
        <v>1</v>
      </c>
      <c r="AB96">
        <f t="shared" si="51"/>
        <v>6</v>
      </c>
      <c r="AC96">
        <f t="shared" si="51"/>
        <v>5</v>
      </c>
      <c r="AD96">
        <f t="shared" si="5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TO OVERLEAF</vt:lpstr>
      <vt:lpstr>ALL max only</vt:lpstr>
      <vt:lpstr>ALL</vt:lpstr>
      <vt:lpstr>ART</vt:lpstr>
      <vt:lpstr>100 max only</vt:lpstr>
      <vt:lpstr>100</vt:lpstr>
      <vt:lpstr>150 max only</vt:lpstr>
      <vt:lpstr>150</vt:lpstr>
      <vt:lpstr>200 max only</vt:lpstr>
      <vt:lpstr>200</vt:lpstr>
      <vt:lpstr>3.0 max only</vt:lpstr>
      <vt:lpstr>3.0</vt:lpstr>
      <vt:lpstr>3.5  max only</vt:lpstr>
      <vt:lpstr>3.5</vt:lpstr>
      <vt:lpstr>4.0 max only</vt:lpstr>
      <vt:lpstr>4.0</vt:lpstr>
      <vt:lpstr>4.27 max only</vt:lpstr>
      <vt:lpstr>4.27</vt:lpstr>
      <vt:lpstr>FFE</vt:lpstr>
      <vt:lpstr>times</vt:lpstr>
      <vt:lpstr>measure 10% BB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Jędrzej Piątek</dc:creator>
  <cp:lastModifiedBy>Jędrzej Piątek (249453)</cp:lastModifiedBy>
  <dcterms:created xsi:type="dcterms:W3CDTF">2015-06-05T18:19:34Z</dcterms:created>
  <dcterms:modified xsi:type="dcterms:W3CDTF">2024-11-19T17:14:56Z</dcterms:modified>
</cp:coreProperties>
</file>