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1i\Desktop\Homework\Fall '23\ME EN 3230\Project\CAW Sheet\"/>
    </mc:Choice>
  </mc:AlternateContent>
  <xr:revisionPtr revIDLastSave="0" documentId="13_ncr:1_{81A75D4A-2F8E-4B05-8B93-18AE04AA71A4}" xr6:coauthVersionLast="47" xr6:coauthVersionMax="47" xr10:uidLastSave="{00000000-0000-0000-0000-000000000000}"/>
  <bookViews>
    <workbookView xWindow="-108" yWindow="-108" windowWidth="23256" windowHeight="12456" xr2:uid="{CB16570C-9DD7-4F77-AE60-9DEA53993D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8" i="1"/>
  <c r="F22" i="1"/>
  <c r="F21" i="1"/>
  <c r="F20" i="1"/>
  <c r="F19" i="1"/>
  <c r="F18" i="1"/>
  <c r="F17" i="1"/>
  <c r="F16" i="1"/>
  <c r="F15" i="1"/>
  <c r="F7" i="1"/>
  <c r="F8" i="1"/>
  <c r="F9" i="1"/>
  <c r="F10" i="1"/>
  <c r="F11" i="1"/>
  <c r="F12" i="1"/>
  <c r="F13" i="1"/>
  <c r="F14" i="1"/>
  <c r="F6" i="1"/>
  <c r="G3" i="1" l="1"/>
</calcChain>
</file>

<file path=xl/sharedStrings.xml><?xml version="1.0" encoding="utf-8"?>
<sst xmlns="http://schemas.openxmlformats.org/spreadsheetml/2006/main" count="90" uniqueCount="48">
  <si>
    <t>Purchase Order and Budget</t>
  </si>
  <si>
    <t>Team Number</t>
  </si>
  <si>
    <t>DO NOT EDIT FIELDS</t>
  </si>
  <si>
    <t>Total Purchased</t>
  </si>
  <si>
    <t>Date</t>
  </si>
  <si>
    <t>Yes if Replacement</t>
  </si>
  <si>
    <t>Item</t>
  </si>
  <si>
    <t>Quantity</t>
  </si>
  <si>
    <t>unit cost</t>
  </si>
  <si>
    <t>Total (qty*unit cost)</t>
  </si>
  <si>
    <t>Student Pickup</t>
  </si>
  <si>
    <t>ELGOO Mega-R3 (Arduino clone)</t>
  </si>
  <si>
    <t>Tyler W.</t>
  </si>
  <si>
    <t>Prototype PCB</t>
  </si>
  <si>
    <t>Wall Power Adapter: 12VDC, 3A, 5.5×2.1mm Barrel Jack, CenterPositive</t>
  </si>
  <si>
    <t>9.6 V Battery Charger</t>
  </si>
  <si>
    <t>Tenergy 9.6V 2000mAh NiMH Battery Pack</t>
  </si>
  <si>
    <t>Barrel Connector for Powering Arduinos</t>
  </si>
  <si>
    <t>L298N</t>
  </si>
  <si>
    <t>37mm 50:1 Gear Motor w/ Econder</t>
  </si>
  <si>
    <t>12x12 ABS Sheet</t>
  </si>
  <si>
    <t>Alex Treseder</t>
  </si>
  <si>
    <t>FS90 Servo</t>
  </si>
  <si>
    <t>Limit Switch</t>
  </si>
  <si>
    <t>Ball Castor Kit</t>
  </si>
  <si>
    <t>84mm Wheels</t>
  </si>
  <si>
    <t>Power Button</t>
  </si>
  <si>
    <t>Antenna</t>
  </si>
  <si>
    <t>Xbee</t>
  </si>
  <si>
    <t>200mm Pulley Belt</t>
  </si>
  <si>
    <t>400mm pulley belt</t>
  </si>
  <si>
    <t>20mm 78:1 Motor</t>
  </si>
  <si>
    <t>L-Bracket for 37 mm Pololu motor</t>
  </si>
  <si>
    <t>Pololu 20D mm Metal Gearmotor Bracket Pair</t>
  </si>
  <si>
    <t>Wheel Hub Adapter for 6mm shaft</t>
  </si>
  <si>
    <t>Battery Connector</t>
  </si>
  <si>
    <t xml:space="preserve">Distance Sensor - GP2Y0A51SK0F </t>
  </si>
  <si>
    <t>3-Pin D.S. Cable for 2-15cm</t>
  </si>
  <si>
    <t>Reflectance Array - QTR-HD-13</t>
  </si>
  <si>
    <t>Power Servo 3001HB</t>
  </si>
  <si>
    <t>Buck Converters</t>
  </si>
  <si>
    <t>Distance Sensor GP2Y0A41SK0F 4-30 cm</t>
  </si>
  <si>
    <t>p;</t>
  </si>
  <si>
    <t>GT2 4mm bore, 20-tooth pulley</t>
  </si>
  <si>
    <t>200mm GT2 Timing Belt</t>
  </si>
  <si>
    <t>GT2 5mm bore, 20-tooth pulley</t>
  </si>
  <si>
    <t>8-channel line-following array</t>
  </si>
  <si>
    <t>100:1 Gear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</si>
</sst>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0" fontId="3" fillId="0" borderId="0" xfId="0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44" fontId="0" fillId="3" borderId="0" xfId="1" applyFont="1" applyFill="1"/>
    <xf numFmtId="0" fontId="5" fillId="2" borderId="0" xfId="0" applyFont="1" applyFill="1"/>
    <xf numFmtId="0" fontId="6" fillId="2" borderId="0" xfId="0" applyFont="1" applyFill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DFA-1EA2-4ED9-ACEC-BE6D8ECCC88D}">
  <dimension ref="A1:H44"/>
  <sheetViews>
    <sheetView tabSelected="1" topLeftCell="A31" zoomScale="86" workbookViewId="0">
      <selection activeCell="I50" sqref="I50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26.5546875" customWidth="1"/>
    <col min="6" max="6" width="19" bestFit="1" customWidth="1"/>
    <col min="7" max="7" width="14.44140625" bestFit="1" customWidth="1"/>
  </cols>
  <sheetData>
    <row r="1" spans="1:7" ht="21" x14ac:dyDescent="0.4">
      <c r="A1" s="15" t="s">
        <v>0</v>
      </c>
      <c r="B1" s="16"/>
      <c r="C1" s="16"/>
      <c r="D1" s="16"/>
      <c r="E1" s="16"/>
      <c r="F1" s="16"/>
      <c r="G1" s="17"/>
    </row>
    <row r="2" spans="1:7" x14ac:dyDescent="0.3">
      <c r="A2" s="1" t="s">
        <v>1</v>
      </c>
      <c r="B2" s="2">
        <v>2.4</v>
      </c>
      <c r="F2" s="18" t="s">
        <v>2</v>
      </c>
      <c r="G2" s="19"/>
    </row>
    <row r="3" spans="1:7" x14ac:dyDescent="0.3">
      <c r="F3" s="4" t="s">
        <v>3</v>
      </c>
      <c r="G3" s="5">
        <f>SUM(F6:F254)</f>
        <v>492.78000000000003</v>
      </c>
    </row>
    <row r="5" spans="1:7" x14ac:dyDescent="0.3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3">
      <c r="A6" s="6">
        <v>45189</v>
      </c>
      <c r="B6" s="7"/>
      <c r="C6" s="7" t="s">
        <v>11</v>
      </c>
      <c r="D6" s="7">
        <v>1</v>
      </c>
      <c r="E6" s="8">
        <v>21</v>
      </c>
      <c r="F6" s="8">
        <f>D6*E6</f>
        <v>21</v>
      </c>
      <c r="G6" s="7" t="s">
        <v>12</v>
      </c>
    </row>
    <row r="7" spans="1:7" x14ac:dyDescent="0.3">
      <c r="A7" s="6">
        <v>45189</v>
      </c>
      <c r="B7" s="7"/>
      <c r="C7" s="7" t="s">
        <v>13</v>
      </c>
      <c r="D7" s="7">
        <v>1</v>
      </c>
      <c r="E7" s="8">
        <v>1.7</v>
      </c>
      <c r="F7" s="8">
        <f t="shared" ref="F7:F44" si="0">D7*E7</f>
        <v>1.7</v>
      </c>
      <c r="G7" s="7" t="s">
        <v>12</v>
      </c>
    </row>
    <row r="8" spans="1:7" x14ac:dyDescent="0.3">
      <c r="A8" s="6">
        <v>45189</v>
      </c>
      <c r="B8" s="7"/>
      <c r="C8" s="7" t="s">
        <v>14</v>
      </c>
      <c r="D8" s="7">
        <v>1</v>
      </c>
      <c r="E8" s="8">
        <v>7.95</v>
      </c>
      <c r="F8" s="8">
        <f t="shared" si="0"/>
        <v>7.95</v>
      </c>
      <c r="G8" s="7" t="s">
        <v>12</v>
      </c>
    </row>
    <row r="9" spans="1:7" x14ac:dyDescent="0.3">
      <c r="A9" s="6">
        <v>45189</v>
      </c>
      <c r="B9" s="7"/>
      <c r="C9" s="7" t="s">
        <v>15</v>
      </c>
      <c r="D9" s="7">
        <v>1</v>
      </c>
      <c r="E9" s="8">
        <v>15.99</v>
      </c>
      <c r="F9" s="8">
        <f t="shared" si="0"/>
        <v>15.99</v>
      </c>
      <c r="G9" s="7" t="s">
        <v>12</v>
      </c>
    </row>
    <row r="10" spans="1:7" x14ac:dyDescent="0.3">
      <c r="A10" s="6">
        <v>45189</v>
      </c>
      <c r="B10" s="7"/>
      <c r="C10" s="7" t="s">
        <v>16</v>
      </c>
      <c r="D10" s="7">
        <v>2</v>
      </c>
      <c r="E10" s="8">
        <v>16.989999999999998</v>
      </c>
      <c r="F10" s="8">
        <f t="shared" si="0"/>
        <v>33.979999999999997</v>
      </c>
      <c r="G10" s="7" t="s">
        <v>12</v>
      </c>
    </row>
    <row r="11" spans="1:7" x14ac:dyDescent="0.3">
      <c r="A11" s="6">
        <v>45190</v>
      </c>
      <c r="B11" s="7"/>
      <c r="C11" s="7" t="s">
        <v>17</v>
      </c>
      <c r="D11" s="7">
        <v>1</v>
      </c>
      <c r="E11" s="8">
        <v>0.65</v>
      </c>
      <c r="F11" s="8">
        <f t="shared" si="0"/>
        <v>0.65</v>
      </c>
      <c r="G11" s="7" t="s">
        <v>12</v>
      </c>
    </row>
    <row r="12" spans="1:7" x14ac:dyDescent="0.3">
      <c r="A12" s="6">
        <v>45191</v>
      </c>
      <c r="B12" s="7"/>
      <c r="C12" s="7" t="s">
        <v>18</v>
      </c>
      <c r="D12" s="7">
        <v>1</v>
      </c>
      <c r="E12" s="8">
        <v>2.92</v>
      </c>
      <c r="F12" s="8">
        <f t="shared" si="0"/>
        <v>2.92</v>
      </c>
      <c r="G12" s="7" t="s">
        <v>12</v>
      </c>
    </row>
    <row r="13" spans="1:7" x14ac:dyDescent="0.3">
      <c r="A13" s="6">
        <v>45192</v>
      </c>
      <c r="B13" s="7"/>
      <c r="C13" s="7" t="s">
        <v>19</v>
      </c>
      <c r="D13" s="7">
        <v>2</v>
      </c>
      <c r="E13" s="8">
        <v>47.79</v>
      </c>
      <c r="F13" s="8">
        <f t="shared" si="0"/>
        <v>95.58</v>
      </c>
      <c r="G13" s="7" t="s">
        <v>12</v>
      </c>
    </row>
    <row r="14" spans="1:7" x14ac:dyDescent="0.3">
      <c r="A14" s="6">
        <v>45193</v>
      </c>
      <c r="B14" s="7"/>
      <c r="C14" s="7" t="s">
        <v>20</v>
      </c>
      <c r="D14" s="7">
        <v>1</v>
      </c>
      <c r="E14" s="8">
        <v>4.26</v>
      </c>
      <c r="F14" s="8">
        <f t="shared" si="0"/>
        <v>4.26</v>
      </c>
      <c r="G14" s="7" t="s">
        <v>21</v>
      </c>
    </row>
    <row r="15" spans="1:7" x14ac:dyDescent="0.3">
      <c r="A15" s="6">
        <v>45198</v>
      </c>
      <c r="B15" s="7"/>
      <c r="C15" s="7" t="s">
        <v>32</v>
      </c>
      <c r="D15" s="7">
        <v>2</v>
      </c>
      <c r="E15" s="7">
        <v>8.42</v>
      </c>
      <c r="F15" s="8">
        <f t="shared" si="0"/>
        <v>16.84</v>
      </c>
      <c r="G15" s="7" t="s">
        <v>12</v>
      </c>
    </row>
    <row r="16" spans="1:7" x14ac:dyDescent="0.3">
      <c r="A16" s="6">
        <v>45198</v>
      </c>
      <c r="B16" s="7"/>
      <c r="C16" s="7" t="s">
        <v>23</v>
      </c>
      <c r="D16" s="7">
        <v>3</v>
      </c>
      <c r="E16" s="8">
        <v>0.77</v>
      </c>
      <c r="F16" s="8">
        <f t="shared" si="0"/>
        <v>2.31</v>
      </c>
      <c r="G16" s="7" t="s">
        <v>12</v>
      </c>
    </row>
    <row r="17" spans="1:8" x14ac:dyDescent="0.3">
      <c r="A17" s="6">
        <v>45198</v>
      </c>
      <c r="B17" s="7"/>
      <c r="C17" s="7" t="s">
        <v>24</v>
      </c>
      <c r="D17" s="7">
        <v>1</v>
      </c>
      <c r="E17" s="8">
        <v>3.19</v>
      </c>
      <c r="F17" s="8">
        <f t="shared" si="0"/>
        <v>3.19</v>
      </c>
      <c r="G17" s="7" t="s">
        <v>12</v>
      </c>
    </row>
    <row r="18" spans="1:8" x14ac:dyDescent="0.3">
      <c r="A18" s="6">
        <v>45198</v>
      </c>
      <c r="B18" s="7"/>
      <c r="C18" s="7" t="s">
        <v>25</v>
      </c>
      <c r="D18" s="7">
        <v>2</v>
      </c>
      <c r="E18" s="8">
        <v>3.65</v>
      </c>
      <c r="F18" s="8">
        <f t="shared" si="0"/>
        <v>7.3</v>
      </c>
      <c r="G18" s="7" t="s">
        <v>12</v>
      </c>
    </row>
    <row r="19" spans="1:8" x14ac:dyDescent="0.3">
      <c r="A19" s="6">
        <v>45198</v>
      </c>
      <c r="B19" s="7"/>
      <c r="C19" s="7" t="s">
        <v>30</v>
      </c>
      <c r="D19" s="7">
        <v>1</v>
      </c>
      <c r="E19" s="8">
        <v>5.99</v>
      </c>
      <c r="F19" s="8">
        <f t="shared" si="0"/>
        <v>5.99</v>
      </c>
      <c r="G19" s="7" t="s">
        <v>12</v>
      </c>
    </row>
    <row r="20" spans="1:8" x14ac:dyDescent="0.3">
      <c r="A20" s="6">
        <v>45198</v>
      </c>
      <c r="B20" s="7"/>
      <c r="C20" s="7" t="s">
        <v>26</v>
      </c>
      <c r="D20" s="7">
        <v>1</v>
      </c>
      <c r="E20" s="8">
        <v>1.36</v>
      </c>
      <c r="F20" s="8">
        <f t="shared" si="0"/>
        <v>1.36</v>
      </c>
      <c r="G20" s="7" t="s">
        <v>12</v>
      </c>
    </row>
    <row r="21" spans="1:8" x14ac:dyDescent="0.3">
      <c r="A21" s="6">
        <v>45198</v>
      </c>
      <c r="B21" s="7"/>
      <c r="C21" s="7" t="s">
        <v>27</v>
      </c>
      <c r="D21" s="7">
        <v>2</v>
      </c>
      <c r="E21" s="8">
        <v>0</v>
      </c>
      <c r="F21" s="8">
        <f t="shared" si="0"/>
        <v>0</v>
      </c>
      <c r="G21" s="7" t="s">
        <v>12</v>
      </c>
    </row>
    <row r="22" spans="1:8" x14ac:dyDescent="0.3">
      <c r="A22" s="6">
        <v>45198</v>
      </c>
      <c r="B22" s="7"/>
      <c r="C22" s="7" t="s">
        <v>28</v>
      </c>
      <c r="D22" s="7">
        <v>2</v>
      </c>
      <c r="E22" s="8">
        <v>0</v>
      </c>
      <c r="F22" s="8">
        <f t="shared" si="0"/>
        <v>0</v>
      </c>
      <c r="G22" s="7" t="s">
        <v>12</v>
      </c>
    </row>
    <row r="23" spans="1:8" x14ac:dyDescent="0.3">
      <c r="A23" s="6">
        <v>45198</v>
      </c>
      <c r="B23" s="7"/>
      <c r="C23" s="7" t="s">
        <v>34</v>
      </c>
      <c r="D23" s="7">
        <v>2</v>
      </c>
      <c r="E23" s="8">
        <v>5.47</v>
      </c>
      <c r="F23" s="8">
        <f t="shared" si="0"/>
        <v>10.94</v>
      </c>
      <c r="G23" s="7" t="s">
        <v>12</v>
      </c>
    </row>
    <row r="24" spans="1:8" x14ac:dyDescent="0.3">
      <c r="A24" s="6">
        <v>45198</v>
      </c>
      <c r="B24" s="7"/>
      <c r="C24" s="7" t="s">
        <v>29</v>
      </c>
      <c r="D24" s="7">
        <v>1</v>
      </c>
      <c r="E24" s="8">
        <v>1.5</v>
      </c>
      <c r="F24" s="8">
        <f t="shared" si="0"/>
        <v>1.5</v>
      </c>
      <c r="G24" s="7" t="s">
        <v>12</v>
      </c>
    </row>
    <row r="25" spans="1:8" x14ac:dyDescent="0.3">
      <c r="A25" s="6">
        <v>45198</v>
      </c>
      <c r="B25" s="7"/>
      <c r="C25" s="7" t="s">
        <v>31</v>
      </c>
      <c r="D25" s="7">
        <v>1</v>
      </c>
      <c r="E25" s="8">
        <v>27.75</v>
      </c>
      <c r="F25" s="8">
        <f t="shared" si="0"/>
        <v>27.75</v>
      </c>
      <c r="G25" s="7" t="s">
        <v>12</v>
      </c>
    </row>
    <row r="26" spans="1:8" x14ac:dyDescent="0.3">
      <c r="A26" s="6">
        <v>45198</v>
      </c>
      <c r="B26" s="7"/>
      <c r="C26" s="7" t="s">
        <v>33</v>
      </c>
      <c r="D26" s="7">
        <v>1</v>
      </c>
      <c r="E26" s="8">
        <v>7.31</v>
      </c>
      <c r="F26" s="8">
        <f t="shared" si="0"/>
        <v>7.31</v>
      </c>
      <c r="G26" s="7" t="s">
        <v>12</v>
      </c>
    </row>
    <row r="27" spans="1:8" x14ac:dyDescent="0.3">
      <c r="A27" s="6">
        <v>45198</v>
      </c>
      <c r="B27" s="7"/>
      <c r="C27" s="7" t="s">
        <v>18</v>
      </c>
      <c r="D27" s="7">
        <v>1</v>
      </c>
      <c r="E27" s="8">
        <v>2.92</v>
      </c>
      <c r="F27" s="8">
        <f t="shared" si="0"/>
        <v>2.92</v>
      </c>
      <c r="G27" s="7" t="s">
        <v>12</v>
      </c>
    </row>
    <row r="28" spans="1:8" x14ac:dyDescent="0.3">
      <c r="A28" s="6">
        <v>45198</v>
      </c>
      <c r="B28" s="7"/>
      <c r="C28" s="7" t="s">
        <v>22</v>
      </c>
      <c r="D28" s="7">
        <v>1</v>
      </c>
      <c r="E28" s="8">
        <v>4.95</v>
      </c>
      <c r="F28" s="8">
        <f t="shared" si="0"/>
        <v>4.95</v>
      </c>
      <c r="G28" s="7" t="s">
        <v>12</v>
      </c>
    </row>
    <row r="29" spans="1:8" x14ac:dyDescent="0.3">
      <c r="A29" s="6">
        <v>45198</v>
      </c>
      <c r="B29" s="7"/>
      <c r="C29" s="7" t="s">
        <v>20</v>
      </c>
      <c r="D29" s="7">
        <v>3</v>
      </c>
      <c r="E29" s="8">
        <v>4.26</v>
      </c>
      <c r="F29" s="8">
        <f t="shared" si="0"/>
        <v>12.78</v>
      </c>
      <c r="G29" s="7" t="s">
        <v>12</v>
      </c>
    </row>
    <row r="30" spans="1:8" x14ac:dyDescent="0.3">
      <c r="A30" s="9">
        <v>45202</v>
      </c>
      <c r="C30" s="7" t="s">
        <v>24</v>
      </c>
      <c r="D30" s="7">
        <v>1</v>
      </c>
      <c r="E30" s="8">
        <v>3.19</v>
      </c>
      <c r="F30" s="8">
        <f t="shared" si="0"/>
        <v>3.19</v>
      </c>
      <c r="G30" s="7" t="s">
        <v>12</v>
      </c>
    </row>
    <row r="31" spans="1:8" x14ac:dyDescent="0.3">
      <c r="A31" s="9">
        <v>45202</v>
      </c>
      <c r="C31" s="7" t="s">
        <v>35</v>
      </c>
      <c r="D31" s="7">
        <v>1</v>
      </c>
      <c r="E31" s="8">
        <v>0.4</v>
      </c>
      <c r="F31" s="8">
        <f t="shared" si="0"/>
        <v>0.4</v>
      </c>
      <c r="G31" s="7" t="s">
        <v>12</v>
      </c>
    </row>
    <row r="32" spans="1:8" x14ac:dyDescent="0.3">
      <c r="A32" s="6">
        <v>45209</v>
      </c>
      <c r="B32" s="7"/>
      <c r="C32" s="7" t="s">
        <v>38</v>
      </c>
      <c r="D32" s="7">
        <v>1</v>
      </c>
      <c r="E32" s="8">
        <v>20.41</v>
      </c>
      <c r="F32" s="8">
        <f t="shared" si="0"/>
        <v>20.41</v>
      </c>
      <c r="G32" s="7" t="s">
        <v>12</v>
      </c>
      <c r="H32" t="s">
        <v>42</v>
      </c>
    </row>
    <row r="33" spans="1:7" x14ac:dyDescent="0.3">
      <c r="A33" s="6">
        <v>45209</v>
      </c>
      <c r="B33" s="7"/>
      <c r="C33" s="7" t="s">
        <v>36</v>
      </c>
      <c r="D33" s="7">
        <v>1</v>
      </c>
      <c r="E33" s="8">
        <v>10.56</v>
      </c>
      <c r="F33" s="8">
        <f t="shared" si="0"/>
        <v>10.56</v>
      </c>
      <c r="G33" s="7" t="s">
        <v>12</v>
      </c>
    </row>
    <row r="34" spans="1:7" x14ac:dyDescent="0.3">
      <c r="A34" s="6">
        <v>45209</v>
      </c>
      <c r="B34" s="7"/>
      <c r="C34" s="13" t="s">
        <v>37</v>
      </c>
      <c r="D34" s="7">
        <v>1</v>
      </c>
      <c r="E34" s="8">
        <v>1.26</v>
      </c>
      <c r="F34" s="8">
        <f t="shared" si="0"/>
        <v>1.26</v>
      </c>
      <c r="G34" s="7" t="s">
        <v>12</v>
      </c>
    </row>
    <row r="35" spans="1:7" x14ac:dyDescent="0.3">
      <c r="A35" s="6">
        <v>45225</v>
      </c>
      <c r="B35" s="7"/>
      <c r="C35" s="14" t="s">
        <v>20</v>
      </c>
      <c r="D35" s="7">
        <v>5</v>
      </c>
      <c r="E35" s="8">
        <v>4.26</v>
      </c>
      <c r="F35" s="8">
        <f t="shared" si="0"/>
        <v>21.299999999999997</v>
      </c>
      <c r="G35" s="7" t="s">
        <v>12</v>
      </c>
    </row>
    <row r="36" spans="1:7" x14ac:dyDescent="0.3">
      <c r="A36" s="6">
        <v>45225</v>
      </c>
      <c r="B36" s="7"/>
      <c r="C36" s="7" t="s">
        <v>39</v>
      </c>
      <c r="D36" s="7">
        <v>2</v>
      </c>
      <c r="E36" s="8">
        <v>12.17</v>
      </c>
      <c r="F36" s="8">
        <f t="shared" si="0"/>
        <v>24.34</v>
      </c>
      <c r="G36" s="7" t="s">
        <v>12</v>
      </c>
    </row>
    <row r="37" spans="1:7" x14ac:dyDescent="0.3">
      <c r="A37" s="6">
        <v>45225</v>
      </c>
      <c r="B37" s="7"/>
      <c r="C37" s="7" t="s">
        <v>40</v>
      </c>
      <c r="D37" s="7">
        <v>2</v>
      </c>
      <c r="E37" s="8">
        <v>1.8</v>
      </c>
      <c r="F37" s="8">
        <f t="shared" si="0"/>
        <v>3.6</v>
      </c>
      <c r="G37" s="7" t="s">
        <v>12</v>
      </c>
    </row>
    <row r="38" spans="1:7" x14ac:dyDescent="0.3">
      <c r="A38" s="6">
        <v>45225</v>
      </c>
      <c r="B38" s="7"/>
      <c r="C38" s="13" t="s">
        <v>41</v>
      </c>
      <c r="D38" s="7">
        <v>1</v>
      </c>
      <c r="E38" s="8">
        <v>10.56</v>
      </c>
      <c r="F38" s="8">
        <f t="shared" si="0"/>
        <v>10.56</v>
      </c>
      <c r="G38" s="7" t="s">
        <v>12</v>
      </c>
    </row>
    <row r="39" spans="1:7" x14ac:dyDescent="0.3">
      <c r="A39" s="6">
        <v>45231</v>
      </c>
      <c r="B39" s="7"/>
      <c r="C39" s="7" t="s">
        <v>43</v>
      </c>
      <c r="D39" s="7">
        <v>2</v>
      </c>
      <c r="E39" s="8">
        <v>2.12</v>
      </c>
      <c r="F39" s="8">
        <f t="shared" si="0"/>
        <v>4.24</v>
      </c>
      <c r="G39" s="7" t="s">
        <v>12</v>
      </c>
    </row>
    <row r="40" spans="1:7" x14ac:dyDescent="0.3">
      <c r="A40" s="6">
        <v>45231</v>
      </c>
      <c r="B40" s="7"/>
      <c r="C40" s="7" t="s">
        <v>44</v>
      </c>
      <c r="D40" s="7">
        <v>1</v>
      </c>
      <c r="E40" s="8">
        <v>1.5</v>
      </c>
      <c r="F40" s="8">
        <f t="shared" si="0"/>
        <v>1.5</v>
      </c>
      <c r="G40" s="7" t="s">
        <v>12</v>
      </c>
    </row>
    <row r="41" spans="1:7" x14ac:dyDescent="0.3">
      <c r="A41" s="6">
        <v>45231</v>
      </c>
      <c r="B41" s="7"/>
      <c r="C41" s="7" t="s">
        <v>45</v>
      </c>
      <c r="D41" s="7">
        <v>2</v>
      </c>
      <c r="E41" s="8">
        <v>1.8</v>
      </c>
      <c r="F41" s="8">
        <f t="shared" si="0"/>
        <v>3.6</v>
      </c>
      <c r="G41" s="7" t="s">
        <v>12</v>
      </c>
    </row>
    <row r="42" spans="1:7" x14ac:dyDescent="0.3">
      <c r="A42" s="6">
        <v>45231</v>
      </c>
      <c r="B42" s="7"/>
      <c r="C42" s="7" t="s">
        <v>43</v>
      </c>
      <c r="D42" s="7">
        <v>2</v>
      </c>
      <c r="E42" s="8">
        <v>-2.12</v>
      </c>
      <c r="F42" s="8">
        <f t="shared" si="0"/>
        <v>-4.24</v>
      </c>
      <c r="G42" s="7" t="s">
        <v>12</v>
      </c>
    </row>
    <row r="43" spans="1:7" x14ac:dyDescent="0.3">
      <c r="A43" s="10">
        <v>45245</v>
      </c>
      <c r="B43" s="11"/>
      <c r="C43" s="11" t="s">
        <v>46</v>
      </c>
      <c r="D43" s="11">
        <v>1</v>
      </c>
      <c r="E43" s="12">
        <v>7.31</v>
      </c>
      <c r="F43" s="12">
        <f t="shared" si="0"/>
        <v>7.31</v>
      </c>
      <c r="G43" s="11" t="s">
        <v>12</v>
      </c>
    </row>
    <row r="44" spans="1:7" x14ac:dyDescent="0.3">
      <c r="A44" s="10">
        <v>45245</v>
      </c>
      <c r="B44" s="11"/>
      <c r="C44" s="11" t="s">
        <v>47</v>
      </c>
      <c r="D44" s="11">
        <v>2</v>
      </c>
      <c r="E44" s="12">
        <v>47.79</v>
      </c>
      <c r="F44" s="12">
        <f t="shared" si="0"/>
        <v>95.58</v>
      </c>
      <c r="G44" s="11" t="s">
        <v>12</v>
      </c>
    </row>
  </sheetData>
  <mergeCells count="2">
    <mergeCell ref="A1:G1"/>
    <mergeCell ref="F2:G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D271953E1094AB74D69C72394D954" ma:contentTypeVersion="5" ma:contentTypeDescription="Create a new document." ma:contentTypeScope="" ma:versionID="be1910e1736fcdcd817e8ca87c829ba5">
  <xsd:schema xmlns:xsd="http://www.w3.org/2001/XMLSchema" xmlns:xs="http://www.w3.org/2001/XMLSchema" xmlns:p="http://schemas.microsoft.com/office/2006/metadata/properties" xmlns:ns3="873979c6-3d0f-404b-99e3-69e94fedc1c2" xmlns:ns4="63bea315-07aa-4f33-8ec6-dda8e4efdc3e" targetNamespace="http://schemas.microsoft.com/office/2006/metadata/properties" ma:root="true" ma:fieldsID="4480402d69e31faf1fded5495ec700ba" ns3:_="" ns4:_="">
    <xsd:import namespace="873979c6-3d0f-404b-99e3-69e94fedc1c2"/>
    <xsd:import namespace="63bea315-07aa-4f33-8ec6-dda8e4efd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979c6-3d0f-404b-99e3-69e94fedc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a315-07aa-4f33-8ec6-dda8e4efd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C523A3-24FF-4287-82E4-B8830EE21F2A}">
  <ds:schemaRefs>
    <ds:schemaRef ds:uri="http://purl.org/dc/terms/"/>
    <ds:schemaRef ds:uri="http://purl.org/dc/dcmitype/"/>
    <ds:schemaRef ds:uri="http://schemas.microsoft.com/office/2006/metadata/properties"/>
    <ds:schemaRef ds:uri="873979c6-3d0f-404b-99e3-69e94fedc1c2"/>
    <ds:schemaRef ds:uri="63bea315-07aa-4f33-8ec6-dda8e4efdc3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F77AB8-A577-4754-ABC8-31302CAF96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064D0D-C90A-4277-BB8B-150D7DAAE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979c6-3d0f-404b-99e3-69e94fedc1c2"/>
    <ds:schemaRef ds:uri="63bea315-07aa-4f33-8ec6-dda8e4efd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Tigue</dc:creator>
  <cp:keywords/>
  <dc:description/>
  <cp:lastModifiedBy>TYLER CLINTON WILCOX</cp:lastModifiedBy>
  <cp:revision/>
  <dcterms:created xsi:type="dcterms:W3CDTF">2018-09-11T20:10:20Z</dcterms:created>
  <dcterms:modified xsi:type="dcterms:W3CDTF">2023-11-16T00:15:15Z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0x01010011AD271953E1094AB74D69C72394D954</vt:lpwstr>
  </property>
</Properties>
</file>