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EM\Downloads\__Work\2021\ENMT401-ENME408-ENEL408\My Stuff\Shared Files\enel400-enmt401-en14\Meetings and Timesheet\"/>
    </mc:Choice>
  </mc:AlternateContent>
  <xr:revisionPtr revIDLastSave="0" documentId="13_ncr:1_{428C26C2-04EF-4903-93D1-1C06521770CE}" xr6:coauthVersionLast="47" xr6:coauthVersionMax="47" xr10:uidLastSave="{00000000-0000-0000-0000-000000000000}"/>
  <bookViews>
    <workbookView xWindow="-28920" yWindow="1080" windowWidth="29040" windowHeight="15840" tabRatio="500" firstSheet="28" activeTab="30" xr2:uid="{00000000-000D-0000-FFFF-FFFF00000000}"/>
  </bookViews>
  <sheets>
    <sheet name="Template" sheetId="6" r:id="rId1"/>
    <sheet name="29th March Week" sheetId="2" r:id="rId2"/>
    <sheet name="5th April Week" sheetId="4" r:id="rId3"/>
    <sheet name="12th April Week" sheetId="1" r:id="rId4"/>
    <sheet name="19th April Week" sheetId="8" r:id="rId5"/>
    <sheet name="26th April Week" sheetId="9" r:id="rId6"/>
    <sheet name="3rd May Week" sheetId="11" r:id="rId7"/>
    <sheet name="10th May Week" sheetId="14" r:id="rId8"/>
    <sheet name="17th May Week" sheetId="16" r:id="rId9"/>
    <sheet name="24th May Week - Progress Report" sheetId="18" r:id="rId10"/>
    <sheet name="31st May Week - Crunch Week" sheetId="12" r:id="rId11"/>
    <sheet name="7th June Week - Study Week" sheetId="23" r:id="rId12"/>
    <sheet name="14th June Week - Exams" sheetId="24" r:id="rId13"/>
    <sheet name="21st June Week - Exams" sheetId="25" r:id="rId14"/>
    <sheet name="28th June Week" sheetId="26" r:id="rId15"/>
    <sheet name="5th July Week" sheetId="27" r:id="rId16"/>
    <sheet name="12th July Week" sheetId="29" r:id="rId17"/>
    <sheet name="19th July Week" sheetId="30" r:id="rId18"/>
    <sheet name="26th July Week - Presentations" sheetId="32" r:id="rId19"/>
    <sheet name="2nd August Week" sheetId="33" r:id="rId20"/>
    <sheet name="9th August Week " sheetId="34" r:id="rId21"/>
    <sheet name="16th August Week (Lockdown)" sheetId="35" r:id="rId22"/>
    <sheet name="23rd August Week (Lockdown)" sheetId="36" r:id="rId23"/>
    <sheet name="30th August Week (Lockdown)" sheetId="37" r:id="rId24"/>
    <sheet name="6th September Week (Lockdown)" sheetId="38" r:id="rId25"/>
    <sheet name="13th September Week" sheetId="39" r:id="rId26"/>
    <sheet name="20th September Week" sheetId="41" r:id="rId27"/>
    <sheet name="27th September Week (Pres)" sheetId="42" r:id="rId28"/>
    <sheet name="4th October Week (Poster)" sheetId="43" r:id="rId29"/>
    <sheet name="11th October Week (Pres)" sheetId="45" r:id="rId30"/>
    <sheet name="18th October Week (Handover)" sheetId="46" r:id="rId3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6" i="46" l="1"/>
  <c r="J16" i="46"/>
  <c r="G16" i="46"/>
  <c r="D16" i="46"/>
  <c r="M16" i="45"/>
  <c r="J16" i="45"/>
  <c r="G16" i="45"/>
  <c r="D16" i="45"/>
  <c r="M16" i="43"/>
  <c r="J16" i="43"/>
  <c r="G16" i="43"/>
  <c r="D16" i="43"/>
  <c r="M16" i="42"/>
  <c r="J16" i="42"/>
  <c r="G16" i="42"/>
  <c r="D16" i="42"/>
  <c r="M16" i="41"/>
  <c r="J16" i="41"/>
  <c r="G16" i="41"/>
  <c r="D16" i="41"/>
  <c r="M16" i="39"/>
  <c r="J16" i="39"/>
  <c r="G16" i="39"/>
  <c r="D16" i="39"/>
  <c r="M16" i="38"/>
  <c r="J16" i="38"/>
  <c r="G16" i="38"/>
  <c r="D16" i="38"/>
  <c r="M16" i="37"/>
  <c r="J16" i="37"/>
  <c r="G16" i="37"/>
  <c r="D16" i="37"/>
  <c r="M16" i="36"/>
  <c r="J16" i="36"/>
  <c r="G16" i="36"/>
  <c r="D16" i="36"/>
  <c r="M16" i="35"/>
  <c r="J16" i="35"/>
  <c r="G16" i="35"/>
  <c r="D16" i="35"/>
  <c r="M16" i="34"/>
  <c r="J16" i="34"/>
  <c r="G16" i="34"/>
  <c r="D16" i="34"/>
  <c r="M16" i="33"/>
  <c r="J16" i="33"/>
  <c r="G16" i="33"/>
  <c r="D16" i="33"/>
  <c r="M16" i="32"/>
  <c r="J16" i="32"/>
  <c r="G16" i="32"/>
  <c r="D16" i="32"/>
  <c r="M16" i="30"/>
  <c r="J16" i="30"/>
  <c r="G16" i="30"/>
  <c r="D16" i="30"/>
  <c r="M16" i="29"/>
  <c r="J16" i="29"/>
  <c r="G16" i="29"/>
  <c r="D16" i="29"/>
  <c r="M16" i="27"/>
  <c r="J16" i="27"/>
  <c r="G16" i="27"/>
  <c r="D16" i="27"/>
  <c r="M16" i="26"/>
  <c r="J16" i="26"/>
  <c r="G16" i="26"/>
  <c r="D16" i="26"/>
  <c r="M16" i="25"/>
  <c r="J16" i="25"/>
  <c r="G16" i="25"/>
  <c r="D16" i="25"/>
  <c r="M16" i="24"/>
  <c r="J16" i="24"/>
  <c r="G16" i="24"/>
  <c r="D16" i="24"/>
  <c r="M16" i="23"/>
  <c r="J16" i="23"/>
  <c r="G16" i="23"/>
  <c r="D16" i="23"/>
  <c r="M16" i="18" l="1"/>
  <c r="J16" i="18"/>
  <c r="G16" i="18"/>
  <c r="D16" i="18"/>
  <c r="M16" i="16"/>
  <c r="J16" i="16"/>
  <c r="G16" i="16"/>
  <c r="D16" i="16"/>
  <c r="M16" i="14"/>
  <c r="J16" i="14"/>
  <c r="G16" i="14"/>
  <c r="D16" i="14"/>
  <c r="M16" i="12" l="1"/>
  <c r="J16" i="12"/>
  <c r="G16" i="12"/>
  <c r="D16" i="12"/>
  <c r="M16" i="11"/>
  <c r="J16" i="11"/>
  <c r="G16" i="11"/>
  <c r="D16" i="11"/>
  <c r="M16" i="9" l="1"/>
  <c r="J16" i="9"/>
  <c r="G16" i="9"/>
  <c r="D16" i="9"/>
  <c r="M16" i="8"/>
  <c r="J16" i="8"/>
  <c r="G16" i="8"/>
  <c r="D16" i="8"/>
  <c r="M16" i="6" l="1"/>
  <c r="J16" i="6"/>
  <c r="G16" i="6"/>
  <c r="D16" i="6"/>
  <c r="M16" i="4"/>
  <c r="J16" i="4"/>
  <c r="G16" i="4"/>
  <c r="D16" i="4"/>
  <c r="M16" i="2"/>
  <c r="J16" i="2"/>
  <c r="G16" i="2"/>
  <c r="D16" i="2"/>
  <c r="M16" i="1"/>
  <c r="J16" i="1"/>
  <c r="G16" i="1"/>
  <c r="D16" i="1"/>
</calcChain>
</file>

<file path=xl/sharedStrings.xml><?xml version="1.0" encoding="utf-8"?>
<sst xmlns="http://schemas.openxmlformats.org/spreadsheetml/2006/main" count="737" uniqueCount="85">
  <si>
    <t>Timesheet for FYP E14</t>
  </si>
  <si>
    <t>Toby Bourke</t>
  </si>
  <si>
    <t>Aryan Srivastava</t>
  </si>
  <si>
    <t>Bill Liu</t>
  </si>
  <si>
    <t>Laurence Prins</t>
  </si>
  <si>
    <t>Date</t>
  </si>
  <si>
    <t>Description</t>
  </si>
  <si>
    <t>Time (hrs)</t>
  </si>
  <si>
    <t>Total Time</t>
  </si>
  <si>
    <t>Researching how to create 3D Mesh</t>
  </si>
  <si>
    <t>Working out how to interface between Teensy and other components</t>
  </si>
  <si>
    <t>Creating Parts List for Orders</t>
    <phoneticPr fontId="2" type="noConversion"/>
  </si>
  <si>
    <t>research about microphone</t>
    <phoneticPr fontId="2" type="noConversion"/>
  </si>
  <si>
    <t>Basic speaker research, setting up document</t>
    <phoneticPr fontId="2" type="noConversion"/>
  </si>
  <si>
    <t>Research about program the mic</t>
    <phoneticPr fontId="2" type="noConversion"/>
  </si>
  <si>
    <t>look up components and dev kits</t>
    <phoneticPr fontId="2" type="noConversion"/>
  </si>
  <si>
    <t>research about acustic sound meas</t>
    <phoneticPr fontId="2" type="noConversion"/>
  </si>
  <si>
    <t>Added references throughout speaker research document, added references section</t>
  </si>
  <si>
    <t>Acoustics research</t>
  </si>
  <si>
    <t>Recalculated speaker power and efficiency</t>
  </si>
  <si>
    <t>Speaker audio power estimate and relating acoustics to speaker specifications</t>
  </si>
  <si>
    <t>Audio power to audio pressure relationship, tidied up document</t>
  </si>
  <si>
    <t>Speaker driver research</t>
  </si>
  <si>
    <t>Speaker Amplifier Research</t>
  </si>
  <si>
    <t>LM386 Testing</t>
  </si>
  <si>
    <t>LM386 Debugging</t>
  </si>
  <si>
    <t>LM386 Redesign</t>
  </si>
  <si>
    <t>Class D amplifier testing</t>
  </si>
  <si>
    <t>Breadboard Testing LM386 Audio Amplifier</t>
  </si>
  <si>
    <t>Amplifier Circuit Design Research</t>
  </si>
  <si>
    <t>LM386 amplifier construction based on datasheet</t>
  </si>
  <si>
    <t>Class D amplifier setup</t>
  </si>
  <si>
    <t>Setting up connections on both amplifiers for interfacing with teensy</t>
  </si>
  <si>
    <t xml:space="preserve">Initial test code for audio out using teensy </t>
  </si>
  <si>
    <t>Cleaning up research document</t>
  </si>
  <si>
    <t xml:space="preserve">Sinusoidal PWM research </t>
  </si>
  <si>
    <t>Sinusoidal PWM coding attempt</t>
  </si>
  <si>
    <t>Made speaker code more robust, learning Arduino</t>
  </si>
  <si>
    <t>Completely re-writing speaker code</t>
  </si>
  <si>
    <t>Code developments - added linked list structure to store "waveforms"</t>
  </si>
  <si>
    <t>Code developments - developing input to serial for creating and editing "waveforms"</t>
  </si>
  <si>
    <t>Code developments - added error detection in code for invalid inputs</t>
  </si>
  <si>
    <t>Tested code and determined next development areas</t>
  </si>
  <si>
    <t>Added ability to play, loop and chain square waveforms</t>
  </si>
  <si>
    <t>Write up about semester break work</t>
  </si>
  <si>
    <t>Sinusoidal PWM research</t>
  </si>
  <si>
    <t>Sinusoidal PWM calculations</t>
  </si>
  <si>
    <t>Sinusoidal PWM implementation</t>
  </si>
  <si>
    <t>More sinusoidal PWM implementation</t>
  </si>
  <si>
    <t>Sinusodial PWM Testing and Fixes</t>
  </si>
  <si>
    <t>Resoldering teensy, amplifier and speaker connections to make them easier to use and less likely to fall apart</t>
  </si>
  <si>
    <t>Development and testing of square wave linear FM code</t>
  </si>
  <si>
    <t>Integrating square wave linear FM code into main speaker code</t>
  </si>
  <si>
    <t xml:space="preserve">Tidying up speaker code </t>
  </si>
  <si>
    <t>Presentation Prep</t>
  </si>
  <si>
    <t>Split up speaker code V2 to be more readable</t>
  </si>
  <si>
    <t>Added in linear FM sweep for sine wave</t>
  </si>
  <si>
    <t>Write up for current work</t>
  </si>
  <si>
    <t>Soldering up DAC board</t>
  </si>
  <si>
    <t>Acquiring DAC components</t>
  </si>
  <si>
    <t>Testing and debugging DAC board - issues not to do with resolution, was due to the tolerance of the input to the class D amplifier</t>
  </si>
  <si>
    <t>Debugging DAC code to allow for higher frequencies</t>
  </si>
  <si>
    <t>Fixing sinusoidal PWM DAC -&gt; Identified two issues: 1) Resolution changes with frequency, 2) Class D amplifier converts sine back into a square wave</t>
  </si>
  <si>
    <t xml:space="preserve">Testing the mic </t>
  </si>
  <si>
    <t>Finishing up developing the hardware for the speaker system: soldering up the final boards and cutting down vero boards</t>
  </si>
  <si>
    <t>Small bug fixes</t>
  </si>
  <si>
    <t>Testing speaker code with Toby's edge detection python script</t>
  </si>
  <si>
    <t>Testing the mic with the speaker</t>
  </si>
  <si>
    <t>Working on fixing the mic with Bill and Aryan</t>
  </si>
  <si>
    <t>Microphone and Speaker Tests</t>
  </si>
  <si>
    <t>Presentation Prep and Presentation</t>
  </si>
  <si>
    <t>Microphone and speaker FFT tests</t>
  </si>
  <si>
    <t>Microphonse and speaker FFT tests</t>
  </si>
  <si>
    <t>Resoldering board, setting up Tx code</t>
  </si>
  <si>
    <t>Updating code with OOD and SOLID</t>
  </si>
  <si>
    <t>Updating code with comments</t>
  </si>
  <si>
    <t>Presentation Prep - Obtaining waveforms</t>
  </si>
  <si>
    <t>More Presentation Prep - Putting together powerpoint</t>
  </si>
  <si>
    <t>Presentation Prep - practice</t>
  </si>
  <si>
    <t>Poster</t>
  </si>
  <si>
    <t>Playing with mic for distance measuring</t>
  </si>
  <si>
    <t xml:space="preserve">Progress report </t>
  </si>
  <si>
    <t>Analogue microphone research and circuit development</t>
  </si>
  <si>
    <t>Presentation practice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</si>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</sst>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sz val="9"/>
      <name val="DengXian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BFBFBF"/>
        <bgColor rgb="FFC5E0B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C5E0B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ill="1" applyBorder="1" applyAlignment="1"/>
    <xf numFmtId="0" fontId="0" fillId="2" borderId="3" xfId="0" applyFill="1" applyBorder="1" applyAlignment="1"/>
    <xf numFmtId="0" fontId="0" fillId="3" borderId="4" xfId="0" applyFill="1" applyBorder="1" applyAlignment="1"/>
    <xf numFmtId="0" fontId="0" fillId="3" borderId="5" xfId="0" applyFont="1" applyFill="1" applyBorder="1"/>
    <xf numFmtId="0" fontId="0" fillId="3" borderId="3" xfId="0" applyFill="1" applyBorder="1" applyAlignment="1"/>
    <xf numFmtId="0" fontId="0" fillId="0" borderId="5" xfId="0" applyBorder="1"/>
    <xf numFmtId="0" fontId="0" fillId="4" borderId="5" xfId="0" applyFill="1" applyBorder="1"/>
    <xf numFmtId="0" fontId="0" fillId="3" borderId="7" xfId="0" applyFill="1" applyBorder="1"/>
    <xf numFmtId="0" fontId="0" fillId="0" borderId="5" xfId="0" applyFont="1" applyBorder="1" applyAlignment="1">
      <alignment horizontal="right"/>
    </xf>
    <xf numFmtId="0" fontId="0" fillId="3" borderId="8" xfId="0" applyFill="1" applyBorder="1" applyAlignment="1"/>
    <xf numFmtId="164" fontId="0" fillId="0" borderId="5" xfId="0" applyNumberFormat="1" applyBorder="1"/>
    <xf numFmtId="164" fontId="0" fillId="4" borderId="5" xfId="0" applyNumberFormat="1" applyFill="1" applyBorder="1"/>
    <xf numFmtId="14" fontId="0" fillId="0" borderId="5" xfId="0" applyNumberFormat="1" applyBorder="1"/>
    <xf numFmtId="14" fontId="0" fillId="4" borderId="5" xfId="0" applyNumberFormat="1" applyFill="1" applyBorder="1"/>
    <xf numFmtId="14" fontId="0" fillId="0" borderId="0" xfId="0" applyNumberFormat="1"/>
    <xf numFmtId="14" fontId="0" fillId="5" borderId="5" xfId="0" applyNumberFormat="1" applyFill="1" applyBorder="1"/>
    <xf numFmtId="0" fontId="0" fillId="5" borderId="5" xfId="0" applyFill="1" applyBorder="1"/>
    <xf numFmtId="14" fontId="0" fillId="6" borderId="5" xfId="0" applyNumberFormat="1" applyFill="1" applyBorder="1"/>
    <xf numFmtId="0" fontId="0" fillId="6" borderId="5" xfId="0" applyFill="1" applyBorder="1"/>
    <xf numFmtId="0" fontId="0" fillId="3" borderId="6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66E1-56AD-463B-9B11-30E152C31742}">
  <dimension ref="A1:N16"/>
  <sheetViews>
    <sheetView showGridLines="0" zoomScale="70" zoomScaleNormal="70" workbookViewId="0">
      <selection activeCell="K55" sqref="K55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8.5703125" customWidth="1"/>
    <col min="12" max="12" width="30.710937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0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6D8A-FF85-485C-9BBD-6E8934D38E5C}">
  <dimension ref="A1:N16"/>
  <sheetViews>
    <sheetView showGridLines="0" zoomScale="85" zoomScaleNormal="85" workbookViewId="0">
      <selection activeCell="M9" sqref="M9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28515625" customWidth="1"/>
    <col min="12" max="12" width="30.710937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>
        <v>44310</v>
      </c>
      <c r="L5" s="6" t="s">
        <v>81</v>
      </c>
      <c r="M5" s="6">
        <v>5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>
        <v>44311</v>
      </c>
      <c r="L6" s="6" t="s">
        <v>81</v>
      </c>
      <c r="M6" s="6">
        <v>5</v>
      </c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>
        <v>44314</v>
      </c>
      <c r="L7" s="7" t="s">
        <v>81</v>
      </c>
      <c r="M7" s="7">
        <v>3</v>
      </c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>
        <v>44315</v>
      </c>
      <c r="L8" s="7" t="s">
        <v>81</v>
      </c>
      <c r="M8" s="7">
        <v>2</v>
      </c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15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651E-F569-4E8F-A519-3BB083915FDB}">
  <dimension ref="A1:N16"/>
  <sheetViews>
    <sheetView showGridLines="0" zoomScale="85" zoomScaleNormal="85" workbookViewId="0">
      <selection activeCell="I35" sqref="I35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28515625" customWidth="1"/>
    <col min="12" max="12" width="30.710937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/>
      <c r="L5" s="6"/>
      <c r="M5" s="6"/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/>
      <c r="L6" s="6"/>
      <c r="M6" s="6"/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/>
      <c r="L7" s="7"/>
      <c r="M7" s="7"/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/>
      <c r="L8" s="7"/>
      <c r="M8" s="7"/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0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DDAA-8E55-4E93-9D08-C3F392EAED4E}">
  <dimension ref="A1:N16"/>
  <sheetViews>
    <sheetView showGridLines="0" zoomScale="85" zoomScaleNormal="85" workbookViewId="0">
      <selection activeCell="I41" sqref="I41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28515625" customWidth="1"/>
    <col min="12" max="12" width="30.710937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/>
      <c r="L5" s="6"/>
      <c r="M5" s="6"/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/>
      <c r="L6" s="6"/>
      <c r="M6" s="6"/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/>
      <c r="L7" s="7"/>
      <c r="M7" s="7"/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/>
      <c r="L8" s="7"/>
      <c r="M8" s="7"/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0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C09A7-87E8-4BAB-9AF8-B2EE54E1D78E}">
  <dimension ref="A1:N16"/>
  <sheetViews>
    <sheetView showGridLines="0" zoomScale="85" zoomScaleNormal="85" workbookViewId="0">
      <selection activeCell="I45" sqref="I45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28515625" customWidth="1"/>
    <col min="12" max="12" width="30.710937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/>
      <c r="L5" s="6"/>
      <c r="M5" s="6"/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/>
      <c r="L6" s="6"/>
      <c r="M6" s="6"/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/>
      <c r="L7" s="7"/>
      <c r="M7" s="7"/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/>
      <c r="L8" s="7"/>
      <c r="M8" s="7"/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0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2B03-6005-4018-9768-F7A82AEC2D50}">
  <dimension ref="A1:N16"/>
  <sheetViews>
    <sheetView showGridLines="0" zoomScale="85" zoomScaleNormal="85" workbookViewId="0">
      <selection activeCell="L5" sqref="L5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28515625" customWidth="1"/>
    <col min="12" max="12" width="30.710937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>
        <v>44370</v>
      </c>
      <c r="L5" s="6" t="s">
        <v>38</v>
      </c>
      <c r="M5" s="6">
        <v>4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>
        <v>44371</v>
      </c>
      <c r="L6" s="6" t="s">
        <v>39</v>
      </c>
      <c r="M6" s="6">
        <v>3</v>
      </c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>
        <v>44373</v>
      </c>
      <c r="L7" s="7" t="s">
        <v>40</v>
      </c>
      <c r="M7" s="7">
        <v>6</v>
      </c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/>
      <c r="L8" s="7"/>
      <c r="M8" s="7"/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13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07723-86A6-46CC-BA3E-27EB50E5EC98}">
  <dimension ref="A1:N16"/>
  <sheetViews>
    <sheetView showGridLines="0" zoomScale="85" zoomScaleNormal="85" workbookViewId="0">
      <selection activeCell="M6" sqref="M6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2.42578125" customWidth="1"/>
    <col min="12" max="12" width="30.710937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>
        <v>44376</v>
      </c>
      <c r="L5" s="6" t="s">
        <v>41</v>
      </c>
      <c r="M5" s="6">
        <v>4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>
        <v>44376</v>
      </c>
      <c r="L6" s="6" t="s">
        <v>43</v>
      </c>
      <c r="M6" s="6">
        <v>3</v>
      </c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>
        <v>44376</v>
      </c>
      <c r="L7" s="7" t="s">
        <v>42</v>
      </c>
      <c r="M7" s="7">
        <v>2</v>
      </c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/>
      <c r="L8" s="7"/>
      <c r="M8" s="7"/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9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D7BA-6C13-489B-A23F-F509B9D8FBFE}">
  <dimension ref="A1:N16"/>
  <sheetViews>
    <sheetView showGridLines="0" zoomScale="85" zoomScaleNormal="85" workbookViewId="0">
      <selection activeCell="L6" sqref="L6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28515625" customWidth="1"/>
    <col min="12" max="12" width="30.710937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>
        <v>44384</v>
      </c>
      <c r="L5" s="6" t="s">
        <v>82</v>
      </c>
      <c r="M5" s="6">
        <v>4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/>
      <c r="L6" s="6"/>
      <c r="M6" s="6"/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/>
      <c r="L7" s="7"/>
      <c r="M7" s="7"/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/>
      <c r="L8" s="7"/>
      <c r="M8" s="7"/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4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11AC-851B-4B0B-95DE-056563444DA8}">
  <dimension ref="A1:N16"/>
  <sheetViews>
    <sheetView showGridLines="0" zoomScale="85" zoomScaleNormal="85" workbookViewId="0">
      <selection activeCell="B39" sqref="B39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28515625" customWidth="1"/>
    <col min="12" max="12" width="30.710937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>
        <v>44389</v>
      </c>
      <c r="L5" s="6" t="s">
        <v>44</v>
      </c>
      <c r="M5" s="6">
        <v>1.5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>
        <v>44389</v>
      </c>
      <c r="L6" s="6" t="s">
        <v>45</v>
      </c>
      <c r="M6" s="6">
        <v>3</v>
      </c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>
        <v>44389</v>
      </c>
      <c r="L7" s="7" t="s">
        <v>46</v>
      </c>
      <c r="M7" s="7">
        <v>1</v>
      </c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>
        <v>44391</v>
      </c>
      <c r="L8" s="7" t="s">
        <v>47</v>
      </c>
      <c r="M8" s="7">
        <v>1</v>
      </c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13">
        <v>44392</v>
      </c>
      <c r="L9" s="6" t="s">
        <v>48</v>
      </c>
      <c r="M9" s="6">
        <v>2</v>
      </c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8.5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D860-F394-49F7-B2A9-66CE12F56EBA}">
  <dimension ref="A1:N16"/>
  <sheetViews>
    <sheetView showGridLines="0" zoomScale="85" zoomScaleNormal="85" workbookViewId="0">
      <selection activeCell="L7" sqref="L7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28515625" customWidth="1"/>
    <col min="12" max="12" width="31.570312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>
        <v>44396</v>
      </c>
      <c r="L5" s="6" t="s">
        <v>49</v>
      </c>
      <c r="M5" s="6">
        <v>3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>
        <v>44400</v>
      </c>
      <c r="L6" s="6" t="s">
        <v>50</v>
      </c>
      <c r="M6" s="6">
        <v>2.5</v>
      </c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>
        <v>44402</v>
      </c>
      <c r="L7" s="7" t="s">
        <v>51</v>
      </c>
      <c r="M7" s="7">
        <v>2</v>
      </c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>
        <v>44402</v>
      </c>
      <c r="L8" s="7" t="s">
        <v>52</v>
      </c>
      <c r="M8" s="7">
        <v>2</v>
      </c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13">
        <v>44402</v>
      </c>
      <c r="L9" s="6" t="s">
        <v>53</v>
      </c>
      <c r="M9" s="6">
        <v>0.5</v>
      </c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10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1829D-29F3-4C34-BB61-A51F6F9AE058}">
  <dimension ref="A1:N16"/>
  <sheetViews>
    <sheetView showGridLines="0" zoomScale="85" zoomScaleNormal="85" workbookViewId="0">
      <selection activeCell="K9" sqref="K9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28515625" customWidth="1"/>
    <col min="12" max="12" width="31.570312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>
        <v>44403</v>
      </c>
      <c r="L5" s="6" t="s">
        <v>62</v>
      </c>
      <c r="M5" s="6">
        <v>3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>
        <v>44405</v>
      </c>
      <c r="L6" s="6" t="s">
        <v>54</v>
      </c>
      <c r="M6" s="6">
        <v>2</v>
      </c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>
        <v>44406</v>
      </c>
      <c r="L7" s="7" t="s">
        <v>83</v>
      </c>
      <c r="M7" s="7">
        <v>5</v>
      </c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>
        <v>44407</v>
      </c>
      <c r="L8" s="7" t="s">
        <v>84</v>
      </c>
      <c r="M8" s="7">
        <v>2</v>
      </c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13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12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6"/>
  <sheetViews>
    <sheetView showGridLines="0" zoomScale="85" zoomScaleNormal="85" workbookViewId="0">
      <selection activeCell="F31" sqref="F31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9" customWidth="1"/>
    <col min="8" max="8" width="12.140625" customWidth="1"/>
    <col min="9" max="9" width="30.7109375" customWidth="1"/>
    <col min="10" max="10" width="10.140625" customWidth="1"/>
    <col min="11" max="11" width="10.5703125" customWidth="1"/>
    <col min="12" max="12" width="30.710937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11">
        <v>44260</v>
      </c>
      <c r="C5" s="6" t="s">
        <v>9</v>
      </c>
      <c r="D5" s="6">
        <v>4</v>
      </c>
      <c r="E5" s="6"/>
      <c r="F5" s="6"/>
      <c r="G5" s="6"/>
      <c r="H5" s="13">
        <v>44271</v>
      </c>
      <c r="I5" s="6" t="s">
        <v>16</v>
      </c>
      <c r="J5" s="6">
        <v>1</v>
      </c>
      <c r="K5" s="13">
        <v>44286</v>
      </c>
      <c r="L5" s="6" t="s">
        <v>13</v>
      </c>
      <c r="M5" s="6">
        <v>2</v>
      </c>
      <c r="N5" s="5"/>
    </row>
    <row r="6" spans="1:14" x14ac:dyDescent="0.25">
      <c r="A6" s="22"/>
      <c r="B6" s="11">
        <v>44287</v>
      </c>
      <c r="C6" s="6" t="s">
        <v>11</v>
      </c>
      <c r="D6" s="6">
        <v>1</v>
      </c>
      <c r="E6" s="6"/>
      <c r="F6" s="6"/>
      <c r="G6" s="6"/>
      <c r="H6" s="13">
        <v>44284</v>
      </c>
      <c r="I6" s="6" t="s">
        <v>15</v>
      </c>
      <c r="J6" s="6">
        <v>1</v>
      </c>
      <c r="K6" s="15">
        <v>44290</v>
      </c>
      <c r="L6" s="6" t="s">
        <v>18</v>
      </c>
      <c r="M6">
        <v>4</v>
      </c>
      <c r="N6" s="5"/>
    </row>
    <row r="7" spans="1:14" x14ac:dyDescent="0.25">
      <c r="A7" s="22"/>
      <c r="B7" s="12">
        <v>44287</v>
      </c>
      <c r="C7" s="7" t="s">
        <v>10</v>
      </c>
      <c r="D7" s="7">
        <v>2</v>
      </c>
      <c r="E7" s="7"/>
      <c r="F7" s="7"/>
      <c r="G7" s="7"/>
      <c r="H7" s="14">
        <v>44284</v>
      </c>
      <c r="I7" s="7" t="s">
        <v>12</v>
      </c>
      <c r="J7" s="7">
        <v>4</v>
      </c>
      <c r="K7" s="14">
        <v>44290</v>
      </c>
      <c r="L7" s="7" t="s">
        <v>20</v>
      </c>
      <c r="M7" s="7">
        <v>1</v>
      </c>
      <c r="N7" s="5"/>
    </row>
    <row r="8" spans="1:14" x14ac:dyDescent="0.25">
      <c r="A8" s="22"/>
      <c r="B8" s="7"/>
      <c r="C8" s="7"/>
      <c r="D8" s="7"/>
      <c r="E8" s="7"/>
      <c r="F8" s="7"/>
      <c r="G8" s="7"/>
      <c r="H8" s="14">
        <v>44287</v>
      </c>
      <c r="I8" s="7" t="s">
        <v>11</v>
      </c>
      <c r="J8" s="7">
        <v>0.5</v>
      </c>
      <c r="K8" s="14"/>
      <c r="L8" s="7"/>
      <c r="M8" s="7"/>
      <c r="N8" s="5"/>
    </row>
    <row r="9" spans="1:14" x14ac:dyDescent="0.25">
      <c r="A9" s="22"/>
      <c r="B9" s="6"/>
      <c r="C9" s="6"/>
      <c r="D9" s="6"/>
      <c r="E9" s="6"/>
      <c r="F9" s="6"/>
      <c r="G9" s="6"/>
      <c r="H9" s="13">
        <v>44289</v>
      </c>
      <c r="I9" s="6" t="s">
        <v>14</v>
      </c>
      <c r="J9" s="6">
        <v>0.5</v>
      </c>
      <c r="K9" s="6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7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7</v>
      </c>
      <c r="K16" s="6"/>
      <c r="L16" s="9" t="s">
        <v>8</v>
      </c>
      <c r="M16" s="6">
        <f>SUM(M5:M14)</f>
        <v>7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4136-6C84-45C9-9D51-C3613BD611AE}">
  <dimension ref="A1:N16"/>
  <sheetViews>
    <sheetView showGridLines="0" zoomScale="85" zoomScaleNormal="85" workbookViewId="0">
      <selection activeCell="L5" sqref="L5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28515625" customWidth="1"/>
    <col min="12" max="12" width="31.570312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>
        <v>44413</v>
      </c>
      <c r="L5" s="6" t="s">
        <v>55</v>
      </c>
      <c r="M5" s="6">
        <v>1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>
        <v>44413</v>
      </c>
      <c r="L6" s="6" t="s">
        <v>56</v>
      </c>
      <c r="M6" s="6">
        <v>2</v>
      </c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>
        <v>44413</v>
      </c>
      <c r="L7" s="7" t="s">
        <v>57</v>
      </c>
      <c r="M7" s="7">
        <v>3</v>
      </c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>
        <v>44415</v>
      </c>
      <c r="L8" s="7" t="s">
        <v>59</v>
      </c>
      <c r="M8" s="7">
        <v>1</v>
      </c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13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7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EC4A-C03F-44B0-A3CA-C116E190AF47}">
  <dimension ref="A1:N16"/>
  <sheetViews>
    <sheetView showGridLines="0" zoomScale="85" zoomScaleNormal="85" workbookViewId="0">
      <selection activeCell="L6" sqref="L6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28515625" customWidth="1"/>
    <col min="12" max="12" width="31.570312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>
        <v>44417</v>
      </c>
      <c r="L5" s="6" t="s">
        <v>58</v>
      </c>
      <c r="M5" s="6">
        <v>4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>
        <v>44419</v>
      </c>
      <c r="L6" s="6" t="s">
        <v>60</v>
      </c>
      <c r="M6" s="6">
        <v>5</v>
      </c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/>
      <c r="L7" s="7"/>
      <c r="M7" s="7"/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/>
      <c r="L8" s="7"/>
      <c r="M8" s="7"/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13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9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B65CF-6AC6-4AB5-BB91-DDDB111F8A90}">
  <dimension ref="A1:N16"/>
  <sheetViews>
    <sheetView showGridLines="0" zoomScale="85" zoomScaleNormal="85" workbookViewId="0">
      <selection activeCell="F45" sqref="F45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28515625" customWidth="1"/>
    <col min="12" max="12" width="31.570312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/>
      <c r="L5" s="6"/>
      <c r="M5" s="6"/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/>
      <c r="L6" s="6"/>
      <c r="M6" s="6"/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/>
      <c r="L7" s="7"/>
      <c r="M7" s="7"/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/>
      <c r="L8" s="7"/>
      <c r="M8" s="7"/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13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0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34A7-D74A-4E80-8850-A0BA44EDB4AC}">
  <dimension ref="A1:N16"/>
  <sheetViews>
    <sheetView showGridLines="0" zoomScale="85" zoomScaleNormal="85" workbookViewId="0">
      <selection activeCell="L6" sqref="L6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28515625" customWidth="1"/>
    <col min="12" max="12" width="31.570312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>
        <v>44433</v>
      </c>
      <c r="L5" s="6" t="s">
        <v>61</v>
      </c>
      <c r="M5" s="6">
        <v>2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>
        <v>44433</v>
      </c>
      <c r="L6" s="6" t="s">
        <v>66</v>
      </c>
      <c r="M6" s="6">
        <v>2</v>
      </c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/>
      <c r="L7" s="7"/>
      <c r="M7" s="7"/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/>
      <c r="L8" s="7"/>
      <c r="M8" s="7"/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13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4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8F40-3E8B-4AEA-8BC7-9C0F2905D82A}">
  <dimension ref="A1:N16"/>
  <sheetViews>
    <sheetView showGridLines="0" zoomScale="85" zoomScaleNormal="85" workbookViewId="0">
      <selection activeCell="I12" sqref="I12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28515625" customWidth="1"/>
    <col min="12" max="12" width="31.570312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/>
      <c r="L5" s="6"/>
      <c r="M5" s="6"/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/>
      <c r="L6" s="6"/>
      <c r="M6" s="6"/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/>
      <c r="L7" s="7"/>
      <c r="M7" s="7"/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/>
      <c r="L8" s="7"/>
      <c r="M8" s="7"/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13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0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52E2C-AC11-49D0-85D6-18EE465AB198}">
  <dimension ref="A1:N16"/>
  <sheetViews>
    <sheetView showGridLines="0" zoomScale="85" zoomScaleNormal="85" workbookViewId="0">
      <selection activeCell="M5" sqref="M5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28515625" customWidth="1"/>
    <col min="12" max="12" width="31.570312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>
        <v>44449</v>
      </c>
      <c r="L5" s="6" t="s">
        <v>74</v>
      </c>
      <c r="M5" s="6">
        <v>4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>
        <v>44450</v>
      </c>
      <c r="L6" s="6" t="s">
        <v>74</v>
      </c>
      <c r="M6" s="6">
        <v>3</v>
      </c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>
        <v>44451</v>
      </c>
      <c r="L7" s="7" t="s">
        <v>75</v>
      </c>
      <c r="M7" s="7">
        <v>3</v>
      </c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/>
      <c r="L8" s="7"/>
      <c r="M8" s="7"/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13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10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9B24-3DFA-4C98-B645-EBD6B809F57A}">
  <dimension ref="A1:N16"/>
  <sheetViews>
    <sheetView showGridLines="0" zoomScale="85" zoomScaleNormal="85" workbookViewId="0">
      <selection activeCell="L5" sqref="L5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28515625" customWidth="1"/>
    <col min="12" max="12" width="31.570312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>
        <v>44454</v>
      </c>
      <c r="L5" s="6" t="s">
        <v>64</v>
      </c>
      <c r="M5" s="6">
        <v>5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>
        <v>44455</v>
      </c>
      <c r="L6" s="6" t="s">
        <v>65</v>
      </c>
      <c r="M6" s="6">
        <v>1</v>
      </c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/>
      <c r="L7" s="7"/>
      <c r="M7" s="7"/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/>
      <c r="L8" s="7"/>
      <c r="M8" s="7"/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13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6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60507-A74E-4B0B-917F-0A5C7DE5CE75}">
  <dimension ref="A1:N16"/>
  <sheetViews>
    <sheetView showGridLines="0" zoomScale="85" zoomScaleNormal="85" workbookViewId="0">
      <selection activeCell="L6" sqref="L6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28515625" customWidth="1"/>
    <col min="12" max="12" width="31.570312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>
        <v>44462</v>
      </c>
      <c r="L5" s="6" t="s">
        <v>68</v>
      </c>
      <c r="M5" s="6">
        <v>5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>
        <v>44462</v>
      </c>
      <c r="L6" s="6" t="s">
        <v>67</v>
      </c>
      <c r="M6" s="6">
        <v>2</v>
      </c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>
        <v>44463</v>
      </c>
      <c r="L7" s="7" t="s">
        <v>63</v>
      </c>
      <c r="M7" s="7">
        <v>2</v>
      </c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/>
      <c r="L8" s="7"/>
      <c r="M8" s="7"/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13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9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6062-ACE6-4A30-91CA-C1536FB26419}">
  <dimension ref="A1:N16"/>
  <sheetViews>
    <sheetView showGridLines="0" zoomScale="85" zoomScaleNormal="85" workbookViewId="0">
      <selection activeCell="L9" sqref="L9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28515625" customWidth="1"/>
    <col min="12" max="12" width="31.570312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>
        <v>44467</v>
      </c>
      <c r="L5" s="6" t="s">
        <v>69</v>
      </c>
      <c r="M5" s="6">
        <v>4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>
        <v>44468</v>
      </c>
      <c r="L6" s="6" t="s">
        <v>54</v>
      </c>
      <c r="M6" s="6">
        <v>3</v>
      </c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>
        <v>44469</v>
      </c>
      <c r="L7" s="7" t="s">
        <v>54</v>
      </c>
      <c r="M7" s="7">
        <v>4</v>
      </c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>
        <v>44470</v>
      </c>
      <c r="L8" s="7" t="s">
        <v>70</v>
      </c>
      <c r="M8" s="7">
        <v>5</v>
      </c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13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16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9089-0F81-4A34-977E-411C1923BA93}">
  <dimension ref="A1:N16"/>
  <sheetViews>
    <sheetView showGridLines="0" zoomScale="85" zoomScaleNormal="85" workbookViewId="0">
      <selection activeCell="B44" sqref="B44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10.28515625" customWidth="1"/>
    <col min="9" max="9" width="30.7109375" customWidth="1"/>
    <col min="10" max="10" width="10" customWidth="1"/>
    <col min="11" max="11" width="11.28515625" customWidth="1"/>
    <col min="12" max="12" width="31.570312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13">
        <v>44473</v>
      </c>
      <c r="I5" s="6" t="s">
        <v>72</v>
      </c>
      <c r="J5" s="6">
        <v>3</v>
      </c>
      <c r="K5" s="13">
        <v>44473</v>
      </c>
      <c r="L5" s="6" t="s">
        <v>71</v>
      </c>
      <c r="M5" s="6">
        <v>3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>
        <v>44473</v>
      </c>
      <c r="L6" s="6" t="s">
        <v>73</v>
      </c>
      <c r="M6" s="6">
        <v>2</v>
      </c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>
        <v>44477</v>
      </c>
      <c r="L7" s="7" t="s">
        <v>79</v>
      </c>
      <c r="M7" s="7">
        <v>3</v>
      </c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/>
      <c r="L8" s="7"/>
      <c r="M8" s="7"/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13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3</v>
      </c>
      <c r="K16" s="6"/>
      <c r="L16" s="9" t="s">
        <v>8</v>
      </c>
      <c r="M16" s="6">
        <f>SUM(M5:M14)</f>
        <v>8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C7CE-92E8-43B8-953D-61A622840EAF}">
  <sheetPr codeName="Sheet3"/>
  <dimension ref="A1:N16"/>
  <sheetViews>
    <sheetView showGridLines="0" zoomScale="70" zoomScaleNormal="70" workbookViewId="0">
      <selection activeCell="L6" sqref="L6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9.85546875" customWidth="1"/>
    <col min="12" max="12" width="30.710937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>
        <v>44290</v>
      </c>
      <c r="L5" s="6" t="s">
        <v>34</v>
      </c>
      <c r="M5" s="6">
        <v>1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1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87B3-6F38-445F-982F-EA72E9AEBD69}">
  <dimension ref="A1:N16"/>
  <sheetViews>
    <sheetView showGridLines="0" zoomScale="85" zoomScaleNormal="85" workbookViewId="0">
      <selection activeCell="M9" sqref="M9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10.28515625" customWidth="1"/>
    <col min="9" max="9" width="30.7109375" customWidth="1"/>
    <col min="10" max="10" width="10" customWidth="1"/>
    <col min="11" max="11" width="11.28515625" customWidth="1"/>
    <col min="12" max="12" width="31.570312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13"/>
      <c r="I5" s="6"/>
      <c r="J5" s="6"/>
      <c r="K5" s="13">
        <v>44481</v>
      </c>
      <c r="L5" s="6" t="s">
        <v>76</v>
      </c>
      <c r="M5" s="6">
        <v>2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>
        <v>44482</v>
      </c>
      <c r="L6" s="6" t="s">
        <v>77</v>
      </c>
      <c r="M6" s="6">
        <v>2</v>
      </c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>
        <v>44483</v>
      </c>
      <c r="L7" s="7" t="s">
        <v>78</v>
      </c>
      <c r="M7" s="7">
        <v>2</v>
      </c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>
        <v>44483</v>
      </c>
      <c r="L8" s="7" t="s">
        <v>78</v>
      </c>
      <c r="M8" s="7">
        <v>4</v>
      </c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13">
        <v>44484</v>
      </c>
      <c r="L9" s="6" t="s">
        <v>54</v>
      </c>
      <c r="M9" s="6">
        <v>3</v>
      </c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13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FD46-72FC-4EAF-9369-0FC9B7D7D7DB}">
  <dimension ref="A1:N16"/>
  <sheetViews>
    <sheetView showGridLines="0" tabSelected="1" zoomScale="85" zoomScaleNormal="85" workbookViewId="0">
      <selection activeCell="I26" sqref="I26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10.28515625" customWidth="1"/>
    <col min="9" max="9" width="30.7109375" customWidth="1"/>
    <col min="10" max="10" width="10" customWidth="1"/>
    <col min="11" max="11" width="11.28515625" customWidth="1"/>
    <col min="12" max="12" width="31.570312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13"/>
      <c r="I5" s="6"/>
      <c r="J5" s="6"/>
      <c r="K5" s="13">
        <v>44488</v>
      </c>
      <c r="L5" s="6" t="s">
        <v>80</v>
      </c>
      <c r="M5" s="6">
        <v>3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/>
      <c r="L6" s="6"/>
      <c r="M6" s="6"/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/>
      <c r="L7" s="7"/>
      <c r="M7" s="7"/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/>
      <c r="L8" s="7"/>
      <c r="M8" s="7"/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13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3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6"/>
  <sheetViews>
    <sheetView showGridLines="0" zoomScale="85" zoomScaleNormal="85" workbookViewId="0">
      <selection activeCell="L7" sqref="L7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42578125" customWidth="1"/>
    <col min="12" max="12" width="30.710937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>
        <v>44298</v>
      </c>
      <c r="L5" s="6" t="s">
        <v>17</v>
      </c>
      <c r="M5" s="6">
        <v>2.5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>
        <v>44298</v>
      </c>
      <c r="L6" s="6" t="s">
        <v>21</v>
      </c>
      <c r="M6" s="6">
        <v>1</v>
      </c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>
        <v>44298</v>
      </c>
      <c r="L7" s="7" t="s">
        <v>19</v>
      </c>
      <c r="M7" s="7">
        <v>0.5</v>
      </c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4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A7AF-C0FB-4AE9-A2D1-ED87C55706D8}">
  <dimension ref="A1:N16"/>
  <sheetViews>
    <sheetView showGridLines="0" zoomScale="85" zoomScaleNormal="85" workbookViewId="0">
      <selection activeCell="K6" sqref="K6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140625" customWidth="1"/>
    <col min="12" max="12" width="30.710937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>
        <v>44311</v>
      </c>
      <c r="L5" s="6" t="s">
        <v>22</v>
      </c>
      <c r="M5" s="6">
        <v>1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1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83B8-DA89-4D8F-ABB7-939E02D65F7D}">
  <dimension ref="A1:N16"/>
  <sheetViews>
    <sheetView showGridLines="0" zoomScale="85" zoomScaleNormal="85" workbookViewId="0">
      <selection activeCell="L6" sqref="L6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28515625" customWidth="1"/>
    <col min="12" max="12" width="30.710937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>
        <v>44312</v>
      </c>
      <c r="L5" s="6" t="s">
        <v>23</v>
      </c>
      <c r="M5" s="6">
        <v>3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>
        <v>44313</v>
      </c>
      <c r="L6" s="6" t="s">
        <v>23</v>
      </c>
      <c r="M6" s="6">
        <v>2</v>
      </c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>
        <v>44315</v>
      </c>
      <c r="L7" s="7" t="s">
        <v>28</v>
      </c>
      <c r="M7" s="7">
        <v>2</v>
      </c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7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F8D7-EAA8-47AB-B2AB-F8C9F8A8E794}">
  <dimension ref="A1:N16"/>
  <sheetViews>
    <sheetView showGridLines="0" zoomScale="85" zoomScaleNormal="85" workbookViewId="0">
      <selection activeCell="L11" sqref="L11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28515625" customWidth="1"/>
    <col min="12" max="12" width="30.710937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>
        <v>44319</v>
      </c>
      <c r="L5" s="6" t="s">
        <v>30</v>
      </c>
      <c r="M5" s="6">
        <v>1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>
        <v>44319</v>
      </c>
      <c r="L6" s="6" t="s">
        <v>24</v>
      </c>
      <c r="M6" s="6">
        <v>0.5</v>
      </c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>
        <v>44321</v>
      </c>
      <c r="L7" s="7" t="s">
        <v>25</v>
      </c>
      <c r="M7" s="7">
        <v>0.5</v>
      </c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>
        <v>44321</v>
      </c>
      <c r="L8" s="7" t="s">
        <v>29</v>
      </c>
      <c r="M8" s="7">
        <v>3</v>
      </c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18">
        <v>44321</v>
      </c>
      <c r="L9" s="19" t="s">
        <v>26</v>
      </c>
      <c r="M9" s="19">
        <v>1</v>
      </c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13">
        <v>44323</v>
      </c>
      <c r="L10" s="6" t="s">
        <v>31</v>
      </c>
      <c r="M10" s="6">
        <v>0.5</v>
      </c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16">
        <v>44323</v>
      </c>
      <c r="L11" s="17" t="s">
        <v>27</v>
      </c>
      <c r="M11" s="17">
        <v>0.5</v>
      </c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7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46F6-764F-4C4E-9987-A08944A0CCCB}">
  <dimension ref="A1:N16"/>
  <sheetViews>
    <sheetView showGridLines="0" zoomScale="85" zoomScaleNormal="85" workbookViewId="0">
      <selection activeCell="L8" sqref="L8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28515625" customWidth="1"/>
    <col min="12" max="12" width="30.710937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>
        <v>44329</v>
      </c>
      <c r="L5" s="6" t="s">
        <v>32</v>
      </c>
      <c r="M5" s="6">
        <v>1.5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>
        <v>44329</v>
      </c>
      <c r="L6" s="6" t="s">
        <v>33</v>
      </c>
      <c r="M6" s="6">
        <v>0.5</v>
      </c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>
        <v>44330</v>
      </c>
      <c r="L7" s="7" t="s">
        <v>35</v>
      </c>
      <c r="M7" s="7">
        <v>1</v>
      </c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>
        <v>44330</v>
      </c>
      <c r="L8" s="7" t="s">
        <v>36</v>
      </c>
      <c r="M8" s="7">
        <v>2</v>
      </c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5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8752-7D9B-43EE-B723-75B6851F0FE2}">
  <dimension ref="A1:N16"/>
  <sheetViews>
    <sheetView showGridLines="0" zoomScale="85" zoomScaleNormal="85" workbookViewId="0">
      <selection activeCell="L5" sqref="L5"/>
    </sheetView>
  </sheetViews>
  <sheetFormatPr defaultRowHeight="15" x14ac:dyDescent="0.25"/>
  <cols>
    <col min="1" max="1" width="5.7109375" customWidth="1"/>
    <col min="2" max="2" width="8.5703125" customWidth="1"/>
    <col min="3" max="3" width="30.7109375" customWidth="1"/>
    <col min="4" max="4" width="10" customWidth="1"/>
    <col min="5" max="5" width="8.5703125" customWidth="1"/>
    <col min="6" max="6" width="30.7109375" customWidth="1"/>
    <col min="7" max="7" width="10" customWidth="1"/>
    <col min="8" max="8" width="8.5703125" customWidth="1"/>
    <col min="9" max="9" width="30.7109375" customWidth="1"/>
    <col min="10" max="10" width="10" customWidth="1"/>
    <col min="11" max="11" width="11.28515625" customWidth="1"/>
    <col min="12" max="12" width="30.7109375" customWidth="1"/>
    <col min="13" max="13" width="10" customWidth="1"/>
    <col min="14" max="14" width="5.7109375" customWidth="1"/>
    <col min="15" max="1025" width="8.5703125" customWidth="1"/>
  </cols>
  <sheetData>
    <row r="1" spans="1:14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"/>
    </row>
    <row r="3" spans="1:14" x14ac:dyDescent="0.25">
      <c r="A3" s="22"/>
      <c r="B3" s="23" t="s">
        <v>1</v>
      </c>
      <c r="C3" s="23"/>
      <c r="D3" s="23"/>
      <c r="E3" s="23" t="s">
        <v>2</v>
      </c>
      <c r="F3" s="23"/>
      <c r="G3" s="23"/>
      <c r="H3" s="23" t="s">
        <v>3</v>
      </c>
      <c r="I3" s="23"/>
      <c r="J3" s="23"/>
      <c r="K3" s="23" t="s">
        <v>4</v>
      </c>
      <c r="L3" s="23"/>
      <c r="M3" s="23"/>
      <c r="N3" s="3"/>
    </row>
    <row r="4" spans="1:14" x14ac:dyDescent="0.25">
      <c r="A4" s="22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4" t="s">
        <v>5</v>
      </c>
      <c r="I4" s="4" t="s">
        <v>6</v>
      </c>
      <c r="J4" s="4" t="s">
        <v>7</v>
      </c>
      <c r="K4" s="4" t="s">
        <v>5</v>
      </c>
      <c r="L4" s="4" t="s">
        <v>6</v>
      </c>
      <c r="M4" s="4" t="s">
        <v>7</v>
      </c>
      <c r="N4" s="5"/>
    </row>
    <row r="5" spans="1:14" x14ac:dyDescent="0.25">
      <c r="A5" s="22"/>
      <c r="B5" s="6"/>
      <c r="C5" s="6"/>
      <c r="D5" s="6"/>
      <c r="E5" s="6"/>
      <c r="F5" s="6"/>
      <c r="G5" s="6"/>
      <c r="H5" s="6"/>
      <c r="I5" s="6"/>
      <c r="J5" s="6"/>
      <c r="K5" s="13">
        <v>44335</v>
      </c>
      <c r="L5" s="6" t="s">
        <v>37</v>
      </c>
      <c r="M5" s="6">
        <v>2</v>
      </c>
      <c r="N5" s="5"/>
    </row>
    <row r="6" spans="1:14" x14ac:dyDescent="0.25">
      <c r="A6" s="22"/>
      <c r="B6" s="6"/>
      <c r="C6" s="6"/>
      <c r="D6" s="6"/>
      <c r="E6" s="6"/>
      <c r="F6" s="6"/>
      <c r="G6" s="6"/>
      <c r="H6" s="6"/>
      <c r="I6" s="6"/>
      <c r="J6" s="6"/>
      <c r="K6" s="13"/>
      <c r="L6" s="6"/>
      <c r="M6" s="6"/>
      <c r="N6" s="5"/>
    </row>
    <row r="7" spans="1:1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14"/>
      <c r="L7" s="7"/>
      <c r="M7" s="7"/>
      <c r="N7" s="5"/>
    </row>
    <row r="8" spans="1:14" x14ac:dyDescent="0.25">
      <c r="A8" s="22"/>
      <c r="B8" s="7"/>
      <c r="C8" s="7"/>
      <c r="D8" s="7"/>
      <c r="E8" s="7"/>
      <c r="F8" s="7"/>
      <c r="G8" s="7"/>
      <c r="H8" s="7"/>
      <c r="I8" s="7"/>
      <c r="J8" s="7"/>
      <c r="K8" s="14"/>
      <c r="L8" s="7"/>
      <c r="M8" s="7"/>
      <c r="N8" s="5"/>
    </row>
    <row r="9" spans="1:14" x14ac:dyDescent="0.25">
      <c r="A9" s="2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5"/>
    </row>
    <row r="10" spans="1:14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</row>
    <row r="11" spans="1:14" x14ac:dyDescent="0.25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/>
    </row>
    <row r="12" spans="1:14" x14ac:dyDescent="0.25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/>
    </row>
    <row r="13" spans="1:14" x14ac:dyDescent="0.2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</row>
    <row r="14" spans="1:14" x14ac:dyDescent="0.2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</row>
    <row r="15" spans="1:1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</row>
    <row r="16" spans="1:14" x14ac:dyDescent="0.25">
      <c r="A16" s="8"/>
      <c r="B16" s="6"/>
      <c r="C16" s="9" t="s">
        <v>8</v>
      </c>
      <c r="D16" s="6">
        <f>SUM(D5:D14)</f>
        <v>0</v>
      </c>
      <c r="E16" s="6"/>
      <c r="F16" s="9" t="s">
        <v>8</v>
      </c>
      <c r="G16" s="6">
        <f>SUM(G5:G14)</f>
        <v>0</v>
      </c>
      <c r="H16" s="6"/>
      <c r="I16" s="9" t="s">
        <v>8</v>
      </c>
      <c r="J16" s="6">
        <f>SUM(J5:J14)</f>
        <v>0</v>
      </c>
      <c r="K16" s="6"/>
      <c r="L16" s="9" t="s">
        <v>8</v>
      </c>
      <c r="M16" s="6">
        <f>SUM(M5:M14)</f>
        <v>2</v>
      </c>
      <c r="N16" s="10"/>
    </row>
  </sheetData>
  <mergeCells count="7">
    <mergeCell ref="A15:M15"/>
    <mergeCell ref="A1:M2"/>
    <mergeCell ref="A3:A14"/>
    <mergeCell ref="B3:D3"/>
    <mergeCell ref="E3:G3"/>
    <mergeCell ref="H3:J3"/>
    <mergeCell ref="K3:M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Template</vt:lpstr>
      <vt:lpstr>29th March Week</vt:lpstr>
      <vt:lpstr>5th April Week</vt:lpstr>
      <vt:lpstr>12th April Week</vt:lpstr>
      <vt:lpstr>19th April Week</vt:lpstr>
      <vt:lpstr>26th April Week</vt:lpstr>
      <vt:lpstr>3rd May Week</vt:lpstr>
      <vt:lpstr>10th May Week</vt:lpstr>
      <vt:lpstr>17th May Week</vt:lpstr>
      <vt:lpstr>24th May Week - Progress Report</vt:lpstr>
      <vt:lpstr>31st May Week - Crunch Week</vt:lpstr>
      <vt:lpstr>7th June Week - Study Week</vt:lpstr>
      <vt:lpstr>14th June Week - Exams</vt:lpstr>
      <vt:lpstr>21st June Week - Exams</vt:lpstr>
      <vt:lpstr>28th June Week</vt:lpstr>
      <vt:lpstr>5th July Week</vt:lpstr>
      <vt:lpstr>12th July Week</vt:lpstr>
      <vt:lpstr>19th July Week</vt:lpstr>
      <vt:lpstr>26th July Week - Presentations</vt:lpstr>
      <vt:lpstr>2nd August Week</vt:lpstr>
      <vt:lpstr>9th August Week </vt:lpstr>
      <vt:lpstr>16th August Week (Lockdown)</vt:lpstr>
      <vt:lpstr>23rd August Week (Lockdown)</vt:lpstr>
      <vt:lpstr>30th August Week (Lockdown)</vt:lpstr>
      <vt:lpstr>6th September Week (Lockdown)</vt:lpstr>
      <vt:lpstr>13th September Week</vt:lpstr>
      <vt:lpstr>20th September Week</vt:lpstr>
      <vt:lpstr>27th September Week (Pres)</vt:lpstr>
      <vt:lpstr>4th October Week (Poster)</vt:lpstr>
      <vt:lpstr>11th October Week (Pres)</vt:lpstr>
      <vt:lpstr>18th October Week (Handover)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Toby Bourke</dc:creator>
  <dc:description/>
  <cp:lastModifiedBy>Laurence Prins</cp:lastModifiedBy>
  <cp:revision>2</cp:revision>
  <dcterms:created xsi:type="dcterms:W3CDTF">2021-03-08T22:42:42Z</dcterms:created>
  <dcterms:modified xsi:type="dcterms:W3CDTF">2021-10-19T19:05:26Z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Canterbury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