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פליאה\courses\סמסטר קיץ תשפב 2022\IOT קורס\files\files_new\wifi\מדידות 4 קבוע במקום במרחקים שונים, כולל התרחקות והתקרבות\"/>
    </mc:Choice>
  </mc:AlternateContent>
  <xr:revisionPtr revIDLastSave="0" documentId="13_ncr:1_{235628E0-85E6-45BE-B298-C08E06521682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definedNames>
    <definedName name="A">Sheet1!$B$333</definedName>
    <definedName name="avg_n">Sheet1!$B$339</definedName>
    <definedName name="ten_times_avg_n">Sheet1!$B$340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35" i="1" l="1"/>
  <c r="AK335" i="1" s="1"/>
  <c r="AK336" i="1" s="1"/>
  <c r="AK337" i="1" s="1"/>
  <c r="AM335" i="1"/>
  <c r="AN335" i="1" s="1"/>
  <c r="AN336" i="1" s="1"/>
  <c r="AN337" i="1" s="1"/>
  <c r="AP335" i="1"/>
  <c r="AP336" i="1" s="1"/>
  <c r="AP337" i="1" s="1"/>
  <c r="AS335" i="1"/>
  <c r="AT335" i="1" s="1"/>
  <c r="AT336" i="1" s="1"/>
  <c r="AT337" i="1" s="1"/>
  <c r="R335" i="1"/>
  <c r="R336" i="1" s="1"/>
  <c r="R337" i="1" s="1"/>
  <c r="U335" i="1"/>
  <c r="V335" i="1" s="1"/>
  <c r="V336" i="1" s="1"/>
  <c r="V337" i="1" s="1"/>
  <c r="X335" i="1"/>
  <c r="Y335" i="1" s="1"/>
  <c r="Y336" i="1" s="1"/>
  <c r="Y337" i="1" s="1"/>
  <c r="AA335" i="1"/>
  <c r="AB335" i="1" s="1"/>
  <c r="AB336" i="1" s="1"/>
  <c r="AB337" i="1" s="1"/>
  <c r="AD335" i="1"/>
  <c r="AD336" i="1" s="1"/>
  <c r="AD337" i="1" s="1"/>
  <c r="AG335" i="1"/>
  <c r="AG336" i="1" s="1"/>
  <c r="AG337" i="1" s="1"/>
  <c r="L335" i="1"/>
  <c r="M335" i="1" s="1"/>
  <c r="M336" i="1" s="1"/>
  <c r="M337" i="1" s="1"/>
  <c r="O335" i="1"/>
  <c r="P335" i="1" s="1"/>
  <c r="P336" i="1" s="1"/>
  <c r="P337" i="1" s="1"/>
  <c r="I335" i="1"/>
  <c r="J335" i="1" s="1"/>
  <c r="J336" i="1" s="1"/>
  <c r="J337" i="1" s="1"/>
  <c r="F335" i="1"/>
  <c r="F336" i="1" s="1"/>
  <c r="F337" i="1" s="1"/>
  <c r="C335" i="1"/>
  <c r="C336" i="1" s="1"/>
  <c r="C337" i="1" s="1"/>
  <c r="D332" i="1"/>
  <c r="F332" i="1"/>
  <c r="G332" i="1"/>
  <c r="I332" i="1"/>
  <c r="J332" i="1"/>
  <c r="L332" i="1"/>
  <c r="M332" i="1"/>
  <c r="O332" i="1"/>
  <c r="P332" i="1"/>
  <c r="R332" i="1"/>
  <c r="S332" i="1"/>
  <c r="U332" i="1"/>
  <c r="V332" i="1"/>
  <c r="X332" i="1"/>
  <c r="Y332" i="1"/>
  <c r="AA332" i="1"/>
  <c r="AB332" i="1"/>
  <c r="AD332" i="1"/>
  <c r="AE332" i="1"/>
  <c r="AG332" i="1"/>
  <c r="AH332" i="1"/>
  <c r="AJ332" i="1"/>
  <c r="AK332" i="1"/>
  <c r="AM332" i="1"/>
  <c r="AN332" i="1"/>
  <c r="AP332" i="1"/>
  <c r="AQ332" i="1"/>
  <c r="AS332" i="1"/>
  <c r="AT332" i="1"/>
  <c r="C331" i="1"/>
  <c r="C332" i="1"/>
  <c r="D331" i="1"/>
  <c r="F331" i="1"/>
  <c r="G331" i="1"/>
  <c r="I331" i="1"/>
  <c r="J331" i="1"/>
  <c r="L331" i="1"/>
  <c r="M331" i="1"/>
  <c r="O331" i="1"/>
  <c r="B333" i="1" s="1"/>
  <c r="P331" i="1"/>
  <c r="R331" i="1"/>
  <c r="S331" i="1"/>
  <c r="U331" i="1"/>
  <c r="V331" i="1"/>
  <c r="X331" i="1"/>
  <c r="Y331" i="1"/>
  <c r="AA331" i="1"/>
  <c r="AB331" i="1"/>
  <c r="AD331" i="1"/>
  <c r="AE331" i="1"/>
  <c r="AG331" i="1"/>
  <c r="AH331" i="1"/>
  <c r="AJ331" i="1"/>
  <c r="AK331" i="1"/>
  <c r="AM331" i="1"/>
  <c r="AN331" i="1"/>
  <c r="AP331" i="1"/>
  <c r="AQ331" i="1"/>
  <c r="AS331" i="1"/>
  <c r="AT331" i="1"/>
  <c r="AE335" i="1" l="1"/>
  <c r="AE336" i="1" s="1"/>
  <c r="AE337" i="1" s="1"/>
  <c r="D335" i="1"/>
  <c r="D336" i="1" s="1"/>
  <c r="D337" i="1" s="1"/>
  <c r="AA336" i="1"/>
  <c r="AA337" i="1" s="1"/>
  <c r="U336" i="1"/>
  <c r="U337" i="1" s="1"/>
  <c r="O336" i="1"/>
  <c r="O337" i="1" s="1"/>
  <c r="F334" i="1"/>
  <c r="F338" i="1" s="1"/>
  <c r="I336" i="1"/>
  <c r="I337" i="1" s="1"/>
  <c r="AS336" i="1"/>
  <c r="AS337" i="1" s="1"/>
  <c r="S335" i="1"/>
  <c r="S336" i="1" s="1"/>
  <c r="S337" i="1" s="1"/>
  <c r="AN334" i="1"/>
  <c r="AN338" i="1" s="1"/>
  <c r="AB334" i="1"/>
  <c r="AB338" i="1" s="1"/>
  <c r="P334" i="1"/>
  <c r="D334" i="1"/>
  <c r="AM334" i="1"/>
  <c r="AA334" i="1"/>
  <c r="O334" i="1"/>
  <c r="AH335" i="1"/>
  <c r="AH336" i="1" s="1"/>
  <c r="AH337" i="1" s="1"/>
  <c r="AJ336" i="1"/>
  <c r="AJ337" i="1" s="1"/>
  <c r="X336" i="1"/>
  <c r="X337" i="1" s="1"/>
  <c r="L336" i="1"/>
  <c r="L337" i="1" s="1"/>
  <c r="AK334" i="1"/>
  <c r="AK338" i="1" s="1"/>
  <c r="Y334" i="1"/>
  <c r="Y338" i="1" s="1"/>
  <c r="M334" i="1"/>
  <c r="M338" i="1" s="1"/>
  <c r="C334" i="1"/>
  <c r="C338" i="1" s="1"/>
  <c r="AJ334" i="1"/>
  <c r="X334" i="1"/>
  <c r="L334" i="1"/>
  <c r="AT334" i="1"/>
  <c r="AT338" i="1" s="1"/>
  <c r="AH334" i="1"/>
  <c r="V334" i="1"/>
  <c r="V338" i="1" s="1"/>
  <c r="J334" i="1"/>
  <c r="J338" i="1" s="1"/>
  <c r="G335" i="1"/>
  <c r="G336" i="1" s="1"/>
  <c r="G337" i="1" s="1"/>
  <c r="AS334" i="1"/>
  <c r="AG334" i="1"/>
  <c r="AG338" i="1" s="1"/>
  <c r="U334" i="1"/>
  <c r="I334" i="1"/>
  <c r="AQ335" i="1"/>
  <c r="AQ336" i="1" s="1"/>
  <c r="AQ337" i="1" s="1"/>
  <c r="AQ334" i="1"/>
  <c r="AE334" i="1"/>
  <c r="S334" i="1"/>
  <c r="G334" i="1"/>
  <c r="AP334" i="1"/>
  <c r="AP338" i="1" s="1"/>
  <c r="AD334" i="1"/>
  <c r="AD338" i="1" s="1"/>
  <c r="R334" i="1"/>
  <c r="R338" i="1" s="1"/>
  <c r="AM336" i="1"/>
  <c r="AM337" i="1" s="1"/>
  <c r="G338" i="1" l="1"/>
  <c r="AS338" i="1"/>
  <c r="U338" i="1"/>
  <c r="AA338" i="1"/>
  <c r="D338" i="1"/>
  <c r="S338" i="1"/>
  <c r="AH338" i="1"/>
  <c r="AE338" i="1"/>
  <c r="I338" i="1"/>
  <c r="AJ338" i="1"/>
  <c r="AQ338" i="1"/>
  <c r="AM338" i="1"/>
  <c r="L338" i="1"/>
  <c r="X338" i="1"/>
  <c r="B339" i="1" l="1"/>
  <c r="B340" i="1" s="1"/>
  <c r="D341" i="1" s="1"/>
  <c r="D342" i="1" s="1"/>
  <c r="D343" i="1" s="1"/>
  <c r="D344" i="1" l="1"/>
  <c r="D345" i="1" s="1"/>
  <c r="V341" i="1"/>
  <c r="V342" i="1" s="1"/>
  <c r="V343" i="1" s="1"/>
  <c r="V344" i="1" s="1"/>
  <c r="V345" i="1" s="1"/>
  <c r="M341" i="1"/>
  <c r="M342" i="1" s="1"/>
  <c r="M343" i="1" s="1"/>
  <c r="M344" i="1" s="1"/>
  <c r="M345" i="1" s="1"/>
  <c r="F341" i="1"/>
  <c r="F342" i="1" s="1"/>
  <c r="F343" i="1" s="1"/>
  <c r="F344" i="1" s="1"/>
  <c r="F345" i="1" s="1"/>
  <c r="Y341" i="1"/>
  <c r="Y342" i="1" s="1"/>
  <c r="Y343" i="1" s="1"/>
  <c r="Y344" i="1" s="1"/>
  <c r="Y345" i="1" s="1"/>
  <c r="AA341" i="1"/>
  <c r="AA342" i="1" s="1"/>
  <c r="AA343" i="1" s="1"/>
  <c r="AA344" i="1" s="1"/>
  <c r="AA345" i="1" s="1"/>
  <c r="C341" i="1"/>
  <c r="C342" i="1" s="1"/>
  <c r="C343" i="1" s="1"/>
  <c r="C344" i="1" s="1"/>
  <c r="C345" i="1" s="1"/>
  <c r="AS341" i="1"/>
  <c r="AS342" i="1" s="1"/>
  <c r="AS343" i="1" s="1"/>
  <c r="AS344" i="1" s="1"/>
  <c r="AS345" i="1" s="1"/>
  <c r="AN341" i="1"/>
  <c r="AN342" i="1" s="1"/>
  <c r="AN343" i="1" s="1"/>
  <c r="AN344" i="1" s="1"/>
  <c r="AN345" i="1" s="1"/>
  <c r="AJ341" i="1"/>
  <c r="AJ342" i="1" s="1"/>
  <c r="AJ343" i="1" s="1"/>
  <c r="AJ344" i="1" s="1"/>
  <c r="AJ345" i="1" s="1"/>
  <c r="AQ341" i="1"/>
  <c r="AQ342" i="1" s="1"/>
  <c r="AQ343" i="1" s="1"/>
  <c r="AQ344" i="1" s="1"/>
  <c r="AQ345" i="1" s="1"/>
  <c r="G341" i="1"/>
  <c r="G342" i="1" s="1"/>
  <c r="G343" i="1" s="1"/>
  <c r="G344" i="1" s="1"/>
  <c r="G345" i="1" s="1"/>
  <c r="S341" i="1"/>
  <c r="S342" i="1" s="1"/>
  <c r="S343" i="1" s="1"/>
  <c r="S344" i="1" s="1"/>
  <c r="S345" i="1" s="1"/>
  <c r="AE341" i="1"/>
  <c r="AE342" i="1" s="1"/>
  <c r="AE343" i="1" s="1"/>
  <c r="AE344" i="1" s="1"/>
  <c r="AE345" i="1" s="1"/>
  <c r="I341" i="1"/>
  <c r="I342" i="1" s="1"/>
  <c r="I343" i="1" s="1"/>
  <c r="I344" i="1" s="1"/>
  <c r="I345" i="1" s="1"/>
  <c r="O341" i="1"/>
  <c r="O342" i="1" s="1"/>
  <c r="O343" i="1" s="1"/>
  <c r="O344" i="1" s="1"/>
  <c r="O345" i="1" s="1"/>
  <c r="AK341" i="1"/>
  <c r="AK342" i="1" s="1"/>
  <c r="AK343" i="1" s="1"/>
  <c r="AK344" i="1" s="1"/>
  <c r="AK345" i="1" s="1"/>
  <c r="AB341" i="1"/>
  <c r="AB342" i="1" s="1"/>
  <c r="AB343" i="1" s="1"/>
  <c r="AB344" i="1" s="1"/>
  <c r="AB345" i="1" s="1"/>
  <c r="X341" i="1"/>
  <c r="X342" i="1" s="1"/>
  <c r="X343" i="1" s="1"/>
  <c r="X344" i="1" s="1"/>
  <c r="X345" i="1" s="1"/>
  <c r="AH341" i="1"/>
  <c r="AH342" i="1" s="1"/>
  <c r="AH343" i="1" s="1"/>
  <c r="AH344" i="1" s="1"/>
  <c r="AH345" i="1" s="1"/>
  <c r="R341" i="1"/>
  <c r="R342" i="1" s="1"/>
  <c r="R343" i="1" s="1"/>
  <c r="R344" i="1" s="1"/>
  <c r="R345" i="1" s="1"/>
  <c r="AG341" i="1"/>
  <c r="AG342" i="1" s="1"/>
  <c r="AG343" i="1" s="1"/>
  <c r="AG344" i="1" s="1"/>
  <c r="AG345" i="1" s="1"/>
  <c r="AM341" i="1"/>
  <c r="AM342" i="1" s="1"/>
  <c r="AM343" i="1" s="1"/>
  <c r="AM344" i="1" s="1"/>
  <c r="AM345" i="1" s="1"/>
  <c r="AT341" i="1"/>
  <c r="AT342" i="1" s="1"/>
  <c r="AT343" i="1" s="1"/>
  <c r="AT344" i="1" s="1"/>
  <c r="AT345" i="1" s="1"/>
  <c r="U341" i="1"/>
  <c r="U342" i="1" s="1"/>
  <c r="U343" i="1" s="1"/>
  <c r="U344" i="1" s="1"/>
  <c r="U345" i="1" s="1"/>
  <c r="J341" i="1"/>
  <c r="J342" i="1" s="1"/>
  <c r="J343" i="1" s="1"/>
  <c r="J344" i="1" s="1"/>
  <c r="J345" i="1" s="1"/>
  <c r="P341" i="1"/>
  <c r="P342" i="1" s="1"/>
  <c r="P343" i="1" s="1"/>
  <c r="P344" i="1" s="1"/>
  <c r="P345" i="1" s="1"/>
  <c r="AD341" i="1"/>
  <c r="AD342" i="1" s="1"/>
  <c r="AD343" i="1" s="1"/>
  <c r="AD344" i="1" s="1"/>
  <c r="AD345" i="1" s="1"/>
  <c r="L341" i="1"/>
  <c r="L342" i="1" s="1"/>
  <c r="L343" i="1" s="1"/>
  <c r="L344" i="1" s="1"/>
  <c r="L345" i="1" s="1"/>
  <c r="AP341" i="1"/>
  <c r="AP342" i="1" s="1"/>
  <c r="AP343" i="1" s="1"/>
  <c r="AP344" i="1" s="1"/>
  <c r="AP345" i="1" s="1"/>
  <c r="B351" i="1" l="1" a="1"/>
  <c r="B351" i="1" s="1"/>
  <c r="B350" i="1" a="1"/>
  <c r="B350" i="1" s="1"/>
  <c r="B346" i="1" a="1"/>
  <c r="B346" i="1" s="1"/>
  <c r="B348" i="1" s="1"/>
  <c r="B347" i="1" a="1"/>
  <c r="B347" i="1" s="1"/>
  <c r="B34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<sst xmlns="http://schemas.openxmlformats.org/spreadsheetml/2006/main" count="57" uniqueCount="28">
  <si>
    <t>RSSI (dBm)</t>
  </si>
  <si>
    <t>distance (cm)</t>
  </si>
  <si>
    <t>median</t>
  </si>
  <si>
    <t>A =</t>
  </si>
  <si>
    <t>A-RSSI</t>
  </si>
  <si>
    <t>log(real_distance_in_meters)</t>
  </si>
  <si>
    <t>real_distance_in_meters</t>
  </si>
  <si>
    <t>10*log(real_distance)</t>
  </si>
  <si>
    <t xml:space="preserve">n = (A-RSSI)/(10*log(real_distance)) = </t>
  </si>
  <si>
    <t>-</t>
  </si>
  <si>
    <t>avg_n</t>
  </si>
  <si>
    <t>calculated distance</t>
  </si>
  <si>
    <t>10*avg_n</t>
  </si>
  <si>
    <t>(A-RSSI)/(10*avg_n)</t>
  </si>
  <si>
    <t>calculated distance in cm</t>
  </si>
  <si>
    <t>difference from real distance (cm)</t>
  </si>
  <si>
    <t>error (calculated distance-real distance, divided by real distance)</t>
  </si>
  <si>
    <t>average error</t>
  </si>
  <si>
    <t>average error(%)</t>
  </si>
  <si>
    <t>average</t>
  </si>
  <si>
    <t>filtered RSSI</t>
  </si>
  <si>
    <t>average error using filter(%)</t>
  </si>
  <si>
    <t>average error using filter</t>
  </si>
  <si>
    <t>calculated diatance RSSI</t>
  </si>
  <si>
    <t>calculated diastance filtered RSSI</t>
  </si>
  <si>
    <t>(taken from the table)</t>
  </si>
  <si>
    <t>average error for more than 2 meters using filter (%):</t>
  </si>
  <si>
    <t>average error for more than 2 meters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</si>
</sst>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rgb="FF0A0101"/>
      <name val="Arial"/>
      <family val="2"/>
      <scheme val="minor"/>
    </font>
    <font>
      <b/>
      <sz val="11"/>
      <color rgb="FF0A010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5" borderId="0" xfId="0" applyFill="1"/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1" fillId="5" borderId="0" xfId="0" applyFont="1" applyFill="1" applyAlignment="1">
      <alignment wrapText="1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/>
    <xf numFmtId="0" fontId="1" fillId="2" borderId="0" xfId="0" applyFont="1" applyFill="1"/>
    <xf numFmtId="0" fontId="1" fillId="0" borderId="0" xfId="0" applyFont="1" applyFill="1"/>
    <xf numFmtId="0" fontId="1" fillId="3" borderId="3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/>
    <xf numFmtId="10" fontId="1" fillId="4" borderId="0" xfId="1" applyNumberFormat="1" applyFont="1" applyFill="1"/>
    <xf numFmtId="168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14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and calculated distance (cm) as a function of sample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distance</c:v>
          </c:tx>
          <c:spPr>
            <a:ln w="25400" cap="rnd">
              <a:solidFill>
                <a:srgbClr val="6516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8149E7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E77-4538-83A7-72448E83DBC1}"/>
              </c:ext>
            </c:extLst>
          </c:dPt>
          <c:yVal>
            <c:numRef>
              <c:f>Sheet1!$AZ$342:$BN$342</c:f>
              <c:numCache>
                <c:formatCode>General</c:formatCode>
                <c:ptCount val="15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8-4D8C-8B22-1854D188FEE7}"/>
            </c:ext>
          </c:extLst>
        </c:ser>
        <c:ser>
          <c:idx val="1"/>
          <c:order val="1"/>
          <c:tx>
            <c:v>Calculated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Sheet1!$AZ$343:$BN$343</c:f>
              <c:numCache>
                <c:formatCode>General</c:formatCode>
                <c:ptCount val="15"/>
                <c:pt idx="0">
                  <c:v>13.33800632743467</c:v>
                </c:pt>
                <c:pt idx="1">
                  <c:v>54.165570685157192</c:v>
                </c:pt>
                <c:pt idx="2">
                  <c:v>83.930720147209172</c:v>
                </c:pt>
                <c:pt idx="3">
                  <c:v>91.613710844616037</c:v>
                </c:pt>
                <c:pt idx="4">
                  <c:v>100</c:v>
                </c:pt>
                <c:pt idx="5">
                  <c:v>119.14588582655593</c:v>
                </c:pt>
                <c:pt idx="6">
                  <c:v>297.1262880581466</c:v>
                </c:pt>
                <c:pt idx="7">
                  <c:v>785.42480099067143</c:v>
                </c:pt>
                <c:pt idx="8">
                  <c:v>286.07130890601866</c:v>
                </c:pt>
                <c:pt idx="9">
                  <c:v>483.85079015217559</c:v>
                </c:pt>
                <c:pt idx="10">
                  <c:v>410.64736909523913</c:v>
                </c:pt>
                <c:pt idx="11">
                  <c:v>372.04277825815166</c:v>
                </c:pt>
                <c:pt idx="12">
                  <c:v>528.14233338154384</c:v>
                </c:pt>
                <c:pt idx="13">
                  <c:v>483.85079015217559</c:v>
                </c:pt>
                <c:pt idx="14">
                  <c:v>711.20090840462842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8-4D8C-8B22-1854D188FEE7}"/>
            </c:ext>
          </c:extLst>
        </c:ser>
        <c:ser>
          <c:idx val="2"/>
          <c:order val="2"/>
          <c:tx>
            <c:v>Calculated distance (filtered RSSI)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Sheet1!$AZ$344:$BN$344</c:f>
              <c:numCache>
                <c:formatCode>General</c:formatCode>
                <c:ptCount val="15"/>
                <c:pt idx="0">
                  <c:v>13.33800632743467</c:v>
                </c:pt>
                <c:pt idx="1">
                  <c:v>54.165570685157192</c:v>
                </c:pt>
                <c:pt idx="2">
                  <c:v>83.934542077689116</c:v>
                </c:pt>
                <c:pt idx="3">
                  <c:v>91.613710844616037</c:v>
                </c:pt>
                <c:pt idx="4">
                  <c:v>100</c:v>
                </c:pt>
                <c:pt idx="5">
                  <c:v>119.14588582655593</c:v>
                </c:pt>
                <c:pt idx="6">
                  <c:v>295.77832214565791</c:v>
                </c:pt>
                <c:pt idx="7">
                  <c:v>781.5643015075475</c:v>
                </c:pt>
                <c:pt idx="8">
                  <c:v>286.07130890601866</c:v>
                </c:pt>
                <c:pt idx="9">
                  <c:v>483.85079015217559</c:v>
                </c:pt>
                <c:pt idx="10">
                  <c:v>412.56395662480782</c:v>
                </c:pt>
                <c:pt idx="11">
                  <c:v>372.04277825815166</c:v>
                </c:pt>
                <c:pt idx="12">
                  <c:v>528.14233338154384</c:v>
                </c:pt>
                <c:pt idx="13">
                  <c:v>483.85079015217559</c:v>
                </c:pt>
                <c:pt idx="14">
                  <c:v>708.25996851577202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4F8-4D8C-8B22-1854D188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43088"/>
        <c:axId val="653242768"/>
        <c:extLst/>
      </c:scatterChart>
      <c:valAx>
        <c:axId val="6532430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3242768"/>
        <c:crosses val="autoZero"/>
        <c:crossBetween val="midCat"/>
      </c:valAx>
      <c:valAx>
        <c:axId val="6532427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324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348</xdr:row>
      <xdr:rowOff>40640</xdr:rowOff>
    </xdr:from>
    <xdr:to>
      <xdr:col>29</xdr:col>
      <xdr:colOff>294640</xdr:colOff>
      <xdr:row>374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FFABE1-C923-23B3-DA64-2C0BA8A7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59"/>
  <sheetViews>
    <sheetView tabSelected="1" workbookViewId="0">
      <pane ySplit="1" topLeftCell="A341" activePane="bottomLeft" state="frozen"/>
      <selection pane="bottomLeft" activeCell="BN343" sqref="AZ343:BN343"/>
    </sheetView>
  </sheetViews>
  <sheetFormatPr defaultRowHeight="14" x14ac:dyDescent="0.3"/>
  <cols>
    <col min="1" max="1" width="43.5" customWidth="1"/>
    <col min="2" max="2" width="12.08203125" customWidth="1"/>
    <col min="3" max="3" width="4.58203125" style="1" customWidth="1"/>
    <col min="4" max="4" width="4.58203125" style="14" customWidth="1"/>
    <col min="5" max="5" width="2.58203125" customWidth="1"/>
    <col min="6" max="6" width="4.58203125" style="1" customWidth="1"/>
    <col min="7" max="7" width="4.58203125" style="14" customWidth="1"/>
    <col min="8" max="8" width="2.58203125" customWidth="1"/>
    <col min="9" max="9" width="4.58203125" style="1" customWidth="1"/>
    <col min="10" max="10" width="4.58203125" style="14" customWidth="1"/>
    <col min="11" max="11" width="2.58203125" customWidth="1"/>
    <col min="12" max="12" width="4.58203125" style="1" customWidth="1"/>
    <col min="13" max="13" width="4.58203125" style="14" customWidth="1"/>
    <col min="14" max="14" width="2.58203125" customWidth="1"/>
    <col min="15" max="15" width="4.58203125" style="1" customWidth="1"/>
    <col min="16" max="16" width="4.58203125" style="14" customWidth="1"/>
    <col min="17" max="17" width="2.58203125" customWidth="1"/>
    <col min="18" max="18" width="4.58203125" style="1" customWidth="1"/>
    <col min="19" max="19" width="4.58203125" style="14" customWidth="1"/>
    <col min="20" max="20" width="2.58203125" customWidth="1"/>
    <col min="21" max="21" width="4.58203125" style="1" customWidth="1"/>
    <col min="22" max="22" width="4.58203125" style="14" customWidth="1"/>
    <col min="23" max="23" width="2.58203125" customWidth="1"/>
    <col min="24" max="24" width="4.58203125" style="1" customWidth="1"/>
    <col min="25" max="25" width="4.58203125" style="14" customWidth="1"/>
    <col min="26" max="26" width="2.58203125" customWidth="1"/>
    <col min="27" max="27" width="4.58203125" style="1" customWidth="1"/>
    <col min="28" max="28" width="4.58203125" style="14" customWidth="1"/>
    <col min="29" max="29" width="2.58203125" customWidth="1"/>
    <col min="30" max="30" width="4.58203125" style="1" customWidth="1"/>
    <col min="31" max="31" width="4.58203125" style="14" customWidth="1"/>
    <col min="32" max="32" width="2.58203125" customWidth="1"/>
    <col min="33" max="33" width="4.58203125" style="1" customWidth="1"/>
    <col min="34" max="34" width="4.58203125" style="14" customWidth="1"/>
    <col min="35" max="35" width="2.58203125" customWidth="1"/>
    <col min="36" max="36" width="4.58203125" style="1" customWidth="1"/>
    <col min="37" max="37" width="4.58203125" style="14" customWidth="1"/>
    <col min="38" max="38" width="2.58203125" customWidth="1"/>
    <col min="39" max="39" width="4.58203125" style="1" customWidth="1"/>
    <col min="40" max="40" width="4.58203125" style="14" customWidth="1"/>
    <col min="41" max="41" width="2.58203125" customWidth="1"/>
    <col min="42" max="42" width="4.58203125" style="1" customWidth="1"/>
    <col min="43" max="43" width="4.58203125" style="14" customWidth="1"/>
    <col min="44" max="44" width="2.58203125" customWidth="1"/>
    <col min="45" max="45" width="4.58203125" style="1" customWidth="1"/>
    <col min="46" max="46" width="4.58203125" style="14" customWidth="1"/>
    <col min="47" max="47" width="2.58203125" customWidth="1"/>
    <col min="48" max="50" width="3.58203125" customWidth="1"/>
    <col min="51" max="51" width="29.08203125" customWidth="1"/>
  </cols>
  <sheetData>
    <row r="1" spans="1:50" ht="14.5" thickBot="1" x14ac:dyDescent="0.35">
      <c r="A1" s="29" t="s">
        <v>1</v>
      </c>
      <c r="B1" s="30"/>
      <c r="C1" s="24">
        <v>20</v>
      </c>
      <c r="D1" s="24"/>
      <c r="E1" s="24"/>
      <c r="F1" s="24">
        <v>50</v>
      </c>
      <c r="G1" s="24"/>
      <c r="H1" s="24"/>
      <c r="I1" s="24">
        <v>70</v>
      </c>
      <c r="J1" s="24"/>
      <c r="K1" s="24"/>
      <c r="L1" s="24">
        <v>80</v>
      </c>
      <c r="M1" s="24"/>
      <c r="N1" s="24"/>
      <c r="O1" s="24">
        <v>100</v>
      </c>
      <c r="P1" s="24"/>
      <c r="Q1" s="24"/>
      <c r="R1" s="24">
        <v>150</v>
      </c>
      <c r="S1" s="24"/>
      <c r="T1" s="24"/>
      <c r="U1" s="24">
        <v>200</v>
      </c>
      <c r="V1" s="24"/>
      <c r="W1" s="24"/>
      <c r="X1" s="24">
        <v>250</v>
      </c>
      <c r="Y1" s="24"/>
      <c r="Z1" s="24"/>
      <c r="AA1" s="24">
        <v>300</v>
      </c>
      <c r="AB1" s="24"/>
      <c r="AC1" s="24"/>
      <c r="AD1" s="24">
        <v>350</v>
      </c>
      <c r="AE1" s="24"/>
      <c r="AF1" s="24"/>
      <c r="AG1" s="24">
        <v>400</v>
      </c>
      <c r="AH1" s="24"/>
      <c r="AI1" s="24"/>
      <c r="AJ1" s="24">
        <v>500</v>
      </c>
      <c r="AK1" s="24"/>
      <c r="AL1" s="24"/>
      <c r="AM1" s="24">
        <v>600</v>
      </c>
      <c r="AN1" s="24"/>
      <c r="AO1" s="24"/>
      <c r="AP1" s="24">
        <v>700</v>
      </c>
      <c r="AQ1" s="24"/>
      <c r="AR1" s="24"/>
      <c r="AS1" s="24">
        <v>800</v>
      </c>
      <c r="AT1" s="24"/>
      <c r="AU1" s="24"/>
      <c r="AV1" s="25"/>
      <c r="AW1" s="26"/>
      <c r="AX1" s="26"/>
    </row>
    <row r="2" spans="1:50" s="9" customFormat="1" ht="53" customHeight="1" x14ac:dyDescent="0.3">
      <c r="C2" s="10" t="s">
        <v>0</v>
      </c>
      <c r="D2" s="17" t="s">
        <v>20</v>
      </c>
      <c r="E2" s="11"/>
      <c r="F2" s="10" t="s">
        <v>0</v>
      </c>
      <c r="G2" s="17" t="s">
        <v>20</v>
      </c>
      <c r="H2" s="12"/>
      <c r="I2" s="10" t="s">
        <v>0</v>
      </c>
      <c r="J2" s="17" t="s">
        <v>20</v>
      </c>
      <c r="K2" s="12"/>
      <c r="L2" s="10" t="s">
        <v>0</v>
      </c>
      <c r="M2" s="17" t="s">
        <v>20</v>
      </c>
      <c r="N2" s="12"/>
      <c r="O2" s="10" t="s">
        <v>0</v>
      </c>
      <c r="P2" s="17" t="s">
        <v>20</v>
      </c>
      <c r="Q2" s="13"/>
      <c r="R2" s="10" t="s">
        <v>0</v>
      </c>
      <c r="S2" s="17" t="s">
        <v>20</v>
      </c>
      <c r="T2" s="13"/>
      <c r="U2" s="10" t="s">
        <v>0</v>
      </c>
      <c r="V2" s="17" t="s">
        <v>20</v>
      </c>
      <c r="W2" s="13"/>
      <c r="X2" s="10" t="s">
        <v>0</v>
      </c>
      <c r="Y2" s="17" t="s">
        <v>20</v>
      </c>
      <c r="Z2" s="13"/>
      <c r="AA2" s="10" t="s">
        <v>0</v>
      </c>
      <c r="AB2" s="17" t="s">
        <v>20</v>
      </c>
      <c r="AC2" s="13"/>
      <c r="AD2" s="10" t="s">
        <v>0</v>
      </c>
      <c r="AE2" s="17" t="s">
        <v>20</v>
      </c>
      <c r="AF2" s="13"/>
      <c r="AG2" s="10" t="s">
        <v>0</v>
      </c>
      <c r="AH2" s="17" t="s">
        <v>20</v>
      </c>
      <c r="AI2" s="13"/>
      <c r="AJ2" s="10" t="s">
        <v>0</v>
      </c>
      <c r="AK2" s="17" t="s">
        <v>20</v>
      </c>
      <c r="AL2" s="13"/>
      <c r="AM2" s="10" t="s">
        <v>0</v>
      </c>
      <c r="AN2" s="17" t="s">
        <v>20</v>
      </c>
      <c r="AO2" s="13"/>
      <c r="AP2" s="10" t="s">
        <v>0</v>
      </c>
      <c r="AQ2" s="17" t="s">
        <v>20</v>
      </c>
      <c r="AR2" s="13"/>
      <c r="AS2" s="10" t="s">
        <v>0</v>
      </c>
      <c r="AT2" s="17" t="s">
        <v>20</v>
      </c>
      <c r="AU2" s="13"/>
      <c r="AV2" s="15"/>
      <c r="AW2" s="16"/>
      <c r="AX2" s="16"/>
    </row>
    <row r="3" spans="1:50" x14ac:dyDescent="0.3">
      <c r="C3" s="1">
        <v>-35</v>
      </c>
      <c r="D3" s="14">
        <v>-35</v>
      </c>
      <c r="F3" s="1">
        <v>-51</v>
      </c>
      <c r="G3" s="14">
        <v>-51</v>
      </c>
      <c r="H3" s="2"/>
      <c r="I3" s="1">
        <v>-56</v>
      </c>
      <c r="J3" s="14">
        <v>-56.01</v>
      </c>
      <c r="K3" s="2"/>
      <c r="L3" s="1">
        <v>-57</v>
      </c>
      <c r="M3" s="14">
        <v>-57</v>
      </c>
      <c r="N3" s="2"/>
      <c r="O3" s="1">
        <v>-58</v>
      </c>
      <c r="P3" s="14">
        <v>-58</v>
      </c>
      <c r="Q3" s="2"/>
      <c r="R3" s="1">
        <v>-60</v>
      </c>
      <c r="S3" s="14">
        <v>-60</v>
      </c>
      <c r="T3" s="2"/>
      <c r="U3" s="1">
        <v>-70</v>
      </c>
      <c r="V3" s="14">
        <v>-70</v>
      </c>
      <c r="W3" s="2"/>
      <c r="X3" s="1">
        <v>-81</v>
      </c>
      <c r="Y3" s="14">
        <v>-81</v>
      </c>
      <c r="Z3" s="2"/>
      <c r="AA3" s="1">
        <v>-70</v>
      </c>
      <c r="AB3" s="14">
        <v>-70</v>
      </c>
      <c r="AC3" s="2"/>
      <c r="AD3" s="1">
        <v>-76</v>
      </c>
      <c r="AE3" s="14">
        <v>-76</v>
      </c>
      <c r="AG3" s="1">
        <v>-75</v>
      </c>
      <c r="AH3" s="14">
        <v>-75</v>
      </c>
      <c r="AJ3" s="1">
        <v>-73</v>
      </c>
      <c r="AK3" s="14">
        <v>-73</v>
      </c>
      <c r="AM3" s="1">
        <v>-77</v>
      </c>
      <c r="AN3" s="14">
        <v>-77</v>
      </c>
      <c r="AP3" s="1">
        <v>-76</v>
      </c>
      <c r="AQ3" s="14">
        <v>-76</v>
      </c>
      <c r="AS3" s="1">
        <v>-80</v>
      </c>
      <c r="AT3" s="14">
        <v>-80</v>
      </c>
      <c r="AV3" s="6"/>
      <c r="AW3" s="6"/>
      <c r="AX3" s="6"/>
    </row>
    <row r="4" spans="1:50" x14ac:dyDescent="0.3">
      <c r="C4" s="1">
        <v>-35</v>
      </c>
      <c r="D4" s="14">
        <v>-35</v>
      </c>
      <c r="F4" s="1">
        <v>-51</v>
      </c>
      <c r="G4" s="14">
        <v>-51</v>
      </c>
      <c r="H4" s="2"/>
      <c r="I4" s="1">
        <v>-56</v>
      </c>
      <c r="J4" s="14">
        <v>-56.01</v>
      </c>
      <c r="K4" s="2"/>
      <c r="L4" s="1">
        <v>-57</v>
      </c>
      <c r="M4" s="14">
        <v>-57</v>
      </c>
      <c r="N4" s="2"/>
      <c r="O4" s="1">
        <v>-58</v>
      </c>
      <c r="P4" s="14">
        <v>-58</v>
      </c>
      <c r="Q4" s="2"/>
      <c r="R4" s="1">
        <v>-60</v>
      </c>
      <c r="S4" s="14">
        <v>-60</v>
      </c>
      <c r="T4" s="2"/>
      <c r="U4" s="1">
        <v>-70</v>
      </c>
      <c r="V4" s="14">
        <v>-70</v>
      </c>
      <c r="W4" s="2"/>
      <c r="X4" s="1">
        <v>-81</v>
      </c>
      <c r="Y4" s="14">
        <v>-81</v>
      </c>
      <c r="Z4" s="2"/>
      <c r="AA4" s="1">
        <v>-70</v>
      </c>
      <c r="AB4" s="14">
        <v>-70</v>
      </c>
      <c r="AC4" s="2"/>
      <c r="AD4" s="1">
        <v>-76</v>
      </c>
      <c r="AE4" s="14">
        <v>-76</v>
      </c>
      <c r="AG4" s="1">
        <v>-75</v>
      </c>
      <c r="AH4" s="14">
        <v>-75</v>
      </c>
      <c r="AJ4" s="1">
        <v>-73</v>
      </c>
      <c r="AK4" s="14">
        <v>-73</v>
      </c>
      <c r="AM4" s="1">
        <v>-77</v>
      </c>
      <c r="AN4" s="14">
        <v>-77</v>
      </c>
      <c r="AP4" s="1">
        <v>-76</v>
      </c>
      <c r="AQ4" s="14">
        <v>-76</v>
      </c>
      <c r="AS4" s="1">
        <v>-80</v>
      </c>
      <c r="AT4" s="14">
        <v>-80</v>
      </c>
    </row>
    <row r="5" spans="1:50" x14ac:dyDescent="0.3">
      <c r="C5" s="1">
        <v>-35</v>
      </c>
      <c r="D5" s="14">
        <v>-35</v>
      </c>
      <c r="F5" s="1">
        <v>-51</v>
      </c>
      <c r="G5" s="14">
        <v>-51</v>
      </c>
      <c r="H5" s="2"/>
      <c r="I5" s="1">
        <v>-56</v>
      </c>
      <c r="J5" s="14">
        <v>-56.01</v>
      </c>
      <c r="K5" s="2"/>
      <c r="L5" s="1">
        <v>-57</v>
      </c>
      <c r="M5" s="14">
        <v>-57</v>
      </c>
      <c r="N5" s="2"/>
      <c r="O5" s="1">
        <v>-58</v>
      </c>
      <c r="P5" s="14">
        <v>-58</v>
      </c>
      <c r="Q5" s="2"/>
      <c r="R5" s="1">
        <v>-60</v>
      </c>
      <c r="S5" s="14">
        <v>-60</v>
      </c>
      <c r="T5" s="2"/>
      <c r="U5" s="1">
        <v>-70</v>
      </c>
      <c r="V5" s="14">
        <v>-70</v>
      </c>
      <c r="W5" s="2"/>
      <c r="X5" s="1">
        <v>-81</v>
      </c>
      <c r="Y5" s="14">
        <v>-81</v>
      </c>
      <c r="Z5" s="2"/>
      <c r="AA5" s="1">
        <v>-70</v>
      </c>
      <c r="AB5" s="14">
        <v>-70</v>
      </c>
      <c r="AC5" s="2"/>
      <c r="AD5" s="1">
        <v>-76</v>
      </c>
      <c r="AE5" s="14">
        <v>-76</v>
      </c>
      <c r="AG5" s="1">
        <v>-75</v>
      </c>
      <c r="AH5" s="14">
        <v>-75</v>
      </c>
      <c r="AJ5" s="1">
        <v>-73</v>
      </c>
      <c r="AK5" s="14">
        <v>-73</v>
      </c>
      <c r="AM5" s="1">
        <v>-77</v>
      </c>
      <c r="AN5" s="14">
        <v>-77</v>
      </c>
      <c r="AP5" s="1">
        <v>-76</v>
      </c>
      <c r="AQ5" s="14">
        <v>-76</v>
      </c>
      <c r="AS5" s="1">
        <v>-80</v>
      </c>
      <c r="AT5" s="14">
        <v>-80</v>
      </c>
    </row>
    <row r="6" spans="1:50" x14ac:dyDescent="0.3">
      <c r="C6" s="1">
        <v>-35</v>
      </c>
      <c r="D6" s="14">
        <v>-35</v>
      </c>
      <c r="F6" s="1">
        <v>-51</v>
      </c>
      <c r="G6" s="14">
        <v>-51</v>
      </c>
      <c r="H6" s="2"/>
      <c r="I6" s="1">
        <v>-56</v>
      </c>
      <c r="J6" s="14">
        <v>-56.01</v>
      </c>
      <c r="K6" s="2"/>
      <c r="L6" s="1">
        <v>-57</v>
      </c>
      <c r="M6" s="14">
        <v>-57</v>
      </c>
      <c r="N6" s="2"/>
      <c r="O6" s="1">
        <v>-58</v>
      </c>
      <c r="P6" s="14">
        <v>-58</v>
      </c>
      <c r="Q6" s="2"/>
      <c r="R6" s="1">
        <v>-60</v>
      </c>
      <c r="S6" s="14">
        <v>-60</v>
      </c>
      <c r="U6" s="1">
        <v>-70</v>
      </c>
      <c r="V6" s="14">
        <v>-70</v>
      </c>
      <c r="X6" s="1">
        <v>-81</v>
      </c>
      <c r="Y6" s="14">
        <v>-81</v>
      </c>
      <c r="AA6" s="1">
        <v>-70</v>
      </c>
      <c r="AB6" s="14">
        <v>-70</v>
      </c>
      <c r="AD6" s="1">
        <v>-76</v>
      </c>
      <c r="AE6" s="14">
        <v>-76</v>
      </c>
      <c r="AG6" s="1">
        <v>-75</v>
      </c>
      <c r="AH6" s="14">
        <v>-75</v>
      </c>
      <c r="AJ6" s="1">
        <v>-73</v>
      </c>
      <c r="AK6" s="14">
        <v>-73</v>
      </c>
      <c r="AM6" s="1">
        <v>-77</v>
      </c>
      <c r="AN6" s="14">
        <v>-77</v>
      </c>
      <c r="AP6" s="1">
        <v>-76</v>
      </c>
      <c r="AQ6" s="14">
        <v>-76</v>
      </c>
      <c r="AS6" s="1">
        <v>-80</v>
      </c>
      <c r="AT6" s="14">
        <v>-80</v>
      </c>
    </row>
    <row r="7" spans="1:50" x14ac:dyDescent="0.3">
      <c r="C7" s="1">
        <v>-35</v>
      </c>
      <c r="D7" s="14">
        <v>-35</v>
      </c>
      <c r="F7" s="1">
        <v>-51</v>
      </c>
      <c r="G7" s="14">
        <v>-51</v>
      </c>
      <c r="H7" s="2"/>
      <c r="I7" s="1">
        <v>-56</v>
      </c>
      <c r="J7" s="14">
        <v>-56.01</v>
      </c>
      <c r="K7" s="2"/>
      <c r="L7" s="1">
        <v>-57</v>
      </c>
      <c r="M7" s="14">
        <v>-57</v>
      </c>
      <c r="N7" s="2"/>
      <c r="O7" s="1">
        <v>-58</v>
      </c>
      <c r="P7" s="14">
        <v>-58</v>
      </c>
      <c r="Q7" s="2"/>
      <c r="R7" s="1">
        <v>-60</v>
      </c>
      <c r="S7" s="14">
        <v>-60</v>
      </c>
      <c r="U7" s="1">
        <v>-70</v>
      </c>
      <c r="V7" s="14">
        <v>-70</v>
      </c>
      <c r="X7" s="1">
        <v>-81</v>
      </c>
      <c r="Y7" s="14">
        <v>-81</v>
      </c>
      <c r="AA7" s="1">
        <v>-70</v>
      </c>
      <c r="AB7" s="14">
        <v>-70</v>
      </c>
      <c r="AD7" s="1">
        <v>-76</v>
      </c>
      <c r="AE7" s="14">
        <v>-76</v>
      </c>
      <c r="AG7" s="1">
        <v>-75</v>
      </c>
      <c r="AH7" s="14">
        <v>-75</v>
      </c>
      <c r="AJ7" s="1">
        <v>-73</v>
      </c>
      <c r="AK7" s="14">
        <v>-73</v>
      </c>
      <c r="AM7" s="1">
        <v>-77</v>
      </c>
      <c r="AN7" s="14">
        <v>-77</v>
      </c>
      <c r="AP7" s="1">
        <v>-76</v>
      </c>
      <c r="AQ7" s="14">
        <v>-76</v>
      </c>
      <c r="AS7" s="1">
        <v>-80</v>
      </c>
      <c r="AT7" s="14">
        <v>-80</v>
      </c>
    </row>
    <row r="8" spans="1:50" x14ac:dyDescent="0.3">
      <c r="C8" s="1">
        <v>-35</v>
      </c>
      <c r="D8" s="14">
        <v>-35</v>
      </c>
      <c r="F8" s="1">
        <v>-51</v>
      </c>
      <c r="G8" s="14">
        <v>-51</v>
      </c>
      <c r="H8" s="2"/>
      <c r="I8" s="1">
        <v>-56</v>
      </c>
      <c r="J8" s="14">
        <v>-56.01</v>
      </c>
      <c r="K8" s="2"/>
      <c r="L8" s="1">
        <v>-57</v>
      </c>
      <c r="M8" s="14">
        <v>-57</v>
      </c>
      <c r="N8" s="2"/>
      <c r="O8" s="1">
        <v>-58</v>
      </c>
      <c r="P8" s="14">
        <v>-58</v>
      </c>
      <c r="Q8" s="2"/>
      <c r="R8" s="1">
        <v>-60</v>
      </c>
      <c r="S8" s="14">
        <v>-60</v>
      </c>
      <c r="U8" s="1">
        <v>-70</v>
      </c>
      <c r="V8" s="14">
        <v>-70</v>
      </c>
      <c r="X8" s="1">
        <v>-81</v>
      </c>
      <c r="Y8" s="14">
        <v>-81</v>
      </c>
      <c r="AA8" s="1">
        <v>-70</v>
      </c>
      <c r="AB8" s="14">
        <v>-70</v>
      </c>
      <c r="AD8" s="1">
        <v>-76</v>
      </c>
      <c r="AE8" s="14">
        <v>-76</v>
      </c>
      <c r="AG8" s="1">
        <v>-75</v>
      </c>
      <c r="AH8" s="14">
        <v>-75</v>
      </c>
      <c r="AJ8" s="1">
        <v>-73</v>
      </c>
      <c r="AK8" s="14">
        <v>-73</v>
      </c>
      <c r="AM8" s="1">
        <v>-77</v>
      </c>
      <c r="AN8" s="14">
        <v>-77</v>
      </c>
      <c r="AP8" s="1">
        <v>-76</v>
      </c>
      <c r="AQ8" s="14">
        <v>-76</v>
      </c>
      <c r="AS8" s="1">
        <v>-80</v>
      </c>
      <c r="AT8" s="14">
        <v>-80</v>
      </c>
    </row>
    <row r="9" spans="1:50" x14ac:dyDescent="0.3">
      <c r="C9" s="1">
        <v>-35</v>
      </c>
      <c r="D9" s="14">
        <v>-35</v>
      </c>
      <c r="F9" s="1">
        <v>-51</v>
      </c>
      <c r="G9" s="14">
        <v>-51</v>
      </c>
      <c r="H9" s="2"/>
      <c r="I9" s="1">
        <v>-56</v>
      </c>
      <c r="J9" s="14">
        <v>-56.01</v>
      </c>
      <c r="K9" s="2"/>
      <c r="L9" s="1">
        <v>-57</v>
      </c>
      <c r="M9" s="14">
        <v>-57</v>
      </c>
      <c r="N9" s="2"/>
      <c r="O9" s="1">
        <v>-58</v>
      </c>
      <c r="P9" s="14">
        <v>-58</v>
      </c>
      <c r="Q9" s="2"/>
      <c r="R9" s="1">
        <v>-60</v>
      </c>
      <c r="S9" s="14">
        <v>-60</v>
      </c>
      <c r="U9" s="1">
        <v>-70</v>
      </c>
      <c r="V9" s="14">
        <v>-70</v>
      </c>
      <c r="X9" s="1">
        <v>-81</v>
      </c>
      <c r="Y9" s="14">
        <v>-81</v>
      </c>
      <c r="AA9" s="1">
        <v>-70</v>
      </c>
      <c r="AB9" s="14">
        <v>-70</v>
      </c>
      <c r="AD9" s="1">
        <v>-76</v>
      </c>
      <c r="AE9" s="14">
        <v>-76</v>
      </c>
      <c r="AG9" s="1">
        <v>-75</v>
      </c>
      <c r="AH9" s="14">
        <v>-75</v>
      </c>
      <c r="AJ9" s="1">
        <v>-73</v>
      </c>
      <c r="AK9" s="14">
        <v>-73</v>
      </c>
      <c r="AM9" s="1">
        <v>-77</v>
      </c>
      <c r="AN9" s="14">
        <v>-77</v>
      </c>
      <c r="AP9" s="1">
        <v>-76</v>
      </c>
      <c r="AQ9" s="14">
        <v>-76</v>
      </c>
      <c r="AS9" s="1">
        <v>-80</v>
      </c>
      <c r="AT9" s="14">
        <v>-80</v>
      </c>
    </row>
    <row r="10" spans="1:50" x14ac:dyDescent="0.3">
      <c r="C10" s="1">
        <v>-35</v>
      </c>
      <c r="D10" s="14">
        <v>-35</v>
      </c>
      <c r="F10" s="1">
        <v>-51</v>
      </c>
      <c r="G10" s="14">
        <v>-51</v>
      </c>
      <c r="H10" s="2"/>
      <c r="I10" s="1">
        <v>-56</v>
      </c>
      <c r="J10" s="14">
        <v>-56.01</v>
      </c>
      <c r="K10" s="2"/>
      <c r="L10" s="1">
        <v>-57</v>
      </c>
      <c r="M10" s="14">
        <v>-57</v>
      </c>
      <c r="N10" s="2"/>
      <c r="O10" s="1">
        <v>-58</v>
      </c>
      <c r="P10" s="14">
        <v>-58</v>
      </c>
      <c r="Q10" s="2"/>
      <c r="R10" s="1">
        <v>-60</v>
      </c>
      <c r="S10" s="14">
        <v>-60</v>
      </c>
      <c r="U10" s="1">
        <v>-70</v>
      </c>
      <c r="V10" s="14">
        <v>-70</v>
      </c>
      <c r="X10" s="1">
        <v>-81</v>
      </c>
      <c r="Y10" s="14">
        <v>-81</v>
      </c>
      <c r="AA10" s="1">
        <v>-70</v>
      </c>
      <c r="AB10" s="14">
        <v>-70</v>
      </c>
      <c r="AD10" s="1">
        <v>-76</v>
      </c>
      <c r="AE10" s="14">
        <v>-76</v>
      </c>
      <c r="AG10" s="1">
        <v>-75</v>
      </c>
      <c r="AH10" s="14">
        <v>-75</v>
      </c>
      <c r="AJ10" s="1">
        <v>-73</v>
      </c>
      <c r="AK10" s="14">
        <v>-73</v>
      </c>
      <c r="AM10" s="1">
        <v>-77</v>
      </c>
      <c r="AN10" s="14">
        <v>-77</v>
      </c>
      <c r="AP10" s="1">
        <v>-76</v>
      </c>
      <c r="AQ10" s="14">
        <v>-76</v>
      </c>
      <c r="AS10" s="1">
        <v>-80</v>
      </c>
      <c r="AT10" s="14">
        <v>-80</v>
      </c>
    </row>
    <row r="11" spans="1:50" x14ac:dyDescent="0.3">
      <c r="C11" s="1">
        <v>-35</v>
      </c>
      <c r="D11" s="14">
        <v>-35</v>
      </c>
      <c r="F11" s="1">
        <v>-51</v>
      </c>
      <c r="G11" s="14">
        <v>-51</v>
      </c>
      <c r="H11" s="2"/>
      <c r="I11" s="1">
        <v>-56</v>
      </c>
      <c r="J11" s="14">
        <v>-56.01</v>
      </c>
      <c r="K11" s="2"/>
      <c r="L11" s="1">
        <v>-57</v>
      </c>
      <c r="M11" s="14">
        <v>-57</v>
      </c>
      <c r="N11" s="2"/>
      <c r="O11" s="1">
        <v>-58</v>
      </c>
      <c r="P11" s="14">
        <v>-58</v>
      </c>
      <c r="Q11" s="2"/>
      <c r="R11" s="1">
        <v>-60</v>
      </c>
      <c r="S11" s="14">
        <v>-60</v>
      </c>
      <c r="U11" s="1">
        <v>-70</v>
      </c>
      <c r="V11" s="14">
        <v>-70</v>
      </c>
      <c r="X11" s="1">
        <v>-81</v>
      </c>
      <c r="Y11" s="14">
        <v>-81</v>
      </c>
      <c r="AA11" s="1">
        <v>-70</v>
      </c>
      <c r="AB11" s="14">
        <v>-70</v>
      </c>
      <c r="AD11" s="1">
        <v>-76</v>
      </c>
      <c r="AE11" s="14">
        <v>-76</v>
      </c>
      <c r="AG11" s="1">
        <v>-75</v>
      </c>
      <c r="AH11" s="14">
        <v>-75</v>
      </c>
      <c r="AJ11" s="1">
        <v>-73</v>
      </c>
      <c r="AK11" s="14">
        <v>-73</v>
      </c>
      <c r="AM11" s="1">
        <v>-77</v>
      </c>
      <c r="AN11" s="14">
        <v>-77</v>
      </c>
      <c r="AP11" s="1">
        <v>-76</v>
      </c>
      <c r="AQ11" s="14">
        <v>-76</v>
      </c>
      <c r="AS11" s="1">
        <v>-80</v>
      </c>
      <c r="AT11" s="14">
        <v>-80</v>
      </c>
    </row>
    <row r="12" spans="1:50" x14ac:dyDescent="0.3">
      <c r="C12" s="1">
        <v>-35</v>
      </c>
      <c r="D12" s="14">
        <v>-35</v>
      </c>
      <c r="F12" s="1">
        <v>-51</v>
      </c>
      <c r="G12" s="14">
        <v>-51</v>
      </c>
      <c r="H12" s="2"/>
      <c r="I12" s="1">
        <v>-56</v>
      </c>
      <c r="J12" s="14">
        <v>-56.01</v>
      </c>
      <c r="K12" s="2"/>
      <c r="L12" s="1">
        <v>-57</v>
      </c>
      <c r="M12" s="14">
        <v>-57</v>
      </c>
      <c r="N12" s="2"/>
      <c r="O12" s="1">
        <v>-58</v>
      </c>
      <c r="P12" s="14">
        <v>-58</v>
      </c>
      <c r="Q12" s="2"/>
      <c r="R12" s="1">
        <v>-60</v>
      </c>
      <c r="S12" s="14">
        <v>-60</v>
      </c>
      <c r="U12" s="1">
        <v>-70</v>
      </c>
      <c r="V12" s="14">
        <v>-70</v>
      </c>
      <c r="X12" s="1">
        <v>-81</v>
      </c>
      <c r="Y12" s="14">
        <v>-81</v>
      </c>
      <c r="AA12" s="1">
        <v>-70</v>
      </c>
      <c r="AB12" s="14">
        <v>-70</v>
      </c>
      <c r="AD12" s="1">
        <v>-76</v>
      </c>
      <c r="AE12" s="14">
        <v>-76</v>
      </c>
      <c r="AG12" s="1">
        <v>-75</v>
      </c>
      <c r="AH12" s="14">
        <v>-75</v>
      </c>
      <c r="AJ12" s="1">
        <v>-73</v>
      </c>
      <c r="AK12" s="14">
        <v>-73</v>
      </c>
      <c r="AM12" s="1">
        <v>-77</v>
      </c>
      <c r="AN12" s="14">
        <v>-77</v>
      </c>
      <c r="AP12" s="1">
        <v>-76</v>
      </c>
      <c r="AQ12" s="14">
        <v>-76</v>
      </c>
      <c r="AS12" s="1">
        <v>-80</v>
      </c>
      <c r="AT12" s="14">
        <v>-80</v>
      </c>
    </row>
    <row r="13" spans="1:50" x14ac:dyDescent="0.3">
      <c r="C13" s="1">
        <v>-35</v>
      </c>
      <c r="D13" s="14">
        <v>-35</v>
      </c>
      <c r="F13" s="1">
        <v>-51</v>
      </c>
      <c r="G13" s="14">
        <v>-51</v>
      </c>
      <c r="H13" s="2"/>
      <c r="I13" s="1">
        <v>-56</v>
      </c>
      <c r="J13" s="14">
        <v>-56.01</v>
      </c>
      <c r="K13" s="2"/>
      <c r="L13" s="1">
        <v>-57</v>
      </c>
      <c r="M13" s="14">
        <v>-57</v>
      </c>
      <c r="N13" s="2"/>
      <c r="O13" s="1">
        <v>-58</v>
      </c>
      <c r="P13" s="14">
        <v>-58</v>
      </c>
      <c r="Q13" s="2"/>
      <c r="R13" s="1">
        <v>-60</v>
      </c>
      <c r="S13" s="14">
        <v>-60</v>
      </c>
      <c r="U13" s="1">
        <v>-70</v>
      </c>
      <c r="V13" s="14">
        <v>-70</v>
      </c>
      <c r="X13" s="1">
        <v>-81</v>
      </c>
      <c r="Y13" s="14">
        <v>-81</v>
      </c>
      <c r="AA13" s="1">
        <v>-70</v>
      </c>
      <c r="AB13" s="14">
        <v>-70</v>
      </c>
      <c r="AD13" s="1">
        <v>-76</v>
      </c>
      <c r="AE13" s="14">
        <v>-76</v>
      </c>
      <c r="AG13" s="1">
        <v>-75</v>
      </c>
      <c r="AH13" s="14">
        <v>-75</v>
      </c>
      <c r="AJ13" s="1">
        <v>-73</v>
      </c>
      <c r="AK13" s="14">
        <v>-73</v>
      </c>
      <c r="AM13" s="1">
        <v>-77</v>
      </c>
      <c r="AN13" s="14">
        <v>-77</v>
      </c>
      <c r="AP13" s="1">
        <v>-76</v>
      </c>
      <c r="AQ13" s="14">
        <v>-76</v>
      </c>
      <c r="AS13" s="1">
        <v>-80</v>
      </c>
      <c r="AT13" s="14">
        <v>-80</v>
      </c>
    </row>
    <row r="14" spans="1:50" x14ac:dyDescent="0.3">
      <c r="C14" s="1">
        <v>-35</v>
      </c>
      <c r="D14" s="14">
        <v>-35</v>
      </c>
      <c r="F14" s="1">
        <v>-51</v>
      </c>
      <c r="G14" s="14">
        <v>-51</v>
      </c>
      <c r="H14" s="2"/>
      <c r="I14" s="1">
        <v>-56</v>
      </c>
      <c r="J14" s="14">
        <v>-56.01</v>
      </c>
      <c r="K14" s="2"/>
      <c r="L14" s="1">
        <v>-57</v>
      </c>
      <c r="M14" s="14">
        <v>-57</v>
      </c>
      <c r="N14" s="2"/>
      <c r="O14" s="1">
        <v>-58</v>
      </c>
      <c r="P14" s="14">
        <v>-58</v>
      </c>
      <c r="Q14" s="2"/>
      <c r="R14" s="1">
        <v>-60</v>
      </c>
      <c r="S14" s="14">
        <v>-60</v>
      </c>
      <c r="U14" s="1">
        <v>-70</v>
      </c>
      <c r="V14" s="14">
        <v>-70</v>
      </c>
      <c r="X14" s="1">
        <v>-81</v>
      </c>
      <c r="Y14" s="14">
        <v>-81</v>
      </c>
      <c r="AA14" s="1">
        <v>-70</v>
      </c>
      <c r="AB14" s="14">
        <v>-70</v>
      </c>
      <c r="AD14" s="1">
        <v>-76</v>
      </c>
      <c r="AE14" s="14">
        <v>-76</v>
      </c>
      <c r="AG14" s="1">
        <v>-75</v>
      </c>
      <c r="AH14" s="14">
        <v>-75</v>
      </c>
      <c r="AJ14" s="1">
        <v>-73</v>
      </c>
      <c r="AK14" s="14">
        <v>-73</v>
      </c>
      <c r="AM14" s="1">
        <v>-77</v>
      </c>
      <c r="AN14" s="14">
        <v>-77</v>
      </c>
      <c r="AP14" s="1">
        <v>-76</v>
      </c>
      <c r="AQ14" s="14">
        <v>-76</v>
      </c>
      <c r="AS14" s="1">
        <v>-80</v>
      </c>
      <c r="AT14" s="14">
        <v>-80</v>
      </c>
    </row>
    <row r="15" spans="1:50" x14ac:dyDescent="0.3">
      <c r="C15" s="1">
        <v>-35</v>
      </c>
      <c r="D15" s="14">
        <v>-35</v>
      </c>
      <c r="F15" s="1">
        <v>-51</v>
      </c>
      <c r="G15" s="14">
        <v>-51</v>
      </c>
      <c r="H15" s="2"/>
      <c r="I15" s="1">
        <v>-56</v>
      </c>
      <c r="J15" s="14">
        <v>-56.01</v>
      </c>
      <c r="K15" s="2"/>
      <c r="L15" s="1">
        <v>-57</v>
      </c>
      <c r="M15" s="14">
        <v>-57</v>
      </c>
      <c r="N15" s="2"/>
      <c r="O15" s="1">
        <v>-58</v>
      </c>
      <c r="P15" s="14">
        <v>-58</v>
      </c>
      <c r="Q15" s="2"/>
      <c r="R15" s="1">
        <v>-60</v>
      </c>
      <c r="S15" s="14">
        <v>-60</v>
      </c>
      <c r="U15" s="1">
        <v>-70</v>
      </c>
      <c r="V15" s="14">
        <v>-70</v>
      </c>
      <c r="X15" s="1">
        <v>-81</v>
      </c>
      <c r="Y15" s="14">
        <v>-81</v>
      </c>
      <c r="AA15" s="1">
        <v>-70</v>
      </c>
      <c r="AB15" s="14">
        <v>-70</v>
      </c>
      <c r="AD15" s="1">
        <v>-76</v>
      </c>
      <c r="AE15" s="14">
        <v>-76</v>
      </c>
      <c r="AG15" s="1">
        <v>-75</v>
      </c>
      <c r="AH15" s="14">
        <v>-75</v>
      </c>
      <c r="AJ15" s="1">
        <v>-73</v>
      </c>
      <c r="AK15" s="14">
        <v>-73</v>
      </c>
      <c r="AM15" s="1">
        <v>-77</v>
      </c>
      <c r="AN15" s="14">
        <v>-77</v>
      </c>
      <c r="AP15" s="1">
        <v>-76</v>
      </c>
      <c r="AQ15" s="14">
        <v>-76</v>
      </c>
      <c r="AS15" s="1">
        <v>-80</v>
      </c>
      <c r="AT15" s="14">
        <v>-80</v>
      </c>
    </row>
    <row r="16" spans="1:50" x14ac:dyDescent="0.3">
      <c r="C16" s="1">
        <v>-35</v>
      </c>
      <c r="D16" s="14">
        <v>-35</v>
      </c>
      <c r="F16" s="1">
        <v>-51</v>
      </c>
      <c r="G16" s="14">
        <v>-51</v>
      </c>
      <c r="H16" s="2"/>
      <c r="I16" s="1">
        <v>-56</v>
      </c>
      <c r="J16" s="14">
        <v>-56.01</v>
      </c>
      <c r="K16" s="2"/>
      <c r="L16" s="1">
        <v>-57</v>
      </c>
      <c r="M16" s="14">
        <v>-57</v>
      </c>
      <c r="N16" s="2"/>
      <c r="O16" s="1">
        <v>-58</v>
      </c>
      <c r="P16" s="14">
        <v>-58</v>
      </c>
      <c r="Q16" s="2"/>
      <c r="R16" s="1">
        <v>-60</v>
      </c>
      <c r="S16" s="14">
        <v>-60</v>
      </c>
      <c r="U16" s="1">
        <v>-70</v>
      </c>
      <c r="V16" s="14">
        <v>-70</v>
      </c>
      <c r="X16" s="1">
        <v>-81</v>
      </c>
      <c r="Y16" s="14">
        <v>-81</v>
      </c>
      <c r="AA16" s="1">
        <v>-70</v>
      </c>
      <c r="AB16" s="14">
        <v>-70</v>
      </c>
      <c r="AD16" s="1">
        <v>-76</v>
      </c>
      <c r="AE16" s="14">
        <v>-76</v>
      </c>
      <c r="AG16" s="1">
        <v>-75</v>
      </c>
      <c r="AH16" s="14">
        <v>-75</v>
      </c>
      <c r="AJ16" s="1">
        <v>-73</v>
      </c>
      <c r="AK16" s="14">
        <v>-73</v>
      </c>
      <c r="AM16" s="1">
        <v>-77</v>
      </c>
      <c r="AN16" s="14">
        <v>-77</v>
      </c>
      <c r="AP16" s="1">
        <v>-76</v>
      </c>
      <c r="AQ16" s="14">
        <v>-76</v>
      </c>
      <c r="AS16" s="1">
        <v>-80</v>
      </c>
      <c r="AT16" s="14">
        <v>-80</v>
      </c>
    </row>
    <row r="17" spans="3:46" x14ac:dyDescent="0.3">
      <c r="C17" s="1">
        <v>-35</v>
      </c>
      <c r="D17" s="14">
        <v>-35</v>
      </c>
      <c r="F17" s="1">
        <v>-51</v>
      </c>
      <c r="G17" s="14">
        <v>-51</v>
      </c>
      <c r="H17" s="2"/>
      <c r="I17" s="1">
        <v>-56</v>
      </c>
      <c r="J17" s="14">
        <v>-56.01</v>
      </c>
      <c r="K17" s="2"/>
      <c r="L17" s="1">
        <v>-57</v>
      </c>
      <c r="M17" s="14">
        <v>-57</v>
      </c>
      <c r="N17" s="2"/>
      <c r="O17" s="1">
        <v>-58</v>
      </c>
      <c r="P17" s="14">
        <v>-58</v>
      </c>
      <c r="Q17" s="2"/>
      <c r="R17" s="1">
        <v>-60</v>
      </c>
      <c r="S17" s="14">
        <v>-60</v>
      </c>
      <c r="U17" s="1">
        <v>-70</v>
      </c>
      <c r="V17" s="14">
        <v>-70</v>
      </c>
      <c r="X17" s="1">
        <v>-81</v>
      </c>
      <c r="Y17" s="14">
        <v>-81</v>
      </c>
      <c r="AA17" s="1">
        <v>-70</v>
      </c>
      <c r="AB17" s="14">
        <v>-70</v>
      </c>
      <c r="AD17" s="1">
        <v>-76</v>
      </c>
      <c r="AE17" s="14">
        <v>-76</v>
      </c>
      <c r="AG17" s="1">
        <v>-75</v>
      </c>
      <c r="AH17" s="14">
        <v>-75</v>
      </c>
      <c r="AJ17" s="1">
        <v>-73</v>
      </c>
      <c r="AK17" s="14">
        <v>-73</v>
      </c>
      <c r="AM17" s="1">
        <v>-77</v>
      </c>
      <c r="AN17" s="14">
        <v>-77</v>
      </c>
      <c r="AP17" s="1">
        <v>-76</v>
      </c>
      <c r="AQ17" s="14">
        <v>-76</v>
      </c>
      <c r="AS17" s="1">
        <v>-80</v>
      </c>
      <c r="AT17" s="14">
        <v>-80</v>
      </c>
    </row>
    <row r="18" spans="3:46" x14ac:dyDescent="0.3">
      <c r="C18" s="1">
        <v>-35</v>
      </c>
      <c r="D18" s="14">
        <v>-35</v>
      </c>
      <c r="F18" s="1">
        <v>-51</v>
      </c>
      <c r="G18" s="14">
        <v>-51</v>
      </c>
      <c r="H18" s="2"/>
      <c r="I18" s="1">
        <v>-56</v>
      </c>
      <c r="J18" s="14">
        <v>-56.01</v>
      </c>
      <c r="K18" s="2"/>
      <c r="L18" s="1">
        <v>-57</v>
      </c>
      <c r="M18" s="14">
        <v>-57</v>
      </c>
      <c r="N18" s="2"/>
      <c r="O18" s="1">
        <v>-58</v>
      </c>
      <c r="P18" s="14">
        <v>-58</v>
      </c>
      <c r="Q18" s="2"/>
      <c r="R18" s="1">
        <v>-60</v>
      </c>
      <c r="S18" s="14">
        <v>-60</v>
      </c>
      <c r="U18" s="1">
        <v>-70</v>
      </c>
      <c r="V18" s="14">
        <v>-70</v>
      </c>
      <c r="X18" s="1">
        <v>-81</v>
      </c>
      <c r="Y18" s="14">
        <v>-81</v>
      </c>
      <c r="AA18" s="1">
        <v>-70</v>
      </c>
      <c r="AB18" s="14">
        <v>-70</v>
      </c>
      <c r="AD18" s="1">
        <v>-76</v>
      </c>
      <c r="AE18" s="14">
        <v>-76</v>
      </c>
      <c r="AG18" s="1">
        <v>-75</v>
      </c>
      <c r="AH18" s="14">
        <v>-75</v>
      </c>
      <c r="AJ18" s="1">
        <v>-73</v>
      </c>
      <c r="AK18" s="14">
        <v>-73</v>
      </c>
      <c r="AM18" s="1">
        <v>-77</v>
      </c>
      <c r="AN18" s="14">
        <v>-77</v>
      </c>
      <c r="AP18" s="1">
        <v>-76</v>
      </c>
      <c r="AQ18" s="14">
        <v>-76</v>
      </c>
      <c r="AS18" s="1">
        <v>-80</v>
      </c>
      <c r="AT18" s="14">
        <v>-80</v>
      </c>
    </row>
    <row r="19" spans="3:46" x14ac:dyDescent="0.3">
      <c r="C19" s="1">
        <v>-35</v>
      </c>
      <c r="D19" s="14">
        <v>-35</v>
      </c>
      <c r="F19" s="1">
        <v>-51</v>
      </c>
      <c r="G19" s="14">
        <v>-51</v>
      </c>
      <c r="H19" s="2"/>
      <c r="I19" s="1">
        <v>-56</v>
      </c>
      <c r="J19" s="14">
        <v>-56.01</v>
      </c>
      <c r="K19" s="2"/>
      <c r="L19" s="1">
        <v>-57</v>
      </c>
      <c r="M19" s="14">
        <v>-57</v>
      </c>
      <c r="N19" s="2"/>
      <c r="O19" s="1">
        <v>-58</v>
      </c>
      <c r="P19" s="14">
        <v>-58</v>
      </c>
      <c r="Q19" s="2"/>
      <c r="R19" s="1">
        <v>-60</v>
      </c>
      <c r="S19" s="14">
        <v>-60</v>
      </c>
      <c r="U19" s="1">
        <v>-70</v>
      </c>
      <c r="V19" s="14">
        <v>-70</v>
      </c>
      <c r="X19" s="1">
        <v>-81</v>
      </c>
      <c r="Y19" s="14">
        <v>-81</v>
      </c>
      <c r="AA19" s="1">
        <v>-70</v>
      </c>
      <c r="AB19" s="14">
        <v>-70</v>
      </c>
      <c r="AD19" s="1">
        <v>-76</v>
      </c>
      <c r="AE19" s="14">
        <v>-76</v>
      </c>
      <c r="AG19" s="1">
        <v>-75</v>
      </c>
      <c r="AH19" s="14">
        <v>-75</v>
      </c>
      <c r="AJ19" s="1">
        <v>-73</v>
      </c>
      <c r="AK19" s="14">
        <v>-73</v>
      </c>
      <c r="AM19" s="1">
        <v>-77</v>
      </c>
      <c r="AN19" s="14">
        <v>-77</v>
      </c>
      <c r="AP19" s="1">
        <v>-76</v>
      </c>
      <c r="AQ19" s="14">
        <v>-76</v>
      </c>
      <c r="AS19" s="1">
        <v>-80</v>
      </c>
      <c r="AT19" s="14">
        <v>-80</v>
      </c>
    </row>
    <row r="20" spans="3:46" x14ac:dyDescent="0.3">
      <c r="C20" s="1">
        <v>-35</v>
      </c>
      <c r="D20" s="14">
        <v>-35</v>
      </c>
      <c r="F20" s="1">
        <v>-51</v>
      </c>
      <c r="G20" s="14">
        <v>-51</v>
      </c>
      <c r="H20" s="2"/>
      <c r="I20" s="1">
        <v>-56</v>
      </c>
      <c r="J20" s="14">
        <v>-56</v>
      </c>
      <c r="K20" s="2"/>
      <c r="L20" s="1">
        <v>-57</v>
      </c>
      <c r="M20" s="14">
        <v>-57</v>
      </c>
      <c r="N20" s="2"/>
      <c r="O20" s="1">
        <v>-58</v>
      </c>
      <c r="P20" s="14">
        <v>-58</v>
      </c>
      <c r="Q20" s="2"/>
      <c r="R20" s="1">
        <v>-60</v>
      </c>
      <c r="S20" s="14">
        <v>-60</v>
      </c>
      <c r="U20" s="1">
        <v>-70</v>
      </c>
      <c r="V20" s="14">
        <v>-70</v>
      </c>
      <c r="X20" s="1">
        <v>-81</v>
      </c>
      <c r="Y20" s="14">
        <v>-81</v>
      </c>
      <c r="AA20" s="1">
        <v>-70</v>
      </c>
      <c r="AB20" s="14">
        <v>-70</v>
      </c>
      <c r="AD20" s="1">
        <v>-76</v>
      </c>
      <c r="AE20" s="14">
        <v>-76</v>
      </c>
      <c r="AG20" s="1">
        <v>-75</v>
      </c>
      <c r="AH20" s="14">
        <v>-75</v>
      </c>
      <c r="AJ20" s="1">
        <v>-73</v>
      </c>
      <c r="AK20" s="14">
        <v>-73</v>
      </c>
      <c r="AM20" s="1">
        <v>-77</v>
      </c>
      <c r="AN20" s="14">
        <v>-77</v>
      </c>
      <c r="AP20" s="1">
        <v>-76</v>
      </c>
      <c r="AQ20" s="14">
        <v>-76</v>
      </c>
      <c r="AS20" s="1">
        <v>-80</v>
      </c>
      <c r="AT20" s="14">
        <v>-80</v>
      </c>
    </row>
    <row r="21" spans="3:46" x14ac:dyDescent="0.3">
      <c r="C21" s="1">
        <v>-35</v>
      </c>
      <c r="D21" s="14">
        <v>-35</v>
      </c>
      <c r="F21" s="1">
        <v>-51</v>
      </c>
      <c r="G21" s="14">
        <v>-51</v>
      </c>
      <c r="H21" s="2"/>
      <c r="I21" s="1">
        <v>-56</v>
      </c>
      <c r="J21" s="14">
        <v>-56</v>
      </c>
      <c r="K21" s="2"/>
      <c r="L21" s="1">
        <v>-57</v>
      </c>
      <c r="M21" s="14">
        <v>-57</v>
      </c>
      <c r="N21" s="2"/>
      <c r="O21" s="1">
        <v>-58</v>
      </c>
      <c r="P21" s="14">
        <v>-58</v>
      </c>
      <c r="Q21" s="2"/>
      <c r="R21" s="1">
        <v>-60</v>
      </c>
      <c r="S21" s="14">
        <v>-60</v>
      </c>
      <c r="U21" s="1">
        <v>-70</v>
      </c>
      <c r="V21" s="14">
        <v>-70</v>
      </c>
      <c r="X21" s="1">
        <v>-81</v>
      </c>
      <c r="Y21" s="14">
        <v>-81</v>
      </c>
      <c r="AA21" s="1">
        <v>-70</v>
      </c>
      <c r="AB21" s="14">
        <v>-70</v>
      </c>
      <c r="AD21" s="1">
        <v>-76</v>
      </c>
      <c r="AE21" s="14">
        <v>-76</v>
      </c>
      <c r="AG21" s="1">
        <v>-75</v>
      </c>
      <c r="AH21" s="14">
        <v>-75</v>
      </c>
      <c r="AJ21" s="1">
        <v>-73</v>
      </c>
      <c r="AK21" s="14">
        <v>-73</v>
      </c>
      <c r="AM21" s="1">
        <v>-77</v>
      </c>
      <c r="AN21" s="14">
        <v>-77</v>
      </c>
      <c r="AP21" s="1">
        <v>-76</v>
      </c>
      <c r="AQ21" s="14">
        <v>-76</v>
      </c>
      <c r="AS21" s="1">
        <v>-80</v>
      </c>
      <c r="AT21" s="14">
        <v>-80</v>
      </c>
    </row>
    <row r="22" spans="3:46" x14ac:dyDescent="0.3">
      <c r="C22" s="1">
        <v>-35</v>
      </c>
      <c r="D22" s="14">
        <v>-35</v>
      </c>
      <c r="F22" s="1">
        <v>-51</v>
      </c>
      <c r="G22" s="14">
        <v>-51</v>
      </c>
      <c r="H22" s="2"/>
      <c r="I22" s="1">
        <v>-56</v>
      </c>
      <c r="J22" s="14">
        <v>-56</v>
      </c>
      <c r="K22" s="2"/>
      <c r="L22" s="1">
        <v>-57</v>
      </c>
      <c r="M22" s="14">
        <v>-57</v>
      </c>
      <c r="N22" s="2"/>
      <c r="O22" s="1">
        <v>-58</v>
      </c>
      <c r="P22" s="14">
        <v>-58</v>
      </c>
      <c r="Q22" s="2"/>
      <c r="R22" s="1">
        <v>-60</v>
      </c>
      <c r="S22" s="14">
        <v>-60</v>
      </c>
      <c r="U22" s="1">
        <v>-70</v>
      </c>
      <c r="V22" s="14">
        <v>-70</v>
      </c>
      <c r="X22" s="1">
        <v>-81</v>
      </c>
      <c r="Y22" s="14">
        <v>-81</v>
      </c>
      <c r="AA22" s="1">
        <v>-70</v>
      </c>
      <c r="AB22" s="14">
        <v>-70</v>
      </c>
      <c r="AD22" s="1">
        <v>-76</v>
      </c>
      <c r="AE22" s="14">
        <v>-76</v>
      </c>
      <c r="AG22" s="1">
        <v>-75</v>
      </c>
      <c r="AH22" s="14">
        <v>-75</v>
      </c>
      <c r="AJ22" s="1">
        <v>-73</v>
      </c>
      <c r="AK22" s="14">
        <v>-73</v>
      </c>
      <c r="AM22" s="1">
        <v>-77</v>
      </c>
      <c r="AN22" s="14">
        <v>-77</v>
      </c>
      <c r="AP22" s="1">
        <v>-76</v>
      </c>
      <c r="AQ22" s="14">
        <v>-76</v>
      </c>
      <c r="AS22" s="1">
        <v>-80</v>
      </c>
      <c r="AT22" s="14">
        <v>-80</v>
      </c>
    </row>
    <row r="23" spans="3:46" x14ac:dyDescent="0.3">
      <c r="C23" s="1">
        <v>-35</v>
      </c>
      <c r="D23" s="14">
        <v>-35</v>
      </c>
      <c r="F23" s="1">
        <v>-51</v>
      </c>
      <c r="G23" s="14">
        <v>-51</v>
      </c>
      <c r="H23" s="2"/>
      <c r="I23" s="1">
        <v>-56</v>
      </c>
      <c r="J23" s="14">
        <v>-56</v>
      </c>
      <c r="K23" s="2"/>
      <c r="L23" s="1">
        <v>-57</v>
      </c>
      <c r="M23" s="14">
        <v>-57</v>
      </c>
      <c r="N23" s="2"/>
      <c r="O23" s="1">
        <v>-58</v>
      </c>
      <c r="P23" s="14">
        <v>-58</v>
      </c>
      <c r="Q23" s="2"/>
      <c r="R23" s="1">
        <v>-60</v>
      </c>
      <c r="S23" s="14">
        <v>-60</v>
      </c>
      <c r="U23" s="1">
        <v>-70</v>
      </c>
      <c r="V23" s="14">
        <v>-70</v>
      </c>
      <c r="X23" s="1">
        <v>-81</v>
      </c>
      <c r="Y23" s="14">
        <v>-81</v>
      </c>
      <c r="AA23" s="1">
        <v>-70</v>
      </c>
      <c r="AB23" s="14">
        <v>-70</v>
      </c>
      <c r="AD23" s="1">
        <v>-76</v>
      </c>
      <c r="AE23" s="14">
        <v>-76</v>
      </c>
      <c r="AG23" s="1">
        <v>-75</v>
      </c>
      <c r="AH23" s="14">
        <v>-75</v>
      </c>
      <c r="AJ23" s="1">
        <v>-73</v>
      </c>
      <c r="AK23" s="14">
        <v>-73</v>
      </c>
      <c r="AM23" s="1">
        <v>-77</v>
      </c>
      <c r="AN23" s="14">
        <v>-77</v>
      </c>
      <c r="AP23" s="1">
        <v>-76</v>
      </c>
      <c r="AQ23" s="14">
        <v>-76</v>
      </c>
      <c r="AS23" s="1">
        <v>-80</v>
      </c>
      <c r="AT23" s="14">
        <v>-80</v>
      </c>
    </row>
    <row r="24" spans="3:46" x14ac:dyDescent="0.3">
      <c r="C24" s="1">
        <v>-35</v>
      </c>
      <c r="D24" s="14">
        <v>-35</v>
      </c>
      <c r="F24" s="1">
        <v>-51</v>
      </c>
      <c r="G24" s="14">
        <v>-51</v>
      </c>
      <c r="H24" s="2"/>
      <c r="I24" s="1">
        <v>-56</v>
      </c>
      <c r="J24" s="14">
        <v>-56</v>
      </c>
      <c r="K24" s="2"/>
      <c r="L24" s="1">
        <v>-57</v>
      </c>
      <c r="M24" s="14">
        <v>-57</v>
      </c>
      <c r="N24" s="2"/>
      <c r="O24" s="1">
        <v>-58</v>
      </c>
      <c r="P24" s="14">
        <v>-58</v>
      </c>
      <c r="Q24" s="2"/>
      <c r="R24" s="1">
        <v>-60</v>
      </c>
      <c r="S24" s="14">
        <v>-60</v>
      </c>
      <c r="U24" s="1">
        <v>-70</v>
      </c>
      <c r="V24" s="14">
        <v>-70</v>
      </c>
      <c r="X24" s="1">
        <v>-81</v>
      </c>
      <c r="Y24" s="14">
        <v>-81</v>
      </c>
      <c r="AA24" s="1">
        <v>-70</v>
      </c>
      <c r="AB24" s="14">
        <v>-70</v>
      </c>
      <c r="AD24" s="1">
        <v>-76</v>
      </c>
      <c r="AE24" s="14">
        <v>-76</v>
      </c>
      <c r="AG24" s="1">
        <v>-75</v>
      </c>
      <c r="AH24" s="14">
        <v>-75</v>
      </c>
      <c r="AJ24" s="1">
        <v>-73</v>
      </c>
      <c r="AK24" s="14">
        <v>-73</v>
      </c>
      <c r="AM24" s="1">
        <v>-77</v>
      </c>
      <c r="AN24" s="14">
        <v>-77</v>
      </c>
      <c r="AP24" s="1">
        <v>-76</v>
      </c>
      <c r="AQ24" s="14">
        <v>-76</v>
      </c>
      <c r="AS24" s="1">
        <v>-80</v>
      </c>
      <c r="AT24" s="14">
        <v>-80</v>
      </c>
    </row>
    <row r="25" spans="3:46" x14ac:dyDescent="0.3">
      <c r="C25" s="1">
        <v>-35</v>
      </c>
      <c r="D25" s="14">
        <v>-35</v>
      </c>
      <c r="F25" s="1">
        <v>-51</v>
      </c>
      <c r="G25" s="14">
        <v>-51</v>
      </c>
      <c r="H25" s="2"/>
      <c r="I25" s="1">
        <v>-56</v>
      </c>
      <c r="J25" s="14">
        <v>-56</v>
      </c>
      <c r="K25" s="2"/>
      <c r="L25" s="1">
        <v>-57</v>
      </c>
      <c r="M25" s="14">
        <v>-57</v>
      </c>
      <c r="N25" s="2"/>
      <c r="O25" s="1">
        <v>-58</v>
      </c>
      <c r="P25" s="14">
        <v>-58</v>
      </c>
      <c r="Q25" s="2"/>
      <c r="R25" s="1">
        <v>-60</v>
      </c>
      <c r="S25" s="14">
        <v>-60</v>
      </c>
      <c r="U25" s="1">
        <v>-70</v>
      </c>
      <c r="V25" s="14">
        <v>-70</v>
      </c>
      <c r="X25" s="1">
        <v>-81</v>
      </c>
      <c r="Y25" s="14">
        <v>-81</v>
      </c>
      <c r="AA25" s="1">
        <v>-70</v>
      </c>
      <c r="AB25" s="14">
        <v>-70</v>
      </c>
      <c r="AD25" s="1">
        <v>-76</v>
      </c>
      <c r="AE25" s="14">
        <v>-76</v>
      </c>
      <c r="AG25" s="1">
        <v>-75</v>
      </c>
      <c r="AH25" s="14">
        <v>-75</v>
      </c>
      <c r="AJ25" s="1">
        <v>-73</v>
      </c>
      <c r="AK25" s="14">
        <v>-73</v>
      </c>
      <c r="AM25" s="1">
        <v>-77</v>
      </c>
      <c r="AN25" s="14">
        <v>-77</v>
      </c>
      <c r="AP25" s="1">
        <v>-76</v>
      </c>
      <c r="AQ25" s="14">
        <v>-76</v>
      </c>
      <c r="AS25" s="1">
        <v>-80</v>
      </c>
      <c r="AT25" s="14">
        <v>-80</v>
      </c>
    </row>
    <row r="26" spans="3:46" x14ac:dyDescent="0.3">
      <c r="C26" s="1">
        <v>-35</v>
      </c>
      <c r="D26" s="14">
        <v>-35</v>
      </c>
      <c r="F26" s="1">
        <v>-51</v>
      </c>
      <c r="G26" s="14">
        <v>-51</v>
      </c>
      <c r="H26" s="2"/>
      <c r="I26" s="1">
        <v>-56</v>
      </c>
      <c r="J26" s="14">
        <v>-56</v>
      </c>
      <c r="K26" s="2"/>
      <c r="L26" s="1">
        <v>-57</v>
      </c>
      <c r="M26" s="14">
        <v>-57</v>
      </c>
      <c r="N26" s="2"/>
      <c r="O26" s="1">
        <v>-58</v>
      </c>
      <c r="P26" s="14">
        <v>-58</v>
      </c>
      <c r="Q26" s="2"/>
      <c r="R26" s="1">
        <v>-60</v>
      </c>
      <c r="S26" s="14">
        <v>-60</v>
      </c>
      <c r="U26" s="1">
        <v>-70</v>
      </c>
      <c r="V26" s="14">
        <v>-70</v>
      </c>
      <c r="X26" s="1">
        <v>-81</v>
      </c>
      <c r="Y26" s="14">
        <v>-81</v>
      </c>
      <c r="AA26" s="1">
        <v>-70</v>
      </c>
      <c r="AB26" s="14">
        <v>-70</v>
      </c>
      <c r="AD26" s="1">
        <v>-76</v>
      </c>
      <c r="AE26" s="14">
        <v>-76</v>
      </c>
      <c r="AG26" s="1">
        <v>-75</v>
      </c>
      <c r="AH26" s="14">
        <v>-75</v>
      </c>
      <c r="AJ26" s="1">
        <v>-73</v>
      </c>
      <c r="AK26" s="14">
        <v>-73</v>
      </c>
      <c r="AM26" s="1">
        <v>-77</v>
      </c>
      <c r="AN26" s="14">
        <v>-77</v>
      </c>
      <c r="AP26" s="1">
        <v>-76</v>
      </c>
      <c r="AQ26" s="14">
        <v>-76</v>
      </c>
      <c r="AS26" s="1">
        <v>-80</v>
      </c>
      <c r="AT26" s="14">
        <v>-80</v>
      </c>
    </row>
    <row r="27" spans="3:46" x14ac:dyDescent="0.3">
      <c r="C27" s="1">
        <v>-35</v>
      </c>
      <c r="D27" s="14">
        <v>-35</v>
      </c>
      <c r="F27" s="1">
        <v>-51</v>
      </c>
      <c r="G27" s="14">
        <v>-51</v>
      </c>
      <c r="H27" s="2"/>
      <c r="I27" s="1">
        <v>-56</v>
      </c>
      <c r="J27" s="14">
        <v>-56</v>
      </c>
      <c r="K27" s="2"/>
      <c r="L27" s="1">
        <v>-57</v>
      </c>
      <c r="M27" s="14">
        <v>-57</v>
      </c>
      <c r="N27" s="2"/>
      <c r="O27" s="1">
        <v>-58</v>
      </c>
      <c r="P27" s="14">
        <v>-58</v>
      </c>
      <c r="Q27" s="2"/>
      <c r="R27" s="1">
        <v>-60</v>
      </c>
      <c r="S27" s="14">
        <v>-60</v>
      </c>
      <c r="U27" s="1">
        <v>-70</v>
      </c>
      <c r="V27" s="14">
        <v>-70</v>
      </c>
      <c r="X27" s="1">
        <v>-81</v>
      </c>
      <c r="Y27" s="14">
        <v>-81</v>
      </c>
      <c r="AA27" s="1">
        <v>-70</v>
      </c>
      <c r="AB27" s="14">
        <v>-70</v>
      </c>
      <c r="AD27" s="1">
        <v>-76</v>
      </c>
      <c r="AE27" s="14">
        <v>-76</v>
      </c>
      <c r="AG27" s="1">
        <v>-75</v>
      </c>
      <c r="AH27" s="14">
        <v>-75</v>
      </c>
      <c r="AJ27" s="1">
        <v>-73</v>
      </c>
      <c r="AK27" s="14">
        <v>-73</v>
      </c>
      <c r="AM27" s="1">
        <v>-77</v>
      </c>
      <c r="AN27" s="14">
        <v>-77</v>
      </c>
      <c r="AP27" s="1">
        <v>-76</v>
      </c>
      <c r="AQ27" s="14">
        <v>-76</v>
      </c>
      <c r="AS27" s="1">
        <v>-80</v>
      </c>
      <c r="AT27" s="14">
        <v>-80</v>
      </c>
    </row>
    <row r="28" spans="3:46" x14ac:dyDescent="0.3">
      <c r="C28" s="1">
        <v>-35</v>
      </c>
      <c r="D28" s="14">
        <v>-35</v>
      </c>
      <c r="F28" s="1">
        <v>-51</v>
      </c>
      <c r="G28" s="14">
        <v>-51</v>
      </c>
      <c r="H28" s="2"/>
      <c r="I28" s="1">
        <v>-56</v>
      </c>
      <c r="J28" s="14">
        <v>-56</v>
      </c>
      <c r="K28" s="2"/>
      <c r="L28" s="1">
        <v>-57</v>
      </c>
      <c r="M28" s="14">
        <v>-57</v>
      </c>
      <c r="N28" s="2"/>
      <c r="O28" s="1">
        <v>-58</v>
      </c>
      <c r="P28" s="14">
        <v>-58</v>
      </c>
      <c r="Q28" s="2"/>
      <c r="R28" s="1">
        <v>-60</v>
      </c>
      <c r="S28" s="14">
        <v>-60</v>
      </c>
      <c r="U28" s="1">
        <v>-70</v>
      </c>
      <c r="V28" s="14">
        <v>-70</v>
      </c>
      <c r="X28" s="1">
        <v>-81</v>
      </c>
      <c r="Y28" s="14">
        <v>-81</v>
      </c>
      <c r="AA28" s="1">
        <v>-70</v>
      </c>
      <c r="AB28" s="14">
        <v>-70</v>
      </c>
      <c r="AD28" s="1">
        <v>-76</v>
      </c>
      <c r="AE28" s="14">
        <v>-76</v>
      </c>
      <c r="AG28" s="1">
        <v>-75</v>
      </c>
      <c r="AH28" s="14">
        <v>-75</v>
      </c>
      <c r="AJ28" s="1">
        <v>-73</v>
      </c>
      <c r="AK28" s="14">
        <v>-73</v>
      </c>
      <c r="AM28" s="1">
        <v>-77</v>
      </c>
      <c r="AN28" s="14">
        <v>-77</v>
      </c>
      <c r="AP28" s="1">
        <v>-76</v>
      </c>
      <c r="AQ28" s="14">
        <v>-76</v>
      </c>
      <c r="AS28" s="1">
        <v>-80</v>
      </c>
      <c r="AT28" s="14">
        <v>-80</v>
      </c>
    </row>
    <row r="29" spans="3:46" x14ac:dyDescent="0.3">
      <c r="C29" s="1">
        <v>-35</v>
      </c>
      <c r="D29" s="14">
        <v>-35</v>
      </c>
      <c r="F29" s="1">
        <v>-51</v>
      </c>
      <c r="G29" s="14">
        <v>-51</v>
      </c>
      <c r="H29" s="2"/>
      <c r="I29" s="1">
        <v>-56</v>
      </c>
      <c r="J29" s="14">
        <v>-56</v>
      </c>
      <c r="K29" s="2"/>
      <c r="L29" s="1">
        <v>-57</v>
      </c>
      <c r="M29" s="14">
        <v>-57</v>
      </c>
      <c r="N29" s="2"/>
      <c r="O29" s="1">
        <v>-58</v>
      </c>
      <c r="P29" s="14">
        <v>-58</v>
      </c>
      <c r="Q29" s="2"/>
      <c r="R29" s="1">
        <v>-60</v>
      </c>
      <c r="S29" s="14">
        <v>-60</v>
      </c>
      <c r="U29" s="1">
        <v>-70</v>
      </c>
      <c r="V29" s="14">
        <v>-70</v>
      </c>
      <c r="X29" s="1">
        <v>-81</v>
      </c>
      <c r="Y29" s="14">
        <v>-81</v>
      </c>
      <c r="AA29" s="1">
        <v>-70</v>
      </c>
      <c r="AB29" s="14">
        <v>-70</v>
      </c>
      <c r="AD29" s="1">
        <v>-76</v>
      </c>
      <c r="AE29" s="14">
        <v>-76</v>
      </c>
      <c r="AG29" s="1">
        <v>-75</v>
      </c>
      <c r="AH29" s="14">
        <v>-75</v>
      </c>
      <c r="AJ29" s="1">
        <v>-73</v>
      </c>
      <c r="AK29" s="14">
        <v>-73</v>
      </c>
      <c r="AM29" s="1">
        <v>-77</v>
      </c>
      <c r="AN29" s="14">
        <v>-77</v>
      </c>
      <c r="AP29" s="1">
        <v>-76</v>
      </c>
      <c r="AQ29" s="14">
        <v>-76</v>
      </c>
      <c r="AS29" s="1">
        <v>-80</v>
      </c>
      <c r="AT29" s="14">
        <v>-80</v>
      </c>
    </row>
    <row r="30" spans="3:46" x14ac:dyDescent="0.3">
      <c r="C30" s="1">
        <v>-35</v>
      </c>
      <c r="D30" s="14">
        <v>-35</v>
      </c>
      <c r="F30" s="1">
        <v>-51</v>
      </c>
      <c r="G30" s="14">
        <v>-51</v>
      </c>
      <c r="H30" s="2"/>
      <c r="I30" s="1">
        <v>-56</v>
      </c>
      <c r="J30" s="14">
        <v>-56</v>
      </c>
      <c r="K30" s="2"/>
      <c r="L30" s="1">
        <v>-57</v>
      </c>
      <c r="M30" s="14">
        <v>-57</v>
      </c>
      <c r="N30" s="2"/>
      <c r="O30" s="1">
        <v>-58</v>
      </c>
      <c r="P30" s="14">
        <v>-58</v>
      </c>
      <c r="Q30" s="2"/>
      <c r="R30" s="1">
        <v>-60</v>
      </c>
      <c r="S30" s="14">
        <v>-60</v>
      </c>
      <c r="U30" s="1">
        <v>-70</v>
      </c>
      <c r="V30" s="14">
        <v>-70</v>
      </c>
      <c r="X30" s="1">
        <v>-81</v>
      </c>
      <c r="Y30" s="14">
        <v>-81</v>
      </c>
      <c r="AA30" s="1">
        <v>-70</v>
      </c>
      <c r="AB30" s="14">
        <v>-70</v>
      </c>
      <c r="AD30" s="1">
        <v>-76</v>
      </c>
      <c r="AE30" s="14">
        <v>-76</v>
      </c>
      <c r="AG30" s="1">
        <v>-75</v>
      </c>
      <c r="AH30" s="14">
        <v>-75</v>
      </c>
      <c r="AJ30" s="1">
        <v>-73</v>
      </c>
      <c r="AK30" s="14">
        <v>-73</v>
      </c>
      <c r="AM30" s="1">
        <v>-77</v>
      </c>
      <c r="AN30" s="14">
        <v>-77</v>
      </c>
      <c r="AP30" s="1">
        <v>-76</v>
      </c>
      <c r="AQ30" s="14">
        <v>-76</v>
      </c>
      <c r="AS30" s="1">
        <v>-80</v>
      </c>
      <c r="AT30" s="14">
        <v>-80</v>
      </c>
    </row>
    <row r="31" spans="3:46" x14ac:dyDescent="0.3">
      <c r="C31" s="1">
        <v>-35</v>
      </c>
      <c r="D31" s="14">
        <v>-35</v>
      </c>
      <c r="F31" s="1">
        <v>-51</v>
      </c>
      <c r="G31" s="14">
        <v>-51</v>
      </c>
      <c r="H31" s="2"/>
      <c r="I31" s="1">
        <v>-56</v>
      </c>
      <c r="J31" s="14">
        <v>-56</v>
      </c>
      <c r="K31" s="2"/>
      <c r="L31" s="1">
        <v>-57</v>
      </c>
      <c r="M31" s="14">
        <v>-57</v>
      </c>
      <c r="N31" s="2"/>
      <c r="O31" s="1">
        <v>-58</v>
      </c>
      <c r="P31" s="14">
        <v>-58</v>
      </c>
      <c r="Q31" s="2"/>
      <c r="R31" s="1">
        <v>-60</v>
      </c>
      <c r="S31" s="14">
        <v>-60</v>
      </c>
      <c r="U31" s="1">
        <v>-70</v>
      </c>
      <c r="V31" s="14">
        <v>-70</v>
      </c>
      <c r="X31" s="1">
        <v>-81</v>
      </c>
      <c r="Y31" s="14">
        <v>-81</v>
      </c>
      <c r="AA31" s="1">
        <v>-70</v>
      </c>
      <c r="AB31" s="14">
        <v>-70</v>
      </c>
      <c r="AD31" s="1">
        <v>-76</v>
      </c>
      <c r="AE31" s="14">
        <v>-76</v>
      </c>
      <c r="AG31" s="1">
        <v>-75</v>
      </c>
      <c r="AH31" s="14">
        <v>-75</v>
      </c>
      <c r="AJ31" s="1">
        <v>-73</v>
      </c>
      <c r="AK31" s="14">
        <v>-73</v>
      </c>
      <c r="AM31" s="1">
        <v>-77</v>
      </c>
      <c r="AN31" s="14">
        <v>-77</v>
      </c>
      <c r="AP31" s="1">
        <v>-76</v>
      </c>
      <c r="AQ31" s="14">
        <v>-76</v>
      </c>
      <c r="AS31" s="1">
        <v>-80</v>
      </c>
      <c r="AT31" s="14">
        <v>-80</v>
      </c>
    </row>
    <row r="32" spans="3:46" x14ac:dyDescent="0.3">
      <c r="C32" s="1">
        <v>-35</v>
      </c>
      <c r="D32" s="14">
        <v>-35</v>
      </c>
      <c r="F32" s="1">
        <v>-51</v>
      </c>
      <c r="G32" s="14">
        <v>-51</v>
      </c>
      <c r="H32" s="2"/>
      <c r="I32" s="1">
        <v>-56</v>
      </c>
      <c r="J32" s="14">
        <v>-56</v>
      </c>
      <c r="K32" s="2"/>
      <c r="L32" s="1">
        <v>-57</v>
      </c>
      <c r="M32" s="14">
        <v>-57</v>
      </c>
      <c r="N32" s="2"/>
      <c r="O32" s="1">
        <v>-58</v>
      </c>
      <c r="P32" s="14">
        <v>-58</v>
      </c>
      <c r="Q32" s="2"/>
      <c r="R32" s="1">
        <v>-60</v>
      </c>
      <c r="S32" s="14">
        <v>-60</v>
      </c>
      <c r="U32" s="1">
        <v>-70</v>
      </c>
      <c r="V32" s="14">
        <v>-70</v>
      </c>
      <c r="X32" s="1">
        <v>-81</v>
      </c>
      <c r="Y32" s="14">
        <v>-81</v>
      </c>
      <c r="AA32" s="1">
        <v>-70</v>
      </c>
      <c r="AB32" s="14">
        <v>-70</v>
      </c>
      <c r="AD32" s="1">
        <v>-76</v>
      </c>
      <c r="AE32" s="14">
        <v>-76</v>
      </c>
      <c r="AG32" s="1">
        <v>-75</v>
      </c>
      <c r="AH32" s="14">
        <v>-75</v>
      </c>
      <c r="AJ32" s="1">
        <v>-73</v>
      </c>
      <c r="AK32" s="14">
        <v>-73</v>
      </c>
      <c r="AM32" s="1">
        <v>-77</v>
      </c>
      <c r="AN32" s="14">
        <v>-77</v>
      </c>
      <c r="AP32" s="1">
        <v>-76</v>
      </c>
      <c r="AQ32" s="14">
        <v>-76</v>
      </c>
      <c r="AS32" s="1">
        <v>-80</v>
      </c>
      <c r="AT32" s="14">
        <v>-80</v>
      </c>
    </row>
    <row r="33" spans="3:46" x14ac:dyDescent="0.3">
      <c r="C33" s="1">
        <v>-35</v>
      </c>
      <c r="D33" s="14">
        <v>-35</v>
      </c>
      <c r="F33" s="1">
        <v>-51</v>
      </c>
      <c r="G33" s="14">
        <v>-51</v>
      </c>
      <c r="H33" s="2"/>
      <c r="I33" s="1">
        <v>-56</v>
      </c>
      <c r="J33" s="14">
        <v>-56</v>
      </c>
      <c r="K33" s="2"/>
      <c r="L33" s="1">
        <v>-57</v>
      </c>
      <c r="M33" s="14">
        <v>-57</v>
      </c>
      <c r="N33" s="2"/>
      <c r="O33" s="1">
        <v>-58</v>
      </c>
      <c r="P33" s="14">
        <v>-58</v>
      </c>
      <c r="Q33" s="2"/>
      <c r="R33" s="1">
        <v>-60</v>
      </c>
      <c r="S33" s="14">
        <v>-60</v>
      </c>
      <c r="U33" s="1">
        <v>-70</v>
      </c>
      <c r="V33" s="14">
        <v>-70</v>
      </c>
      <c r="X33" s="1">
        <v>-81</v>
      </c>
      <c r="Y33" s="14">
        <v>-81</v>
      </c>
      <c r="AA33" s="1">
        <v>-70</v>
      </c>
      <c r="AB33" s="14">
        <v>-70</v>
      </c>
      <c r="AD33" s="1">
        <v>-76</v>
      </c>
      <c r="AE33" s="14">
        <v>-76</v>
      </c>
      <c r="AG33" s="1">
        <v>-75</v>
      </c>
      <c r="AH33" s="14">
        <v>-75</v>
      </c>
      <c r="AJ33" s="1">
        <v>-73</v>
      </c>
      <c r="AK33" s="14">
        <v>-73</v>
      </c>
      <c r="AM33" s="1">
        <v>-77</v>
      </c>
      <c r="AN33" s="14">
        <v>-77</v>
      </c>
      <c r="AP33" s="1">
        <v>-76</v>
      </c>
      <c r="AQ33" s="14">
        <v>-76</v>
      </c>
      <c r="AS33" s="1">
        <v>-80</v>
      </c>
      <c r="AT33" s="14">
        <v>-80</v>
      </c>
    </row>
    <row r="34" spans="3:46" x14ac:dyDescent="0.3">
      <c r="C34" s="1">
        <v>-35</v>
      </c>
      <c r="D34" s="14">
        <v>-35</v>
      </c>
      <c r="F34" s="1">
        <v>-51</v>
      </c>
      <c r="G34" s="14">
        <v>-51</v>
      </c>
      <c r="H34" s="2"/>
      <c r="I34" s="1">
        <v>-56</v>
      </c>
      <c r="J34" s="14">
        <v>-56</v>
      </c>
      <c r="K34" s="2"/>
      <c r="L34" s="1">
        <v>-57</v>
      </c>
      <c r="M34" s="14">
        <v>-57</v>
      </c>
      <c r="N34" s="2"/>
      <c r="O34" s="1">
        <v>-58</v>
      </c>
      <c r="P34" s="14">
        <v>-58</v>
      </c>
      <c r="Q34" s="2"/>
      <c r="R34" s="1">
        <v>-60</v>
      </c>
      <c r="S34" s="14">
        <v>-60</v>
      </c>
      <c r="U34" s="1">
        <v>-70</v>
      </c>
      <c r="V34" s="14">
        <v>-70</v>
      </c>
      <c r="X34" s="1">
        <v>-81</v>
      </c>
      <c r="Y34" s="14">
        <v>-81</v>
      </c>
      <c r="AA34" s="1">
        <v>-70</v>
      </c>
      <c r="AB34" s="14">
        <v>-70</v>
      </c>
      <c r="AD34" s="1">
        <v>-76</v>
      </c>
      <c r="AE34" s="14">
        <v>-76</v>
      </c>
      <c r="AG34" s="1">
        <v>-75</v>
      </c>
      <c r="AH34" s="14">
        <v>-75</v>
      </c>
      <c r="AJ34" s="1">
        <v>-73</v>
      </c>
      <c r="AK34" s="14">
        <v>-73</v>
      </c>
      <c r="AM34" s="1">
        <v>-77</v>
      </c>
      <c r="AN34" s="14">
        <v>-77</v>
      </c>
      <c r="AP34" s="1">
        <v>-76</v>
      </c>
      <c r="AQ34" s="14">
        <v>-76</v>
      </c>
      <c r="AS34" s="1">
        <v>-80</v>
      </c>
      <c r="AT34" s="14">
        <v>-80</v>
      </c>
    </row>
    <row r="35" spans="3:46" x14ac:dyDescent="0.3">
      <c r="C35" s="1">
        <v>-35</v>
      </c>
      <c r="D35" s="14">
        <v>-35</v>
      </c>
      <c r="F35" s="1">
        <v>-51</v>
      </c>
      <c r="G35" s="14">
        <v>-51</v>
      </c>
      <c r="H35" s="2"/>
      <c r="I35" s="1">
        <v>-56</v>
      </c>
      <c r="J35" s="14">
        <v>-56</v>
      </c>
      <c r="K35" s="2"/>
      <c r="L35" s="1">
        <v>-57</v>
      </c>
      <c r="M35" s="14">
        <v>-57</v>
      </c>
      <c r="N35" s="2"/>
      <c r="O35" s="1">
        <v>-58</v>
      </c>
      <c r="P35" s="14">
        <v>-58</v>
      </c>
      <c r="Q35" s="2"/>
      <c r="R35" s="1">
        <v>-60</v>
      </c>
      <c r="S35" s="14">
        <v>-60</v>
      </c>
      <c r="U35" s="1">
        <v>-70</v>
      </c>
      <c r="V35" s="14">
        <v>-70</v>
      </c>
      <c r="X35" s="1">
        <v>-81</v>
      </c>
      <c r="Y35" s="14">
        <v>-81</v>
      </c>
      <c r="AA35" s="1">
        <v>-70</v>
      </c>
      <c r="AB35" s="14">
        <v>-70</v>
      </c>
      <c r="AD35" s="1">
        <v>-76</v>
      </c>
      <c r="AE35" s="14">
        <v>-76</v>
      </c>
      <c r="AG35" s="1">
        <v>-75</v>
      </c>
      <c r="AH35" s="14">
        <v>-75</v>
      </c>
      <c r="AJ35" s="1">
        <v>-73</v>
      </c>
      <c r="AK35" s="14">
        <v>-73</v>
      </c>
      <c r="AM35" s="1">
        <v>-77</v>
      </c>
      <c r="AN35" s="14">
        <v>-77</v>
      </c>
      <c r="AP35" s="1">
        <v>-76</v>
      </c>
      <c r="AQ35" s="14">
        <v>-76</v>
      </c>
      <c r="AS35" s="1">
        <v>-80</v>
      </c>
      <c r="AT35" s="14">
        <v>-80</v>
      </c>
    </row>
    <row r="36" spans="3:46" x14ac:dyDescent="0.3">
      <c r="C36" s="1">
        <v>-35</v>
      </c>
      <c r="D36" s="14">
        <v>-35</v>
      </c>
      <c r="F36" s="1">
        <v>-51</v>
      </c>
      <c r="G36" s="14">
        <v>-51</v>
      </c>
      <c r="H36" s="2"/>
      <c r="I36" s="1">
        <v>-56</v>
      </c>
      <c r="J36" s="14">
        <v>-56</v>
      </c>
      <c r="K36" s="2"/>
      <c r="L36" s="1">
        <v>-57</v>
      </c>
      <c r="M36" s="14">
        <v>-57</v>
      </c>
      <c r="N36" s="2"/>
      <c r="O36" s="1">
        <v>-58</v>
      </c>
      <c r="P36" s="14">
        <v>-58</v>
      </c>
      <c r="Q36" s="2"/>
      <c r="R36" s="1">
        <v>-60</v>
      </c>
      <c r="S36" s="14">
        <v>-60</v>
      </c>
      <c r="U36" s="1">
        <v>-70</v>
      </c>
      <c r="V36" s="14">
        <v>-70</v>
      </c>
      <c r="X36" s="1">
        <v>-81</v>
      </c>
      <c r="Y36" s="14">
        <v>-81</v>
      </c>
      <c r="AA36" s="1">
        <v>-70</v>
      </c>
      <c r="AB36" s="14">
        <v>-70</v>
      </c>
      <c r="AD36" s="1">
        <v>-76</v>
      </c>
      <c r="AE36" s="14">
        <v>-76</v>
      </c>
      <c r="AG36" s="1">
        <v>-75</v>
      </c>
      <c r="AH36" s="14">
        <v>-75</v>
      </c>
      <c r="AJ36" s="1">
        <v>-73</v>
      </c>
      <c r="AK36" s="14">
        <v>-73</v>
      </c>
      <c r="AM36" s="1">
        <v>-77</v>
      </c>
      <c r="AN36" s="14">
        <v>-77</v>
      </c>
      <c r="AP36" s="1">
        <v>-76</v>
      </c>
      <c r="AQ36" s="14">
        <v>-76</v>
      </c>
      <c r="AS36" s="1">
        <v>-80</v>
      </c>
      <c r="AT36" s="14">
        <v>-80</v>
      </c>
    </row>
    <row r="37" spans="3:46" x14ac:dyDescent="0.3">
      <c r="C37" s="1">
        <v>-35</v>
      </c>
      <c r="D37" s="14">
        <v>-35</v>
      </c>
      <c r="F37" s="1">
        <v>-51</v>
      </c>
      <c r="G37" s="14">
        <v>-51</v>
      </c>
      <c r="H37" s="2"/>
      <c r="I37" s="1">
        <v>-56</v>
      </c>
      <c r="J37" s="14">
        <v>-56</v>
      </c>
      <c r="K37" s="2"/>
      <c r="L37" s="1">
        <v>-57</v>
      </c>
      <c r="M37" s="14">
        <v>-57</v>
      </c>
      <c r="N37" s="2"/>
      <c r="O37" s="1">
        <v>-58</v>
      </c>
      <c r="P37" s="14">
        <v>-58</v>
      </c>
      <c r="Q37" s="2"/>
      <c r="R37" s="1">
        <v>-60</v>
      </c>
      <c r="S37" s="14">
        <v>-60</v>
      </c>
      <c r="U37" s="1">
        <v>-70</v>
      </c>
      <c r="V37" s="14">
        <v>-70</v>
      </c>
      <c r="X37" s="1">
        <v>-81</v>
      </c>
      <c r="Y37" s="14">
        <v>-81</v>
      </c>
      <c r="AA37" s="1">
        <v>-70</v>
      </c>
      <c r="AB37" s="14">
        <v>-70</v>
      </c>
      <c r="AD37" s="1">
        <v>-76</v>
      </c>
      <c r="AE37" s="14">
        <v>-76</v>
      </c>
      <c r="AG37" s="1">
        <v>-75</v>
      </c>
      <c r="AH37" s="14">
        <v>-75</v>
      </c>
      <c r="AJ37" s="1">
        <v>-73</v>
      </c>
      <c r="AK37" s="14">
        <v>-73</v>
      </c>
      <c r="AM37" s="1">
        <v>-77</v>
      </c>
      <c r="AN37" s="14">
        <v>-77</v>
      </c>
      <c r="AP37" s="1">
        <v>-76</v>
      </c>
      <c r="AQ37" s="14">
        <v>-76</v>
      </c>
      <c r="AS37" s="1">
        <v>-80</v>
      </c>
      <c r="AT37" s="14">
        <v>-80</v>
      </c>
    </row>
    <row r="38" spans="3:46" x14ac:dyDescent="0.3">
      <c r="C38" s="1">
        <v>-35</v>
      </c>
      <c r="D38" s="14">
        <v>-35</v>
      </c>
      <c r="F38" s="1">
        <v>-51</v>
      </c>
      <c r="G38" s="14">
        <v>-51</v>
      </c>
      <c r="H38" s="2"/>
      <c r="I38" s="1">
        <v>-56</v>
      </c>
      <c r="J38" s="14">
        <v>-56</v>
      </c>
      <c r="K38" s="2"/>
      <c r="L38" s="1">
        <v>-57</v>
      </c>
      <c r="M38" s="14">
        <v>-57</v>
      </c>
      <c r="N38" s="2"/>
      <c r="O38" s="1">
        <v>-58</v>
      </c>
      <c r="P38" s="14">
        <v>-58</v>
      </c>
      <c r="Q38" s="2"/>
      <c r="R38" s="1">
        <v>-60</v>
      </c>
      <c r="S38" s="14">
        <v>-60</v>
      </c>
      <c r="U38" s="1">
        <v>-70</v>
      </c>
      <c r="V38" s="14">
        <v>-70</v>
      </c>
      <c r="X38" s="1">
        <v>-81</v>
      </c>
      <c r="Y38" s="14">
        <v>-81</v>
      </c>
      <c r="AA38" s="1">
        <v>-70</v>
      </c>
      <c r="AB38" s="14">
        <v>-70</v>
      </c>
      <c r="AD38" s="1">
        <v>-76</v>
      </c>
      <c r="AE38" s="14">
        <v>-76</v>
      </c>
      <c r="AG38" s="1">
        <v>-75</v>
      </c>
      <c r="AH38" s="14">
        <v>-75</v>
      </c>
      <c r="AJ38" s="1">
        <v>-73</v>
      </c>
      <c r="AK38" s="14">
        <v>-73</v>
      </c>
      <c r="AM38" s="1">
        <v>-77</v>
      </c>
      <c r="AN38" s="14">
        <v>-77</v>
      </c>
      <c r="AP38" s="1">
        <v>-76</v>
      </c>
      <c r="AQ38" s="14">
        <v>-76</v>
      </c>
      <c r="AS38" s="1">
        <v>-80</v>
      </c>
      <c r="AT38" s="14">
        <v>-80</v>
      </c>
    </row>
    <row r="39" spans="3:46" x14ac:dyDescent="0.3">
      <c r="C39" s="1">
        <v>-35</v>
      </c>
      <c r="D39" s="14">
        <v>-35</v>
      </c>
      <c r="F39" s="1">
        <v>-51</v>
      </c>
      <c r="G39" s="14">
        <v>-51</v>
      </c>
      <c r="H39" s="2"/>
      <c r="I39" s="1">
        <v>-56</v>
      </c>
      <c r="J39" s="14">
        <v>-56</v>
      </c>
      <c r="K39" s="2"/>
      <c r="L39" s="1">
        <v>-57</v>
      </c>
      <c r="M39" s="14">
        <v>-57</v>
      </c>
      <c r="N39" s="2"/>
      <c r="O39" s="1">
        <v>-58</v>
      </c>
      <c r="P39" s="14">
        <v>-58</v>
      </c>
      <c r="Q39" s="2"/>
      <c r="R39" s="1">
        <v>-60</v>
      </c>
      <c r="S39" s="14">
        <v>-60</v>
      </c>
      <c r="U39" s="1">
        <v>-70</v>
      </c>
      <c r="V39" s="14">
        <v>-70</v>
      </c>
      <c r="X39" s="1">
        <v>-81</v>
      </c>
      <c r="Y39" s="14">
        <v>-81</v>
      </c>
      <c r="AA39" s="1">
        <v>-70</v>
      </c>
      <c r="AB39" s="14">
        <v>-70</v>
      </c>
      <c r="AD39" s="1">
        <v>-76</v>
      </c>
      <c r="AE39" s="14">
        <v>-76</v>
      </c>
      <c r="AG39" s="1">
        <v>-75</v>
      </c>
      <c r="AH39" s="14">
        <v>-75</v>
      </c>
      <c r="AJ39" s="1">
        <v>-73</v>
      </c>
      <c r="AK39" s="14">
        <v>-73</v>
      </c>
      <c r="AM39" s="1">
        <v>-77</v>
      </c>
      <c r="AN39" s="14">
        <v>-77</v>
      </c>
      <c r="AP39" s="1">
        <v>-76</v>
      </c>
      <c r="AQ39" s="14">
        <v>-76</v>
      </c>
      <c r="AS39" s="1">
        <v>-80</v>
      </c>
      <c r="AT39" s="14">
        <v>-80</v>
      </c>
    </row>
    <row r="40" spans="3:46" x14ac:dyDescent="0.3">
      <c r="C40" s="1">
        <v>-35</v>
      </c>
      <c r="D40" s="14">
        <v>-35</v>
      </c>
      <c r="F40" s="1">
        <v>-51</v>
      </c>
      <c r="G40" s="14">
        <v>-51</v>
      </c>
      <c r="H40" s="2"/>
      <c r="I40" s="1">
        <v>-56</v>
      </c>
      <c r="J40" s="14">
        <v>-56</v>
      </c>
      <c r="K40" s="2"/>
      <c r="L40" s="1">
        <v>-57</v>
      </c>
      <c r="M40" s="14">
        <v>-57</v>
      </c>
      <c r="N40" s="2"/>
      <c r="O40" s="1">
        <v>-58</v>
      </c>
      <c r="P40" s="14">
        <v>-58</v>
      </c>
      <c r="Q40" s="2"/>
      <c r="R40" s="1">
        <v>-60</v>
      </c>
      <c r="S40" s="14">
        <v>-60</v>
      </c>
      <c r="U40" s="1">
        <v>-70</v>
      </c>
      <c r="V40" s="14">
        <v>-70</v>
      </c>
      <c r="X40" s="1">
        <v>-81</v>
      </c>
      <c r="Y40" s="14">
        <v>-81</v>
      </c>
      <c r="AA40" s="1">
        <v>-70</v>
      </c>
      <c r="AB40" s="14">
        <v>-70</v>
      </c>
      <c r="AD40" s="1">
        <v>-76</v>
      </c>
      <c r="AE40" s="14">
        <v>-76</v>
      </c>
      <c r="AG40" s="1">
        <v>-74</v>
      </c>
      <c r="AH40" s="14">
        <v>-74.94</v>
      </c>
      <c r="AJ40" s="1">
        <v>-73</v>
      </c>
      <c r="AK40" s="14">
        <v>-73</v>
      </c>
      <c r="AM40" s="1">
        <v>-77</v>
      </c>
      <c r="AN40" s="14">
        <v>-77</v>
      </c>
      <c r="AP40" s="1">
        <v>-76</v>
      </c>
      <c r="AQ40" s="14">
        <v>-76</v>
      </c>
      <c r="AS40" s="1">
        <v>-80</v>
      </c>
      <c r="AT40" s="14">
        <v>-80</v>
      </c>
    </row>
    <row r="41" spans="3:46" x14ac:dyDescent="0.3">
      <c r="C41" s="1">
        <v>-35</v>
      </c>
      <c r="D41" s="14">
        <v>-35</v>
      </c>
      <c r="F41" s="1">
        <v>-51</v>
      </c>
      <c r="G41" s="14">
        <v>-51</v>
      </c>
      <c r="H41" s="2"/>
      <c r="I41" s="1">
        <v>-56</v>
      </c>
      <c r="J41" s="14">
        <v>-56</v>
      </c>
      <c r="K41" s="2"/>
      <c r="L41" s="1">
        <v>-57</v>
      </c>
      <c r="M41" s="14">
        <v>-57</v>
      </c>
      <c r="N41" s="2"/>
      <c r="O41" s="1">
        <v>-58</v>
      </c>
      <c r="P41" s="14">
        <v>-58</v>
      </c>
      <c r="Q41" s="2"/>
      <c r="R41" s="1">
        <v>-60</v>
      </c>
      <c r="S41" s="14">
        <v>-60</v>
      </c>
      <c r="U41" s="1">
        <v>-70</v>
      </c>
      <c r="V41" s="14">
        <v>-70</v>
      </c>
      <c r="X41" s="1">
        <v>-81</v>
      </c>
      <c r="Y41" s="14">
        <v>-81</v>
      </c>
      <c r="AA41" s="1">
        <v>-70</v>
      </c>
      <c r="AB41" s="14">
        <v>-70</v>
      </c>
      <c r="AD41" s="1">
        <v>-76</v>
      </c>
      <c r="AE41" s="14">
        <v>-76</v>
      </c>
      <c r="AG41" s="1">
        <v>-74</v>
      </c>
      <c r="AH41" s="14">
        <v>-74.88</v>
      </c>
      <c r="AJ41" s="1">
        <v>-73</v>
      </c>
      <c r="AK41" s="14">
        <v>-73</v>
      </c>
      <c r="AM41" s="1">
        <v>-77</v>
      </c>
      <c r="AN41" s="14">
        <v>-77</v>
      </c>
      <c r="AP41" s="1">
        <v>-76</v>
      </c>
      <c r="AQ41" s="14">
        <v>-76</v>
      </c>
      <c r="AS41" s="1">
        <v>-80</v>
      </c>
      <c r="AT41" s="14">
        <v>-80</v>
      </c>
    </row>
    <row r="42" spans="3:46" x14ac:dyDescent="0.3">
      <c r="C42" s="1">
        <v>-35</v>
      </c>
      <c r="D42" s="14">
        <v>-35</v>
      </c>
      <c r="F42" s="1">
        <v>-51</v>
      </c>
      <c r="G42" s="14">
        <v>-51</v>
      </c>
      <c r="H42" s="2"/>
      <c r="I42" s="1">
        <v>-56</v>
      </c>
      <c r="J42" s="14">
        <v>-56</v>
      </c>
      <c r="K42" s="2"/>
      <c r="L42" s="1">
        <v>-57</v>
      </c>
      <c r="M42" s="14">
        <v>-57</v>
      </c>
      <c r="N42" s="2"/>
      <c r="O42" s="1">
        <v>-58</v>
      </c>
      <c r="P42" s="14">
        <v>-58</v>
      </c>
      <c r="Q42" s="2"/>
      <c r="R42" s="1">
        <v>-60</v>
      </c>
      <c r="S42" s="14">
        <v>-60</v>
      </c>
      <c r="U42" s="1">
        <v>-70</v>
      </c>
      <c r="V42" s="14">
        <v>-70</v>
      </c>
      <c r="X42" s="1">
        <v>-81</v>
      </c>
      <c r="Y42" s="14">
        <v>-81</v>
      </c>
      <c r="AA42" s="1">
        <v>-70</v>
      </c>
      <c r="AB42" s="14">
        <v>-70</v>
      </c>
      <c r="AD42" s="1">
        <v>-76</v>
      </c>
      <c r="AE42" s="14">
        <v>-76</v>
      </c>
      <c r="AG42" s="1">
        <v>-74</v>
      </c>
      <c r="AH42" s="14">
        <v>-74.83</v>
      </c>
      <c r="AJ42" s="1">
        <v>-73</v>
      </c>
      <c r="AK42" s="14">
        <v>-73</v>
      </c>
      <c r="AM42" s="1">
        <v>-77</v>
      </c>
      <c r="AN42" s="14">
        <v>-77</v>
      </c>
      <c r="AP42" s="1">
        <v>-76</v>
      </c>
      <c r="AQ42" s="14">
        <v>-76</v>
      </c>
      <c r="AS42" s="1">
        <v>-80</v>
      </c>
      <c r="AT42" s="14">
        <v>-80</v>
      </c>
    </row>
    <row r="43" spans="3:46" x14ac:dyDescent="0.3">
      <c r="C43" s="1">
        <v>-35</v>
      </c>
      <c r="D43" s="14">
        <v>-35</v>
      </c>
      <c r="F43" s="1">
        <v>-51</v>
      </c>
      <c r="G43" s="14">
        <v>-51</v>
      </c>
      <c r="H43" s="2"/>
      <c r="I43" s="1">
        <v>-56</v>
      </c>
      <c r="J43" s="14">
        <v>-56</v>
      </c>
      <c r="K43" s="2"/>
      <c r="L43" s="1">
        <v>-57</v>
      </c>
      <c r="M43" s="14">
        <v>-57</v>
      </c>
      <c r="N43" s="2"/>
      <c r="O43" s="1">
        <v>-58</v>
      </c>
      <c r="P43" s="14">
        <v>-58</v>
      </c>
      <c r="Q43" s="2"/>
      <c r="R43" s="1">
        <v>-60</v>
      </c>
      <c r="S43" s="14">
        <v>-60</v>
      </c>
      <c r="U43" s="1">
        <v>-70</v>
      </c>
      <c r="V43" s="14">
        <v>-70</v>
      </c>
      <c r="X43" s="1">
        <v>-81</v>
      </c>
      <c r="Y43" s="14">
        <v>-81</v>
      </c>
      <c r="AA43" s="1">
        <v>-70</v>
      </c>
      <c r="AB43" s="14">
        <v>-70</v>
      </c>
      <c r="AD43" s="1">
        <v>-76</v>
      </c>
      <c r="AE43" s="14">
        <v>-76</v>
      </c>
      <c r="AG43" s="1">
        <v>-74</v>
      </c>
      <c r="AH43" s="14">
        <v>-74.78</v>
      </c>
      <c r="AJ43" s="1">
        <v>-73</v>
      </c>
      <c r="AK43" s="14">
        <v>-73</v>
      </c>
      <c r="AM43" s="1">
        <v>-77</v>
      </c>
      <c r="AN43" s="14">
        <v>-77</v>
      </c>
      <c r="AP43" s="1">
        <v>-76</v>
      </c>
      <c r="AQ43" s="14">
        <v>-76</v>
      </c>
      <c r="AS43" s="1">
        <v>-80</v>
      </c>
      <c r="AT43" s="14">
        <v>-80</v>
      </c>
    </row>
    <row r="44" spans="3:46" x14ac:dyDescent="0.3">
      <c r="C44" s="1">
        <v>-35</v>
      </c>
      <c r="D44" s="14">
        <v>-35</v>
      </c>
      <c r="F44" s="1">
        <v>-51</v>
      </c>
      <c r="G44" s="14">
        <v>-51</v>
      </c>
      <c r="H44" s="2"/>
      <c r="I44" s="1">
        <v>-56</v>
      </c>
      <c r="J44" s="14">
        <v>-56</v>
      </c>
      <c r="K44" s="2"/>
      <c r="L44" s="1">
        <v>-57</v>
      </c>
      <c r="M44" s="14">
        <v>-57</v>
      </c>
      <c r="N44" s="2"/>
      <c r="O44" s="1">
        <v>-58</v>
      </c>
      <c r="P44" s="14">
        <v>-58</v>
      </c>
      <c r="Q44" s="2"/>
      <c r="R44" s="1">
        <v>-60</v>
      </c>
      <c r="S44" s="14">
        <v>-60</v>
      </c>
      <c r="U44" s="1">
        <v>-70</v>
      </c>
      <c r="V44" s="14">
        <v>-70</v>
      </c>
      <c r="X44" s="1">
        <v>-81</v>
      </c>
      <c r="Y44" s="14">
        <v>-81</v>
      </c>
      <c r="AA44" s="1">
        <v>-70</v>
      </c>
      <c r="AB44" s="14">
        <v>-70</v>
      </c>
      <c r="AD44" s="1">
        <v>-76</v>
      </c>
      <c r="AE44" s="14">
        <v>-76</v>
      </c>
      <c r="AG44" s="1">
        <v>-74</v>
      </c>
      <c r="AH44" s="14">
        <v>-74.73</v>
      </c>
      <c r="AJ44" s="1">
        <v>-73</v>
      </c>
      <c r="AK44" s="14">
        <v>-73</v>
      </c>
      <c r="AM44" s="1">
        <v>-77</v>
      </c>
      <c r="AN44" s="14">
        <v>-77</v>
      </c>
      <c r="AP44" s="1">
        <v>-76</v>
      </c>
      <c r="AQ44" s="14">
        <v>-76</v>
      </c>
      <c r="AS44" s="1">
        <v>-80</v>
      </c>
      <c r="AT44" s="14">
        <v>-80</v>
      </c>
    </row>
    <row r="45" spans="3:46" x14ac:dyDescent="0.3">
      <c r="C45" s="1">
        <v>-35</v>
      </c>
      <c r="D45" s="14">
        <v>-35</v>
      </c>
      <c r="F45" s="1">
        <v>-51</v>
      </c>
      <c r="G45" s="14">
        <v>-51</v>
      </c>
      <c r="H45" s="2"/>
      <c r="I45" s="1">
        <v>-56</v>
      </c>
      <c r="J45" s="14">
        <v>-56</v>
      </c>
      <c r="K45" s="2"/>
      <c r="L45" s="1">
        <v>-57</v>
      </c>
      <c r="M45" s="14">
        <v>-57</v>
      </c>
      <c r="N45" s="2"/>
      <c r="O45" s="1">
        <v>-58</v>
      </c>
      <c r="P45" s="14">
        <v>-58</v>
      </c>
      <c r="Q45" s="2"/>
      <c r="R45" s="1">
        <v>-60</v>
      </c>
      <c r="S45" s="14">
        <v>-60</v>
      </c>
      <c r="U45" s="1">
        <v>-70</v>
      </c>
      <c r="V45" s="14">
        <v>-70</v>
      </c>
      <c r="X45" s="1">
        <v>-81</v>
      </c>
      <c r="Y45" s="14">
        <v>-81</v>
      </c>
      <c r="AA45" s="1">
        <v>-70</v>
      </c>
      <c r="AB45" s="14">
        <v>-70</v>
      </c>
      <c r="AD45" s="1">
        <v>-76</v>
      </c>
      <c r="AE45" s="14">
        <v>-76</v>
      </c>
      <c r="AG45" s="1">
        <v>-74</v>
      </c>
      <c r="AH45" s="14">
        <v>-74.69</v>
      </c>
      <c r="AJ45" s="1">
        <v>-73</v>
      </c>
      <c r="AK45" s="14">
        <v>-73</v>
      </c>
      <c r="AM45" s="1">
        <v>-77</v>
      </c>
      <c r="AN45" s="14">
        <v>-77</v>
      </c>
      <c r="AP45" s="1">
        <v>-76</v>
      </c>
      <c r="AQ45" s="14">
        <v>-76</v>
      </c>
      <c r="AS45" s="1">
        <v>-80</v>
      </c>
      <c r="AT45" s="14">
        <v>-80</v>
      </c>
    </row>
    <row r="46" spans="3:46" x14ac:dyDescent="0.3">
      <c r="C46" s="1">
        <v>-35</v>
      </c>
      <c r="D46" s="14">
        <v>-35</v>
      </c>
      <c r="F46" s="1">
        <v>-51</v>
      </c>
      <c r="G46" s="14">
        <v>-51</v>
      </c>
      <c r="H46" s="2"/>
      <c r="I46" s="1">
        <v>-56</v>
      </c>
      <c r="J46" s="14">
        <v>-56</v>
      </c>
      <c r="K46" s="2"/>
      <c r="L46" s="1">
        <v>-57</v>
      </c>
      <c r="M46" s="14">
        <v>-57</v>
      </c>
      <c r="N46" s="2"/>
      <c r="O46" s="1">
        <v>-58</v>
      </c>
      <c r="P46" s="14">
        <v>-58</v>
      </c>
      <c r="Q46" s="2"/>
      <c r="R46" s="1">
        <v>-60</v>
      </c>
      <c r="S46" s="14">
        <v>-60</v>
      </c>
      <c r="U46" s="1">
        <v>-70</v>
      </c>
      <c r="V46" s="14">
        <v>-70</v>
      </c>
      <c r="X46" s="1">
        <v>-81</v>
      </c>
      <c r="Y46" s="14">
        <v>-81</v>
      </c>
      <c r="AA46" s="1">
        <v>-70</v>
      </c>
      <c r="AB46" s="14">
        <v>-70</v>
      </c>
      <c r="AD46" s="1">
        <v>-76</v>
      </c>
      <c r="AE46" s="14">
        <v>-76</v>
      </c>
      <c r="AG46" s="1">
        <v>-74</v>
      </c>
      <c r="AH46" s="14">
        <v>-74.650000000000006</v>
      </c>
      <c r="AJ46" s="1">
        <v>-73</v>
      </c>
      <c r="AK46" s="14">
        <v>-73</v>
      </c>
      <c r="AM46" s="1">
        <v>-77</v>
      </c>
      <c r="AN46" s="14">
        <v>-77</v>
      </c>
      <c r="AP46" s="1">
        <v>-76</v>
      </c>
      <c r="AQ46" s="14">
        <v>-76</v>
      </c>
      <c r="AS46" s="1">
        <v>-80</v>
      </c>
      <c r="AT46" s="14">
        <v>-80</v>
      </c>
    </row>
    <row r="47" spans="3:46" x14ac:dyDescent="0.3">
      <c r="C47" s="1">
        <v>-35</v>
      </c>
      <c r="D47" s="14">
        <v>-35</v>
      </c>
      <c r="F47" s="1">
        <v>-51</v>
      </c>
      <c r="G47" s="14">
        <v>-51</v>
      </c>
      <c r="H47" s="2"/>
      <c r="I47" s="1">
        <v>-56</v>
      </c>
      <c r="J47" s="14">
        <v>-56</v>
      </c>
      <c r="K47" s="2"/>
      <c r="L47" s="1">
        <v>-57</v>
      </c>
      <c r="M47" s="14">
        <v>-57</v>
      </c>
      <c r="N47" s="2"/>
      <c r="O47" s="1">
        <v>-58</v>
      </c>
      <c r="P47" s="14">
        <v>-58</v>
      </c>
      <c r="Q47" s="2"/>
      <c r="R47" s="1">
        <v>-60</v>
      </c>
      <c r="S47" s="14">
        <v>-60</v>
      </c>
      <c r="U47" s="1">
        <v>-70</v>
      </c>
      <c r="V47" s="14">
        <v>-70</v>
      </c>
      <c r="X47" s="1">
        <v>-81</v>
      </c>
      <c r="Y47" s="14">
        <v>-81</v>
      </c>
      <c r="AA47" s="1">
        <v>-70</v>
      </c>
      <c r="AB47" s="14">
        <v>-70</v>
      </c>
      <c r="AD47" s="1">
        <v>-76</v>
      </c>
      <c r="AE47" s="14">
        <v>-76</v>
      </c>
      <c r="AG47" s="1">
        <v>-74</v>
      </c>
      <c r="AH47" s="14">
        <v>-74.61</v>
      </c>
      <c r="AJ47" s="1">
        <v>-73</v>
      </c>
      <c r="AK47" s="14">
        <v>-73</v>
      </c>
      <c r="AM47" s="1">
        <v>-77</v>
      </c>
      <c r="AN47" s="14">
        <v>-77</v>
      </c>
      <c r="AP47" s="1">
        <v>-76</v>
      </c>
      <c r="AQ47" s="14">
        <v>-76</v>
      </c>
      <c r="AS47" s="1">
        <v>-80</v>
      </c>
      <c r="AT47" s="14">
        <v>-80</v>
      </c>
    </row>
    <row r="48" spans="3:46" x14ac:dyDescent="0.3">
      <c r="C48" s="1">
        <v>-35</v>
      </c>
      <c r="D48" s="14">
        <v>-35</v>
      </c>
      <c r="F48" s="1">
        <v>-51</v>
      </c>
      <c r="G48" s="14">
        <v>-51</v>
      </c>
      <c r="H48" s="2"/>
      <c r="I48" s="1">
        <v>-56</v>
      </c>
      <c r="J48" s="14">
        <v>-56</v>
      </c>
      <c r="K48" s="2"/>
      <c r="L48" s="1">
        <v>-57</v>
      </c>
      <c r="M48" s="14">
        <v>-57</v>
      </c>
      <c r="N48" s="2"/>
      <c r="O48" s="1">
        <v>-58</v>
      </c>
      <c r="P48" s="14">
        <v>-58</v>
      </c>
      <c r="Q48" s="2"/>
      <c r="R48" s="1">
        <v>-60</v>
      </c>
      <c r="S48" s="14">
        <v>-60</v>
      </c>
      <c r="U48" s="1">
        <v>-70</v>
      </c>
      <c r="V48" s="14">
        <v>-70</v>
      </c>
      <c r="X48" s="1">
        <v>-81</v>
      </c>
      <c r="Y48" s="14">
        <v>-81</v>
      </c>
      <c r="AA48" s="1">
        <v>-70</v>
      </c>
      <c r="AB48" s="14">
        <v>-70</v>
      </c>
      <c r="AD48" s="1">
        <v>-76</v>
      </c>
      <c r="AE48" s="14">
        <v>-76</v>
      </c>
      <c r="AG48" s="1">
        <v>-74</v>
      </c>
      <c r="AH48" s="14">
        <v>-74.569999999999993</v>
      </c>
      <c r="AJ48" s="1">
        <v>-73</v>
      </c>
      <c r="AK48" s="14">
        <v>-73</v>
      </c>
      <c r="AM48" s="1">
        <v>-77</v>
      </c>
      <c r="AN48" s="14">
        <v>-77</v>
      </c>
      <c r="AP48" s="1">
        <v>-76</v>
      </c>
      <c r="AQ48" s="14">
        <v>-76</v>
      </c>
      <c r="AS48" s="1">
        <v>-80</v>
      </c>
      <c r="AT48" s="14">
        <v>-80</v>
      </c>
    </row>
    <row r="49" spans="3:46" x14ac:dyDescent="0.3">
      <c r="C49" s="1">
        <v>-35</v>
      </c>
      <c r="D49" s="14">
        <v>-35</v>
      </c>
      <c r="F49" s="1">
        <v>-51</v>
      </c>
      <c r="G49" s="14">
        <v>-51</v>
      </c>
      <c r="H49" s="2"/>
      <c r="I49" s="1">
        <v>-56</v>
      </c>
      <c r="J49" s="14">
        <v>-56</v>
      </c>
      <c r="K49" s="2"/>
      <c r="L49" s="1">
        <v>-57</v>
      </c>
      <c r="M49" s="14">
        <v>-57</v>
      </c>
      <c r="N49" s="2"/>
      <c r="O49" s="1">
        <v>-58</v>
      </c>
      <c r="P49" s="14">
        <v>-58</v>
      </c>
      <c r="Q49" s="2"/>
      <c r="R49" s="1">
        <v>-60</v>
      </c>
      <c r="S49" s="14">
        <v>-60</v>
      </c>
      <c r="U49" s="1">
        <v>-70</v>
      </c>
      <c r="V49" s="14">
        <v>-70</v>
      </c>
      <c r="X49" s="1">
        <v>-81</v>
      </c>
      <c r="Y49" s="14">
        <v>-81</v>
      </c>
      <c r="AA49" s="1">
        <v>-70</v>
      </c>
      <c r="AB49" s="14">
        <v>-70</v>
      </c>
      <c r="AD49" s="1">
        <v>-76</v>
      </c>
      <c r="AE49" s="14">
        <v>-76</v>
      </c>
      <c r="AG49" s="1">
        <v>-74</v>
      </c>
      <c r="AH49" s="14">
        <v>-74.540000000000006</v>
      </c>
      <c r="AJ49" s="1">
        <v>-73</v>
      </c>
      <c r="AK49" s="14">
        <v>-73</v>
      </c>
      <c r="AM49" s="1">
        <v>-77</v>
      </c>
      <c r="AN49" s="14">
        <v>-77</v>
      </c>
      <c r="AP49" s="1">
        <v>-76</v>
      </c>
      <c r="AQ49" s="14">
        <v>-76</v>
      </c>
      <c r="AS49" s="1">
        <v>-80</v>
      </c>
      <c r="AT49" s="14">
        <v>-80</v>
      </c>
    </row>
    <row r="50" spans="3:46" x14ac:dyDescent="0.3">
      <c r="C50" s="1">
        <v>-35</v>
      </c>
      <c r="D50" s="14">
        <v>-35</v>
      </c>
      <c r="F50" s="1">
        <v>-51</v>
      </c>
      <c r="G50" s="14">
        <v>-51</v>
      </c>
      <c r="H50" s="2"/>
      <c r="I50" s="1">
        <v>-56</v>
      </c>
      <c r="J50" s="14">
        <v>-56</v>
      </c>
      <c r="K50" s="2"/>
      <c r="L50" s="1">
        <v>-57</v>
      </c>
      <c r="M50" s="14">
        <v>-57</v>
      </c>
      <c r="N50" s="2"/>
      <c r="O50" s="1">
        <v>-58</v>
      </c>
      <c r="P50" s="14">
        <v>-58</v>
      </c>
      <c r="Q50" s="2"/>
      <c r="R50" s="1">
        <v>-60</v>
      </c>
      <c r="S50" s="14">
        <v>-60</v>
      </c>
      <c r="U50" s="1">
        <v>-70</v>
      </c>
      <c r="V50" s="14">
        <v>-70</v>
      </c>
      <c r="X50" s="1">
        <v>-81</v>
      </c>
      <c r="Y50" s="14">
        <v>-81</v>
      </c>
      <c r="AA50" s="1">
        <v>-70</v>
      </c>
      <c r="AB50" s="14">
        <v>-70</v>
      </c>
      <c r="AD50" s="1">
        <v>-76</v>
      </c>
      <c r="AE50" s="14">
        <v>-76</v>
      </c>
      <c r="AG50" s="1">
        <v>-74</v>
      </c>
      <c r="AH50" s="14">
        <v>-74.5</v>
      </c>
      <c r="AJ50" s="1">
        <v>-73</v>
      </c>
      <c r="AK50" s="14">
        <v>-73</v>
      </c>
      <c r="AM50" s="1">
        <v>-77</v>
      </c>
      <c r="AN50" s="14">
        <v>-77</v>
      </c>
      <c r="AP50" s="1">
        <v>-76</v>
      </c>
      <c r="AQ50" s="14">
        <v>-76</v>
      </c>
      <c r="AS50" s="1">
        <v>-80</v>
      </c>
      <c r="AT50" s="14">
        <v>-80</v>
      </c>
    </row>
    <row r="51" spans="3:46" x14ac:dyDescent="0.3">
      <c r="C51" s="1">
        <v>-35</v>
      </c>
      <c r="D51" s="14">
        <v>-35</v>
      </c>
      <c r="F51" s="1">
        <v>-51</v>
      </c>
      <c r="G51" s="14">
        <v>-51</v>
      </c>
      <c r="H51" s="2"/>
      <c r="I51" s="1">
        <v>-56</v>
      </c>
      <c r="J51" s="14">
        <v>-56</v>
      </c>
      <c r="K51" s="2"/>
      <c r="L51" s="1">
        <v>-57</v>
      </c>
      <c r="M51" s="14">
        <v>-57</v>
      </c>
      <c r="N51" s="2"/>
      <c r="O51" s="1">
        <v>-58</v>
      </c>
      <c r="P51" s="14">
        <v>-58</v>
      </c>
      <c r="Q51" s="2"/>
      <c r="R51" s="1">
        <v>-60</v>
      </c>
      <c r="S51" s="14">
        <v>-60</v>
      </c>
      <c r="U51" s="1">
        <v>-70</v>
      </c>
      <c r="V51" s="14">
        <v>-70</v>
      </c>
      <c r="X51" s="1">
        <v>-81</v>
      </c>
      <c r="Y51" s="14">
        <v>-81</v>
      </c>
      <c r="AA51" s="1">
        <v>-70</v>
      </c>
      <c r="AB51" s="14">
        <v>-70</v>
      </c>
      <c r="AD51" s="1">
        <v>-76</v>
      </c>
      <c r="AE51" s="14">
        <v>-76</v>
      </c>
      <c r="AG51" s="1">
        <v>-74</v>
      </c>
      <c r="AH51" s="14">
        <v>-74.47</v>
      </c>
      <c r="AJ51" s="1">
        <v>-73</v>
      </c>
      <c r="AK51" s="14">
        <v>-73</v>
      </c>
      <c r="AM51" s="1">
        <v>-77</v>
      </c>
      <c r="AN51" s="14">
        <v>-77</v>
      </c>
      <c r="AP51" s="1">
        <v>-76</v>
      </c>
      <c r="AQ51" s="14">
        <v>-76</v>
      </c>
      <c r="AS51" s="1">
        <v>-80</v>
      </c>
      <c r="AT51" s="14">
        <v>-80</v>
      </c>
    </row>
    <row r="52" spans="3:46" x14ac:dyDescent="0.3">
      <c r="C52" s="1">
        <v>-35</v>
      </c>
      <c r="D52" s="14">
        <v>-35</v>
      </c>
      <c r="F52" s="1">
        <v>-51</v>
      </c>
      <c r="G52" s="14">
        <v>-51</v>
      </c>
      <c r="H52" s="2"/>
      <c r="I52" s="1">
        <v>-56</v>
      </c>
      <c r="J52" s="14">
        <v>-56</v>
      </c>
      <c r="K52" s="2"/>
      <c r="L52" s="1">
        <v>-57</v>
      </c>
      <c r="M52" s="14">
        <v>-57</v>
      </c>
      <c r="N52" s="2"/>
      <c r="O52" s="1">
        <v>-58</v>
      </c>
      <c r="P52" s="14">
        <v>-58</v>
      </c>
      <c r="Q52" s="2"/>
      <c r="R52" s="1">
        <v>-60</v>
      </c>
      <c r="S52" s="14">
        <v>-60</v>
      </c>
      <c r="U52" s="1">
        <v>-70</v>
      </c>
      <c r="V52" s="14">
        <v>-70</v>
      </c>
      <c r="X52" s="1">
        <v>-81</v>
      </c>
      <c r="Y52" s="14">
        <v>-81</v>
      </c>
      <c r="AA52" s="1">
        <v>-70</v>
      </c>
      <c r="AB52" s="14">
        <v>-70</v>
      </c>
      <c r="AD52" s="1">
        <v>-76</v>
      </c>
      <c r="AE52" s="14">
        <v>-76</v>
      </c>
      <c r="AG52" s="1">
        <v>-74</v>
      </c>
      <c r="AH52" s="14">
        <v>-74.44</v>
      </c>
      <c r="AJ52" s="1">
        <v>-73</v>
      </c>
      <c r="AK52" s="14">
        <v>-73</v>
      </c>
      <c r="AM52" s="1">
        <v>-77</v>
      </c>
      <c r="AN52" s="14">
        <v>-77</v>
      </c>
      <c r="AP52" s="1">
        <v>-76</v>
      </c>
      <c r="AQ52" s="14">
        <v>-76</v>
      </c>
      <c r="AS52" s="1">
        <v>-80</v>
      </c>
      <c r="AT52" s="14">
        <v>-80</v>
      </c>
    </row>
    <row r="53" spans="3:46" x14ac:dyDescent="0.3">
      <c r="C53" s="1">
        <v>-35</v>
      </c>
      <c r="D53" s="14">
        <v>-35</v>
      </c>
      <c r="F53" s="1">
        <v>-51</v>
      </c>
      <c r="G53" s="14">
        <v>-51</v>
      </c>
      <c r="H53" s="2"/>
      <c r="I53" s="1">
        <v>-56</v>
      </c>
      <c r="J53" s="14">
        <v>-56</v>
      </c>
      <c r="K53" s="2"/>
      <c r="L53" s="1">
        <v>-57</v>
      </c>
      <c r="M53" s="14">
        <v>-57</v>
      </c>
      <c r="N53" s="2"/>
      <c r="O53" s="1">
        <v>-58</v>
      </c>
      <c r="P53" s="14">
        <v>-58</v>
      </c>
      <c r="Q53" s="2"/>
      <c r="R53" s="1">
        <v>-60</v>
      </c>
      <c r="S53" s="14">
        <v>-60</v>
      </c>
      <c r="U53" s="1">
        <v>-70</v>
      </c>
      <c r="V53" s="14">
        <v>-70</v>
      </c>
      <c r="X53" s="1">
        <v>-81</v>
      </c>
      <c r="Y53" s="14">
        <v>-81</v>
      </c>
      <c r="AA53" s="1">
        <v>-70</v>
      </c>
      <c r="AB53" s="14">
        <v>-70</v>
      </c>
      <c r="AD53" s="1">
        <v>-76</v>
      </c>
      <c r="AE53" s="14">
        <v>-76</v>
      </c>
      <c r="AG53" s="1">
        <v>-74</v>
      </c>
      <c r="AH53" s="14">
        <v>-74.42</v>
      </c>
      <c r="AJ53" s="1">
        <v>-73</v>
      </c>
      <c r="AK53" s="14">
        <v>-73</v>
      </c>
      <c r="AM53" s="1">
        <v>-77</v>
      </c>
      <c r="AN53" s="14">
        <v>-77</v>
      </c>
      <c r="AP53" s="1">
        <v>-76</v>
      </c>
      <c r="AQ53" s="14">
        <v>-76</v>
      </c>
      <c r="AS53" s="1">
        <v>-80</v>
      </c>
      <c r="AT53" s="14">
        <v>-80</v>
      </c>
    </row>
    <row r="54" spans="3:46" x14ac:dyDescent="0.3">
      <c r="C54" s="1">
        <v>-35</v>
      </c>
      <c r="D54" s="14">
        <v>-35</v>
      </c>
      <c r="F54" s="1">
        <v>-51</v>
      </c>
      <c r="G54" s="14">
        <v>-51</v>
      </c>
      <c r="H54" s="2"/>
      <c r="I54" s="1">
        <v>-56</v>
      </c>
      <c r="J54" s="14">
        <v>-56</v>
      </c>
      <c r="K54" s="2"/>
      <c r="L54" s="1">
        <v>-57</v>
      </c>
      <c r="M54" s="14">
        <v>-57</v>
      </c>
      <c r="N54" s="2"/>
      <c r="O54" s="1">
        <v>-58</v>
      </c>
      <c r="P54" s="14">
        <v>-58</v>
      </c>
      <c r="Q54" s="2"/>
      <c r="R54" s="1">
        <v>-60</v>
      </c>
      <c r="S54" s="14">
        <v>-60</v>
      </c>
      <c r="U54" s="1">
        <v>-70</v>
      </c>
      <c r="V54" s="14">
        <v>-70</v>
      </c>
      <c r="X54" s="1">
        <v>-81</v>
      </c>
      <c r="Y54" s="14">
        <v>-81</v>
      </c>
      <c r="AA54" s="1">
        <v>-70</v>
      </c>
      <c r="AB54" s="14">
        <v>-70</v>
      </c>
      <c r="AD54" s="1">
        <v>-76</v>
      </c>
      <c r="AE54" s="14">
        <v>-76</v>
      </c>
      <c r="AG54" s="1">
        <v>-74</v>
      </c>
      <c r="AH54" s="14">
        <v>-74.39</v>
      </c>
      <c r="AJ54" s="1">
        <v>-73</v>
      </c>
      <c r="AK54" s="14">
        <v>-73</v>
      </c>
      <c r="AM54" s="1">
        <v>-77</v>
      </c>
      <c r="AN54" s="14">
        <v>-77</v>
      </c>
      <c r="AP54" s="1">
        <v>-76</v>
      </c>
      <c r="AQ54" s="14">
        <v>-76</v>
      </c>
      <c r="AS54" s="1">
        <v>-80</v>
      </c>
      <c r="AT54" s="14">
        <v>-80</v>
      </c>
    </row>
    <row r="55" spans="3:46" x14ac:dyDescent="0.3">
      <c r="C55" s="1">
        <v>-35</v>
      </c>
      <c r="D55" s="14">
        <v>-35</v>
      </c>
      <c r="F55" s="1">
        <v>-51</v>
      </c>
      <c r="G55" s="14">
        <v>-51</v>
      </c>
      <c r="H55" s="2"/>
      <c r="I55" s="1">
        <v>-56</v>
      </c>
      <c r="J55" s="14">
        <v>-56</v>
      </c>
      <c r="K55" s="2"/>
      <c r="L55" s="1">
        <v>-57</v>
      </c>
      <c r="M55" s="14">
        <v>-57</v>
      </c>
      <c r="N55" s="2"/>
      <c r="O55" s="1">
        <v>-58</v>
      </c>
      <c r="P55" s="14">
        <v>-58</v>
      </c>
      <c r="Q55" s="2"/>
      <c r="R55" s="1">
        <v>-60</v>
      </c>
      <c r="S55" s="14">
        <v>-60</v>
      </c>
      <c r="U55" s="1">
        <v>-70</v>
      </c>
      <c r="V55" s="14">
        <v>-70</v>
      </c>
      <c r="X55" s="1">
        <v>-81</v>
      </c>
      <c r="Y55" s="14">
        <v>-81</v>
      </c>
      <c r="AA55" s="1">
        <v>-70</v>
      </c>
      <c r="AB55" s="14">
        <v>-70</v>
      </c>
      <c r="AD55" s="1">
        <v>-76</v>
      </c>
      <c r="AE55" s="14">
        <v>-76</v>
      </c>
      <c r="AG55" s="1">
        <v>-74</v>
      </c>
      <c r="AH55" s="14">
        <v>-74.37</v>
      </c>
      <c r="AJ55" s="1">
        <v>-73</v>
      </c>
      <c r="AK55" s="14">
        <v>-73</v>
      </c>
      <c r="AM55" s="1">
        <v>-77</v>
      </c>
      <c r="AN55" s="14">
        <v>-77</v>
      </c>
      <c r="AP55" s="1">
        <v>-76</v>
      </c>
      <c r="AQ55" s="14">
        <v>-76</v>
      </c>
      <c r="AS55" s="1">
        <v>-80</v>
      </c>
      <c r="AT55" s="14">
        <v>-80</v>
      </c>
    </row>
    <row r="56" spans="3:46" x14ac:dyDescent="0.3">
      <c r="C56" s="1">
        <v>-35</v>
      </c>
      <c r="D56" s="14">
        <v>-35</v>
      </c>
      <c r="F56" s="1">
        <v>-51</v>
      </c>
      <c r="G56" s="14">
        <v>-51</v>
      </c>
      <c r="H56" s="2"/>
      <c r="I56" s="1">
        <v>-56</v>
      </c>
      <c r="J56" s="14">
        <v>-56</v>
      </c>
      <c r="K56" s="2"/>
      <c r="L56" s="1">
        <v>-57</v>
      </c>
      <c r="M56" s="14">
        <v>-57</v>
      </c>
      <c r="N56" s="2"/>
      <c r="O56" s="1">
        <v>-58</v>
      </c>
      <c r="P56" s="14">
        <v>-58</v>
      </c>
      <c r="Q56" s="2"/>
      <c r="R56" s="1">
        <v>-60</v>
      </c>
      <c r="S56" s="14">
        <v>-60</v>
      </c>
      <c r="U56" s="1">
        <v>-70</v>
      </c>
      <c r="V56" s="14">
        <v>-70</v>
      </c>
      <c r="X56" s="1">
        <v>-81</v>
      </c>
      <c r="Y56" s="14">
        <v>-81</v>
      </c>
      <c r="AA56" s="1">
        <v>-70</v>
      </c>
      <c r="AB56" s="14">
        <v>-70</v>
      </c>
      <c r="AD56" s="1">
        <v>-76</v>
      </c>
      <c r="AE56" s="14">
        <v>-76</v>
      </c>
      <c r="AG56" s="1">
        <v>-74</v>
      </c>
      <c r="AH56" s="14">
        <v>-74.349999999999994</v>
      </c>
      <c r="AJ56" s="1">
        <v>-73</v>
      </c>
      <c r="AK56" s="14">
        <v>-73</v>
      </c>
      <c r="AM56" s="1">
        <v>-77</v>
      </c>
      <c r="AN56" s="14">
        <v>-77</v>
      </c>
      <c r="AP56" s="1">
        <v>-76</v>
      </c>
      <c r="AQ56" s="14">
        <v>-76</v>
      </c>
      <c r="AS56" s="1">
        <v>-80</v>
      </c>
      <c r="AT56" s="14">
        <v>-80</v>
      </c>
    </row>
    <row r="57" spans="3:46" x14ac:dyDescent="0.3">
      <c r="C57" s="1">
        <v>-35</v>
      </c>
      <c r="D57" s="14">
        <v>-35</v>
      </c>
      <c r="F57" s="1">
        <v>-51</v>
      </c>
      <c r="G57" s="14">
        <v>-51</v>
      </c>
      <c r="H57" s="2"/>
      <c r="I57" s="1">
        <v>-56</v>
      </c>
      <c r="J57" s="14">
        <v>-56</v>
      </c>
      <c r="K57" s="2"/>
      <c r="L57" s="1">
        <v>-57</v>
      </c>
      <c r="M57" s="14">
        <v>-57</v>
      </c>
      <c r="N57" s="2"/>
      <c r="O57" s="1">
        <v>-58</v>
      </c>
      <c r="P57" s="14">
        <v>-58</v>
      </c>
      <c r="Q57" s="2"/>
      <c r="R57" s="1">
        <v>-60</v>
      </c>
      <c r="S57" s="14">
        <v>-60</v>
      </c>
      <c r="U57" s="1">
        <v>-70</v>
      </c>
      <c r="V57" s="14">
        <v>-70</v>
      </c>
      <c r="X57" s="1">
        <v>-81</v>
      </c>
      <c r="Y57" s="14">
        <v>-81</v>
      </c>
      <c r="AA57" s="1">
        <v>-70</v>
      </c>
      <c r="AB57" s="14">
        <v>-70</v>
      </c>
      <c r="AD57" s="1">
        <v>-76</v>
      </c>
      <c r="AE57" s="14">
        <v>-76</v>
      </c>
      <c r="AG57" s="1">
        <v>-74</v>
      </c>
      <c r="AH57" s="14">
        <v>-74.319999999999993</v>
      </c>
      <c r="AJ57" s="1">
        <v>-73</v>
      </c>
      <c r="AK57" s="14">
        <v>-73</v>
      </c>
      <c r="AM57" s="1">
        <v>-77</v>
      </c>
      <c r="AN57" s="14">
        <v>-77</v>
      </c>
      <c r="AP57" s="1">
        <v>-76</v>
      </c>
      <c r="AQ57" s="14">
        <v>-76</v>
      </c>
      <c r="AS57" s="1">
        <v>-80</v>
      </c>
      <c r="AT57" s="14">
        <v>-80</v>
      </c>
    </row>
    <row r="58" spans="3:46" x14ac:dyDescent="0.3">
      <c r="C58" s="1">
        <v>-35</v>
      </c>
      <c r="D58" s="14">
        <v>-35</v>
      </c>
      <c r="F58" s="1">
        <v>-51</v>
      </c>
      <c r="G58" s="14">
        <v>-51</v>
      </c>
      <c r="H58" s="2"/>
      <c r="I58" s="1">
        <v>-56</v>
      </c>
      <c r="J58" s="14">
        <v>-56</v>
      </c>
      <c r="K58" s="2"/>
      <c r="L58" s="1">
        <v>-57</v>
      </c>
      <c r="M58" s="14">
        <v>-57</v>
      </c>
      <c r="N58" s="2"/>
      <c r="O58" s="1">
        <v>-58</v>
      </c>
      <c r="P58" s="14">
        <v>-58</v>
      </c>
      <c r="Q58" s="2"/>
      <c r="R58" s="1">
        <v>-60</v>
      </c>
      <c r="S58" s="14">
        <v>-60</v>
      </c>
      <c r="U58" s="1">
        <v>-70</v>
      </c>
      <c r="V58" s="14">
        <v>-70</v>
      </c>
      <c r="X58" s="1">
        <v>-81</v>
      </c>
      <c r="Y58" s="14">
        <v>-81</v>
      </c>
      <c r="AA58" s="1">
        <v>-70</v>
      </c>
      <c r="AB58" s="14">
        <v>-70</v>
      </c>
      <c r="AD58" s="1">
        <v>-76</v>
      </c>
      <c r="AE58" s="14">
        <v>-76</v>
      </c>
      <c r="AG58" s="1">
        <v>-74</v>
      </c>
      <c r="AH58" s="14">
        <v>-74.31</v>
      </c>
      <c r="AJ58" s="1">
        <v>-73</v>
      </c>
      <c r="AK58" s="14">
        <v>-73</v>
      </c>
      <c r="AM58" s="1">
        <v>-77</v>
      </c>
      <c r="AN58" s="14">
        <v>-77</v>
      </c>
      <c r="AP58" s="1">
        <v>-76</v>
      </c>
      <c r="AQ58" s="14">
        <v>-76</v>
      </c>
      <c r="AS58" s="1">
        <v>-80</v>
      </c>
      <c r="AT58" s="14">
        <v>-80</v>
      </c>
    </row>
    <row r="59" spans="3:46" x14ac:dyDescent="0.3">
      <c r="C59" s="1">
        <v>-35</v>
      </c>
      <c r="D59" s="14">
        <v>-35</v>
      </c>
      <c r="F59" s="1">
        <v>-51</v>
      </c>
      <c r="G59" s="14">
        <v>-51</v>
      </c>
      <c r="H59" s="2"/>
      <c r="I59" s="1">
        <v>-56</v>
      </c>
      <c r="J59" s="14">
        <v>-56</v>
      </c>
      <c r="K59" s="2"/>
      <c r="L59" s="1">
        <v>-57</v>
      </c>
      <c r="M59" s="14">
        <v>-57</v>
      </c>
      <c r="N59" s="2"/>
      <c r="O59" s="1">
        <v>-58</v>
      </c>
      <c r="P59" s="14">
        <v>-58</v>
      </c>
      <c r="Q59" s="2"/>
      <c r="R59" s="1">
        <v>-60</v>
      </c>
      <c r="S59" s="14">
        <v>-60</v>
      </c>
      <c r="U59" s="1">
        <v>-70</v>
      </c>
      <c r="V59" s="14">
        <v>-70</v>
      </c>
      <c r="X59" s="1">
        <v>-81</v>
      </c>
      <c r="Y59" s="14">
        <v>-81</v>
      </c>
      <c r="AA59" s="1">
        <v>-70</v>
      </c>
      <c r="AB59" s="14">
        <v>-70</v>
      </c>
      <c r="AD59" s="1">
        <v>-76</v>
      </c>
      <c r="AE59" s="14">
        <v>-76</v>
      </c>
      <c r="AG59" s="1">
        <v>-74</v>
      </c>
      <c r="AH59" s="14">
        <v>-74.290000000000006</v>
      </c>
      <c r="AJ59" s="1">
        <v>-73</v>
      </c>
      <c r="AK59" s="14">
        <v>-73</v>
      </c>
      <c r="AM59" s="1">
        <v>-77</v>
      </c>
      <c r="AN59" s="14">
        <v>-77</v>
      </c>
      <c r="AP59" s="1">
        <v>-76</v>
      </c>
      <c r="AQ59" s="14">
        <v>-76</v>
      </c>
      <c r="AS59" s="1">
        <v>-80</v>
      </c>
      <c r="AT59" s="14">
        <v>-80</v>
      </c>
    </row>
    <row r="60" spans="3:46" x14ac:dyDescent="0.3">
      <c r="C60" s="1">
        <v>-35</v>
      </c>
      <c r="D60" s="14">
        <v>-35</v>
      </c>
      <c r="F60" s="1">
        <v>-51</v>
      </c>
      <c r="G60" s="14">
        <v>-51</v>
      </c>
      <c r="H60" s="2"/>
      <c r="I60" s="1">
        <v>-56</v>
      </c>
      <c r="J60" s="14">
        <v>-56</v>
      </c>
      <c r="K60" s="2"/>
      <c r="L60" s="1">
        <v>-57</v>
      </c>
      <c r="M60" s="14">
        <v>-57</v>
      </c>
      <c r="N60" s="2"/>
      <c r="O60" s="1">
        <v>-58</v>
      </c>
      <c r="P60" s="14">
        <v>-58</v>
      </c>
      <c r="Q60" s="2"/>
      <c r="R60" s="1">
        <v>-60</v>
      </c>
      <c r="S60" s="14">
        <v>-60</v>
      </c>
      <c r="U60" s="1">
        <v>-70</v>
      </c>
      <c r="V60" s="14">
        <v>-70</v>
      </c>
      <c r="X60" s="1">
        <v>-81</v>
      </c>
      <c r="Y60" s="14">
        <v>-81</v>
      </c>
      <c r="AA60" s="1">
        <v>-70</v>
      </c>
      <c r="AB60" s="14">
        <v>-70</v>
      </c>
      <c r="AD60" s="1">
        <v>-76</v>
      </c>
      <c r="AE60" s="14">
        <v>-76</v>
      </c>
      <c r="AG60" s="1">
        <v>-74</v>
      </c>
      <c r="AH60" s="14">
        <v>-74.27</v>
      </c>
      <c r="AJ60" s="1">
        <v>-73</v>
      </c>
      <c r="AK60" s="14">
        <v>-73</v>
      </c>
      <c r="AM60" s="1">
        <v>-77</v>
      </c>
      <c r="AN60" s="14">
        <v>-77</v>
      </c>
      <c r="AP60" s="1">
        <v>-76</v>
      </c>
      <c r="AQ60" s="14">
        <v>-76</v>
      </c>
      <c r="AS60" s="1">
        <v>-80</v>
      </c>
      <c r="AT60" s="14">
        <v>-80</v>
      </c>
    </row>
    <row r="61" spans="3:46" x14ac:dyDescent="0.3">
      <c r="C61" s="1">
        <v>-35</v>
      </c>
      <c r="D61" s="14">
        <v>-35</v>
      </c>
      <c r="F61" s="1">
        <v>-51</v>
      </c>
      <c r="G61" s="14">
        <v>-51</v>
      </c>
      <c r="H61" s="2"/>
      <c r="I61" s="1">
        <v>-56</v>
      </c>
      <c r="J61" s="14">
        <v>-56</v>
      </c>
      <c r="K61" s="2"/>
      <c r="L61" s="1">
        <v>-57</v>
      </c>
      <c r="M61" s="14">
        <v>-57</v>
      </c>
      <c r="N61" s="2"/>
      <c r="O61" s="1">
        <v>-58</v>
      </c>
      <c r="P61" s="14">
        <v>-58</v>
      </c>
      <c r="Q61" s="2"/>
      <c r="R61" s="1">
        <v>-60</v>
      </c>
      <c r="S61" s="14">
        <v>-60</v>
      </c>
      <c r="U61" s="1">
        <v>-70</v>
      </c>
      <c r="V61" s="14">
        <v>-70</v>
      </c>
      <c r="X61" s="1">
        <v>-81</v>
      </c>
      <c r="Y61" s="14">
        <v>-81</v>
      </c>
      <c r="AA61" s="1">
        <v>-70</v>
      </c>
      <c r="AB61" s="14">
        <v>-70</v>
      </c>
      <c r="AD61" s="1">
        <v>-76</v>
      </c>
      <c r="AE61" s="14">
        <v>-76</v>
      </c>
      <c r="AG61" s="1">
        <v>-74</v>
      </c>
      <c r="AH61" s="14">
        <v>-74.25</v>
      </c>
      <c r="AJ61" s="1">
        <v>-73</v>
      </c>
      <c r="AK61" s="14">
        <v>-73</v>
      </c>
      <c r="AM61" s="1">
        <v>-77</v>
      </c>
      <c r="AN61" s="14">
        <v>-77</v>
      </c>
      <c r="AP61" s="1">
        <v>-76</v>
      </c>
      <c r="AQ61" s="14">
        <v>-76</v>
      </c>
      <c r="AS61" s="1">
        <v>-80</v>
      </c>
      <c r="AT61" s="14">
        <v>-80</v>
      </c>
    </row>
    <row r="62" spans="3:46" x14ac:dyDescent="0.3">
      <c r="C62" s="1">
        <v>-35</v>
      </c>
      <c r="D62" s="14">
        <v>-35</v>
      </c>
      <c r="F62" s="1">
        <v>-51</v>
      </c>
      <c r="G62" s="14">
        <v>-51</v>
      </c>
      <c r="H62" s="2"/>
      <c r="I62" s="1">
        <v>-56</v>
      </c>
      <c r="J62" s="14">
        <v>-56</v>
      </c>
      <c r="K62" s="2"/>
      <c r="L62" s="1">
        <v>-57</v>
      </c>
      <c r="M62" s="14">
        <v>-57</v>
      </c>
      <c r="N62" s="2"/>
      <c r="O62" s="1">
        <v>-58</v>
      </c>
      <c r="P62" s="14">
        <v>-58</v>
      </c>
      <c r="Q62" s="2"/>
      <c r="R62" s="1">
        <v>-60</v>
      </c>
      <c r="S62" s="14">
        <v>-60</v>
      </c>
      <c r="U62" s="1">
        <v>-70</v>
      </c>
      <c r="V62" s="14">
        <v>-70</v>
      </c>
      <c r="X62" s="1">
        <v>-81</v>
      </c>
      <c r="Y62" s="14">
        <v>-81</v>
      </c>
      <c r="AA62" s="1">
        <v>-70</v>
      </c>
      <c r="AB62" s="14">
        <v>-70</v>
      </c>
      <c r="AD62" s="1">
        <v>-76</v>
      </c>
      <c r="AE62" s="14">
        <v>-76</v>
      </c>
      <c r="AG62" s="1">
        <v>-74</v>
      </c>
      <c r="AH62" s="14">
        <v>-74.239999999999995</v>
      </c>
      <c r="AJ62" s="1">
        <v>-73</v>
      </c>
      <c r="AK62" s="14">
        <v>-73</v>
      </c>
      <c r="AM62" s="1">
        <v>-77</v>
      </c>
      <c r="AN62" s="14">
        <v>-77</v>
      </c>
      <c r="AP62" s="1">
        <v>-76</v>
      </c>
      <c r="AQ62" s="14">
        <v>-76</v>
      </c>
      <c r="AS62" s="1">
        <v>-80</v>
      </c>
      <c r="AT62" s="14">
        <v>-80</v>
      </c>
    </row>
    <row r="63" spans="3:46" x14ac:dyDescent="0.3">
      <c r="C63" s="1">
        <v>-35</v>
      </c>
      <c r="D63" s="14">
        <v>-35</v>
      </c>
      <c r="F63" s="1">
        <v>-51</v>
      </c>
      <c r="G63" s="14">
        <v>-51</v>
      </c>
      <c r="H63" s="2"/>
      <c r="I63" s="1">
        <v>-56</v>
      </c>
      <c r="J63" s="14">
        <v>-56</v>
      </c>
      <c r="K63" s="2"/>
      <c r="L63" s="1">
        <v>-57</v>
      </c>
      <c r="M63" s="14">
        <v>-57</v>
      </c>
      <c r="N63" s="2"/>
      <c r="O63" s="1">
        <v>-58</v>
      </c>
      <c r="P63" s="14">
        <v>-58</v>
      </c>
      <c r="Q63" s="2"/>
      <c r="R63" s="1">
        <v>-60</v>
      </c>
      <c r="S63" s="14">
        <v>-60</v>
      </c>
      <c r="U63" s="1">
        <v>-70</v>
      </c>
      <c r="V63" s="14">
        <v>-70</v>
      </c>
      <c r="X63" s="1">
        <v>-81</v>
      </c>
      <c r="Y63" s="14">
        <v>-81</v>
      </c>
      <c r="AA63" s="1">
        <v>-70</v>
      </c>
      <c r="AB63" s="14">
        <v>-70</v>
      </c>
      <c r="AD63" s="1">
        <v>-76</v>
      </c>
      <c r="AE63" s="14">
        <v>-76</v>
      </c>
      <c r="AG63" s="1">
        <v>-74</v>
      </c>
      <c r="AH63" s="14">
        <v>-74.22</v>
      </c>
      <c r="AJ63" s="1">
        <v>-73</v>
      </c>
      <c r="AK63" s="14">
        <v>-73</v>
      </c>
      <c r="AM63" s="1">
        <v>-77</v>
      </c>
      <c r="AN63" s="14">
        <v>-77</v>
      </c>
      <c r="AP63" s="1">
        <v>-76</v>
      </c>
      <c r="AQ63" s="14">
        <v>-76</v>
      </c>
      <c r="AS63" s="1">
        <v>-80</v>
      </c>
      <c r="AT63" s="14">
        <v>-80</v>
      </c>
    </row>
    <row r="64" spans="3:46" x14ac:dyDescent="0.3">
      <c r="C64" s="1">
        <v>-35</v>
      </c>
      <c r="D64" s="14">
        <v>-35</v>
      </c>
      <c r="F64" s="1">
        <v>-51</v>
      </c>
      <c r="G64" s="14">
        <v>-51</v>
      </c>
      <c r="H64" s="2"/>
      <c r="I64" s="1">
        <v>-56</v>
      </c>
      <c r="J64" s="14">
        <v>-56</v>
      </c>
      <c r="K64" s="2"/>
      <c r="L64" s="1">
        <v>-57</v>
      </c>
      <c r="M64" s="14">
        <v>-57</v>
      </c>
      <c r="N64" s="2"/>
      <c r="O64" s="1">
        <v>-58</v>
      </c>
      <c r="P64" s="14">
        <v>-58</v>
      </c>
      <c r="Q64" s="2"/>
      <c r="R64" s="1">
        <v>-60</v>
      </c>
      <c r="S64" s="14">
        <v>-60</v>
      </c>
      <c r="U64" s="1">
        <v>-70</v>
      </c>
      <c r="V64" s="14">
        <v>-70</v>
      </c>
      <c r="X64" s="1">
        <v>-81</v>
      </c>
      <c r="Y64" s="14">
        <v>-81</v>
      </c>
      <c r="AA64" s="1">
        <v>-70</v>
      </c>
      <c r="AB64" s="14">
        <v>-70</v>
      </c>
      <c r="AD64" s="1">
        <v>-76</v>
      </c>
      <c r="AE64" s="14">
        <v>-76</v>
      </c>
      <c r="AG64" s="1">
        <v>-74</v>
      </c>
      <c r="AH64" s="14">
        <v>-74.209999999999994</v>
      </c>
      <c r="AJ64" s="1">
        <v>-73</v>
      </c>
      <c r="AK64" s="14">
        <v>-73</v>
      </c>
      <c r="AM64" s="1">
        <v>-77</v>
      </c>
      <c r="AN64" s="14">
        <v>-77</v>
      </c>
      <c r="AP64" s="1">
        <v>-76</v>
      </c>
      <c r="AQ64" s="14">
        <v>-76</v>
      </c>
      <c r="AS64" s="1">
        <v>-80</v>
      </c>
      <c r="AT64" s="14">
        <v>-80</v>
      </c>
    </row>
    <row r="65" spans="3:46" x14ac:dyDescent="0.3">
      <c r="C65" s="1">
        <v>-35</v>
      </c>
      <c r="D65" s="14">
        <v>-35</v>
      </c>
      <c r="F65" s="1">
        <v>-51</v>
      </c>
      <c r="G65" s="14">
        <v>-51</v>
      </c>
      <c r="H65" s="2"/>
      <c r="I65" s="1">
        <v>-56</v>
      </c>
      <c r="J65" s="14">
        <v>-56</v>
      </c>
      <c r="K65" s="2"/>
      <c r="L65" s="1">
        <v>-57</v>
      </c>
      <c r="M65" s="14">
        <v>-57</v>
      </c>
      <c r="N65" s="2"/>
      <c r="O65" s="1">
        <v>-58</v>
      </c>
      <c r="P65" s="14">
        <v>-58</v>
      </c>
      <c r="Q65" s="2"/>
      <c r="R65" s="1">
        <v>-60</v>
      </c>
      <c r="S65" s="14">
        <v>-60</v>
      </c>
      <c r="U65" s="1">
        <v>-70</v>
      </c>
      <c r="V65" s="14">
        <v>-70</v>
      </c>
      <c r="X65" s="1">
        <v>-81</v>
      </c>
      <c r="Y65" s="14">
        <v>-81</v>
      </c>
      <c r="AA65" s="1">
        <v>-70</v>
      </c>
      <c r="AB65" s="14">
        <v>-70</v>
      </c>
      <c r="AD65" s="1">
        <v>-76</v>
      </c>
      <c r="AE65" s="14">
        <v>-76</v>
      </c>
      <c r="AG65" s="1">
        <v>-74</v>
      </c>
      <c r="AH65" s="14">
        <v>-74.2</v>
      </c>
      <c r="AJ65" s="1">
        <v>-73</v>
      </c>
      <c r="AK65" s="14">
        <v>-73</v>
      </c>
      <c r="AM65" s="1">
        <v>-77</v>
      </c>
      <c r="AN65" s="14">
        <v>-77</v>
      </c>
      <c r="AP65" s="1">
        <v>-76</v>
      </c>
      <c r="AQ65" s="14">
        <v>-76</v>
      </c>
      <c r="AS65" s="1">
        <v>-80</v>
      </c>
      <c r="AT65" s="14">
        <v>-80</v>
      </c>
    </row>
    <row r="66" spans="3:46" x14ac:dyDescent="0.3">
      <c r="C66" s="1">
        <v>-35</v>
      </c>
      <c r="D66" s="14">
        <v>-35</v>
      </c>
      <c r="F66" s="1">
        <v>-51</v>
      </c>
      <c r="G66" s="14">
        <v>-51</v>
      </c>
      <c r="H66" s="2"/>
      <c r="I66" s="1">
        <v>-56</v>
      </c>
      <c r="J66" s="14">
        <v>-56</v>
      </c>
      <c r="K66" s="2"/>
      <c r="L66" s="1">
        <v>-57</v>
      </c>
      <c r="M66" s="14">
        <v>-57</v>
      </c>
      <c r="N66" s="2"/>
      <c r="O66" s="1">
        <v>-58</v>
      </c>
      <c r="P66" s="14">
        <v>-58</v>
      </c>
      <c r="Q66" s="2"/>
      <c r="R66" s="1">
        <v>-60</v>
      </c>
      <c r="S66" s="14">
        <v>-60</v>
      </c>
      <c r="U66" s="1">
        <v>-70</v>
      </c>
      <c r="V66" s="14">
        <v>-70</v>
      </c>
      <c r="X66" s="1">
        <v>-81</v>
      </c>
      <c r="Y66" s="14">
        <v>-81</v>
      </c>
      <c r="AA66" s="1">
        <v>-70</v>
      </c>
      <c r="AB66" s="14">
        <v>-70</v>
      </c>
      <c r="AD66" s="1">
        <v>-76</v>
      </c>
      <c r="AE66" s="14">
        <v>-76</v>
      </c>
      <c r="AG66" s="1">
        <v>-74</v>
      </c>
      <c r="AH66" s="14">
        <v>-74.19</v>
      </c>
      <c r="AJ66" s="1">
        <v>-73</v>
      </c>
      <c r="AK66" s="14">
        <v>-73</v>
      </c>
      <c r="AM66" s="1">
        <v>-77</v>
      </c>
      <c r="AN66" s="14">
        <v>-77</v>
      </c>
      <c r="AP66" s="1">
        <v>-76</v>
      </c>
      <c r="AQ66" s="14">
        <v>-76</v>
      </c>
      <c r="AS66" s="1">
        <v>-80</v>
      </c>
      <c r="AT66" s="14">
        <v>-80</v>
      </c>
    </row>
    <row r="67" spans="3:46" x14ac:dyDescent="0.3">
      <c r="C67" s="1">
        <v>-35</v>
      </c>
      <c r="D67" s="14">
        <v>-35</v>
      </c>
      <c r="F67" s="1">
        <v>-51</v>
      </c>
      <c r="G67" s="14">
        <v>-51</v>
      </c>
      <c r="H67" s="2"/>
      <c r="I67" s="1">
        <v>-56</v>
      </c>
      <c r="J67" s="14">
        <v>-56</v>
      </c>
      <c r="K67" s="2"/>
      <c r="L67" s="1">
        <v>-57</v>
      </c>
      <c r="M67" s="14">
        <v>-57</v>
      </c>
      <c r="N67" s="2"/>
      <c r="O67" s="1">
        <v>-58</v>
      </c>
      <c r="P67" s="14">
        <v>-58</v>
      </c>
      <c r="Q67" s="2"/>
      <c r="R67" s="1">
        <v>-60</v>
      </c>
      <c r="S67" s="14">
        <v>-60</v>
      </c>
      <c r="U67" s="1">
        <v>-70</v>
      </c>
      <c r="V67" s="14">
        <v>-70</v>
      </c>
      <c r="X67" s="1">
        <v>-81</v>
      </c>
      <c r="Y67" s="14">
        <v>-81</v>
      </c>
      <c r="AA67" s="1">
        <v>-70</v>
      </c>
      <c r="AB67" s="14">
        <v>-70</v>
      </c>
      <c r="AD67" s="1">
        <v>-76</v>
      </c>
      <c r="AE67" s="14">
        <v>-76</v>
      </c>
      <c r="AG67" s="1">
        <v>-74</v>
      </c>
      <c r="AH67" s="14">
        <v>-74.17</v>
      </c>
      <c r="AJ67" s="1">
        <v>-73</v>
      </c>
      <c r="AK67" s="14">
        <v>-73</v>
      </c>
      <c r="AM67" s="1">
        <v>-77</v>
      </c>
      <c r="AN67" s="14">
        <v>-77</v>
      </c>
      <c r="AP67" s="1">
        <v>-76</v>
      </c>
      <c r="AQ67" s="14">
        <v>-76</v>
      </c>
      <c r="AS67" s="1">
        <v>-80</v>
      </c>
      <c r="AT67" s="14">
        <v>-80</v>
      </c>
    </row>
    <row r="68" spans="3:46" x14ac:dyDescent="0.3">
      <c r="C68" s="1">
        <v>-35</v>
      </c>
      <c r="D68" s="14">
        <v>-35</v>
      </c>
      <c r="F68" s="1">
        <v>-51</v>
      </c>
      <c r="G68" s="14">
        <v>-51</v>
      </c>
      <c r="H68" s="2"/>
      <c r="I68" s="1">
        <v>-56</v>
      </c>
      <c r="J68" s="14">
        <v>-56</v>
      </c>
      <c r="K68" s="2"/>
      <c r="L68" s="1">
        <v>-57</v>
      </c>
      <c r="M68" s="14">
        <v>-57</v>
      </c>
      <c r="N68" s="2"/>
      <c r="O68" s="1">
        <v>-58</v>
      </c>
      <c r="P68" s="14">
        <v>-58</v>
      </c>
      <c r="Q68" s="2"/>
      <c r="R68" s="1">
        <v>-60</v>
      </c>
      <c r="S68" s="14">
        <v>-60</v>
      </c>
      <c r="U68" s="1">
        <v>-70</v>
      </c>
      <c r="V68" s="14">
        <v>-70</v>
      </c>
      <c r="X68" s="1">
        <v>-81</v>
      </c>
      <c r="Y68" s="14">
        <v>-81</v>
      </c>
      <c r="AA68" s="1">
        <v>-70</v>
      </c>
      <c r="AB68" s="14">
        <v>-70</v>
      </c>
      <c r="AD68" s="1">
        <v>-76</v>
      </c>
      <c r="AE68" s="14">
        <v>-76</v>
      </c>
      <c r="AG68" s="1">
        <v>-74</v>
      </c>
      <c r="AH68" s="14">
        <v>-74.16</v>
      </c>
      <c r="AJ68" s="1">
        <v>-73</v>
      </c>
      <c r="AK68" s="14">
        <v>-73</v>
      </c>
      <c r="AM68" s="1">
        <v>-77</v>
      </c>
      <c r="AN68" s="14">
        <v>-77</v>
      </c>
      <c r="AP68" s="1">
        <v>-76</v>
      </c>
      <c r="AQ68" s="14">
        <v>-76</v>
      </c>
      <c r="AS68" s="1">
        <v>-80</v>
      </c>
      <c r="AT68" s="14">
        <v>-80</v>
      </c>
    </row>
    <row r="69" spans="3:46" x14ac:dyDescent="0.3">
      <c r="C69" s="1">
        <v>-35</v>
      </c>
      <c r="D69" s="14">
        <v>-35</v>
      </c>
      <c r="F69" s="1">
        <v>-51</v>
      </c>
      <c r="G69" s="14">
        <v>-51</v>
      </c>
      <c r="H69" s="2"/>
      <c r="I69" s="1">
        <v>-56</v>
      </c>
      <c r="J69" s="14">
        <v>-56</v>
      </c>
      <c r="K69" s="2"/>
      <c r="L69" s="1">
        <v>-57</v>
      </c>
      <c r="M69" s="14">
        <v>-57</v>
      </c>
      <c r="N69" s="2"/>
      <c r="O69" s="1">
        <v>-58</v>
      </c>
      <c r="P69" s="14">
        <v>-58</v>
      </c>
      <c r="Q69" s="2"/>
      <c r="R69" s="1">
        <v>-60</v>
      </c>
      <c r="S69" s="14">
        <v>-60</v>
      </c>
      <c r="U69" s="1">
        <v>-70</v>
      </c>
      <c r="V69" s="14">
        <v>-70</v>
      </c>
      <c r="X69" s="1">
        <v>-81</v>
      </c>
      <c r="Y69" s="14">
        <v>-81</v>
      </c>
      <c r="AA69" s="1">
        <v>-70</v>
      </c>
      <c r="AB69" s="14">
        <v>-70</v>
      </c>
      <c r="AD69" s="1">
        <v>-76</v>
      </c>
      <c r="AE69" s="14">
        <v>-76</v>
      </c>
      <c r="AG69" s="1">
        <v>-74</v>
      </c>
      <c r="AH69" s="14">
        <v>-74.150000000000006</v>
      </c>
      <c r="AJ69" s="1">
        <v>-73</v>
      </c>
      <c r="AK69" s="14">
        <v>-73</v>
      </c>
      <c r="AM69" s="1">
        <v>-77</v>
      </c>
      <c r="AN69" s="14">
        <v>-77</v>
      </c>
      <c r="AP69" s="1">
        <v>-76</v>
      </c>
      <c r="AQ69" s="14">
        <v>-76</v>
      </c>
      <c r="AS69" s="1">
        <v>-80</v>
      </c>
      <c r="AT69" s="14">
        <v>-80</v>
      </c>
    </row>
    <row r="70" spans="3:46" x14ac:dyDescent="0.3">
      <c r="C70" s="1">
        <v>-35</v>
      </c>
      <c r="D70" s="14">
        <v>-35</v>
      </c>
      <c r="F70" s="1">
        <v>-51</v>
      </c>
      <c r="G70" s="14">
        <v>-51</v>
      </c>
      <c r="H70" s="2"/>
      <c r="I70" s="1">
        <v>-56</v>
      </c>
      <c r="J70" s="14">
        <v>-56</v>
      </c>
      <c r="K70" s="2"/>
      <c r="L70" s="1">
        <v>-57</v>
      </c>
      <c r="M70" s="14">
        <v>-57</v>
      </c>
      <c r="N70" s="2"/>
      <c r="O70" s="1">
        <v>-58</v>
      </c>
      <c r="P70" s="14">
        <v>-58</v>
      </c>
      <c r="Q70" s="2"/>
      <c r="R70" s="1">
        <v>-60</v>
      </c>
      <c r="S70" s="14">
        <v>-60</v>
      </c>
      <c r="U70" s="1">
        <v>-70</v>
      </c>
      <c r="V70" s="14">
        <v>-70</v>
      </c>
      <c r="X70" s="1">
        <v>-81</v>
      </c>
      <c r="Y70" s="14">
        <v>-81</v>
      </c>
      <c r="AA70" s="1">
        <v>-70</v>
      </c>
      <c r="AB70" s="14">
        <v>-70</v>
      </c>
      <c r="AD70" s="1">
        <v>-76</v>
      </c>
      <c r="AE70" s="14">
        <v>-76</v>
      </c>
      <c r="AG70" s="1">
        <v>-74</v>
      </c>
      <c r="AH70" s="14">
        <v>-74.14</v>
      </c>
      <c r="AJ70" s="1">
        <v>-73</v>
      </c>
      <c r="AK70" s="14">
        <v>-73</v>
      </c>
      <c r="AM70" s="1">
        <v>-77</v>
      </c>
      <c r="AN70" s="14">
        <v>-77</v>
      </c>
      <c r="AP70" s="1">
        <v>-76</v>
      </c>
      <c r="AQ70" s="14">
        <v>-76</v>
      </c>
      <c r="AS70" s="1">
        <v>-80</v>
      </c>
      <c r="AT70" s="14">
        <v>-80</v>
      </c>
    </row>
    <row r="71" spans="3:46" x14ac:dyDescent="0.3">
      <c r="C71" s="1">
        <v>-35</v>
      </c>
      <c r="D71" s="14">
        <v>-35</v>
      </c>
      <c r="F71" s="1">
        <v>-51</v>
      </c>
      <c r="G71" s="14">
        <v>-51</v>
      </c>
      <c r="H71" s="2"/>
      <c r="I71" s="1">
        <v>-56</v>
      </c>
      <c r="J71" s="14">
        <v>-56</v>
      </c>
      <c r="K71" s="2"/>
      <c r="L71" s="1">
        <v>-57</v>
      </c>
      <c r="M71" s="14">
        <v>-57</v>
      </c>
      <c r="N71" s="2"/>
      <c r="O71" s="1">
        <v>-58</v>
      </c>
      <c r="P71" s="14">
        <v>-58</v>
      </c>
      <c r="Q71" s="2"/>
      <c r="R71" s="1">
        <v>-60</v>
      </c>
      <c r="S71" s="14">
        <v>-60</v>
      </c>
      <c r="U71" s="1">
        <v>-70</v>
      </c>
      <c r="V71" s="14">
        <v>-70</v>
      </c>
      <c r="X71" s="1">
        <v>-81</v>
      </c>
      <c r="Y71" s="14">
        <v>-81</v>
      </c>
      <c r="AA71" s="1">
        <v>-70</v>
      </c>
      <c r="AB71" s="14">
        <v>-70</v>
      </c>
      <c r="AD71" s="1">
        <v>-76</v>
      </c>
      <c r="AE71" s="14">
        <v>-76</v>
      </c>
      <c r="AG71" s="1">
        <v>-74</v>
      </c>
      <c r="AH71" s="14">
        <v>-74.14</v>
      </c>
      <c r="AJ71" s="1">
        <v>-73</v>
      </c>
      <c r="AK71" s="14">
        <v>-73</v>
      </c>
      <c r="AM71" s="1">
        <v>-77</v>
      </c>
      <c r="AN71" s="14">
        <v>-77</v>
      </c>
      <c r="AP71" s="1">
        <v>-76</v>
      </c>
      <c r="AQ71" s="14">
        <v>-76</v>
      </c>
      <c r="AS71" s="1">
        <v>-80</v>
      </c>
      <c r="AT71" s="14">
        <v>-80</v>
      </c>
    </row>
    <row r="72" spans="3:46" x14ac:dyDescent="0.3">
      <c r="C72" s="1">
        <v>-35</v>
      </c>
      <c r="D72" s="14">
        <v>-35</v>
      </c>
      <c r="F72" s="1">
        <v>-51</v>
      </c>
      <c r="G72" s="14">
        <v>-51</v>
      </c>
      <c r="H72" s="2"/>
      <c r="I72" s="1">
        <v>-56</v>
      </c>
      <c r="J72" s="14">
        <v>-56</v>
      </c>
      <c r="K72" s="2"/>
      <c r="L72" s="1">
        <v>-57</v>
      </c>
      <c r="M72" s="14">
        <v>-57</v>
      </c>
      <c r="N72" s="2"/>
      <c r="O72" s="1">
        <v>-58</v>
      </c>
      <c r="P72" s="14">
        <v>-58</v>
      </c>
      <c r="Q72" s="2"/>
      <c r="R72" s="1">
        <v>-60</v>
      </c>
      <c r="S72" s="14">
        <v>-60</v>
      </c>
      <c r="U72" s="1">
        <v>-70</v>
      </c>
      <c r="V72" s="14">
        <v>-70</v>
      </c>
      <c r="X72" s="1">
        <v>-81</v>
      </c>
      <c r="Y72" s="14">
        <v>-81</v>
      </c>
      <c r="AA72" s="1">
        <v>-70</v>
      </c>
      <c r="AB72" s="14">
        <v>-70</v>
      </c>
      <c r="AD72" s="1">
        <v>-76</v>
      </c>
      <c r="AE72" s="14">
        <v>-76</v>
      </c>
      <c r="AG72" s="1">
        <v>-74</v>
      </c>
      <c r="AH72" s="14">
        <v>-74.13</v>
      </c>
      <c r="AJ72" s="1">
        <v>-73</v>
      </c>
      <c r="AK72" s="14">
        <v>-73</v>
      </c>
      <c r="AM72" s="1">
        <v>-77</v>
      </c>
      <c r="AN72" s="14">
        <v>-77</v>
      </c>
      <c r="AP72" s="1">
        <v>-76</v>
      </c>
      <c r="AQ72" s="14">
        <v>-76</v>
      </c>
      <c r="AS72" s="1">
        <v>-80</v>
      </c>
      <c r="AT72" s="14">
        <v>-80</v>
      </c>
    </row>
    <row r="73" spans="3:46" x14ac:dyDescent="0.3">
      <c r="C73" s="1">
        <v>-35</v>
      </c>
      <c r="D73" s="14">
        <v>-35</v>
      </c>
      <c r="F73" s="1">
        <v>-51</v>
      </c>
      <c r="G73" s="14">
        <v>-51</v>
      </c>
      <c r="H73" s="2"/>
      <c r="I73" s="1">
        <v>-56</v>
      </c>
      <c r="J73" s="14">
        <v>-56</v>
      </c>
      <c r="K73" s="2"/>
      <c r="L73" s="1">
        <v>-57</v>
      </c>
      <c r="M73" s="14">
        <v>-57</v>
      </c>
      <c r="N73" s="2"/>
      <c r="O73" s="1">
        <v>-58</v>
      </c>
      <c r="P73" s="14">
        <v>-58</v>
      </c>
      <c r="Q73" s="2"/>
      <c r="R73" s="1">
        <v>-60</v>
      </c>
      <c r="S73" s="14">
        <v>-60</v>
      </c>
      <c r="U73" s="1">
        <v>-70</v>
      </c>
      <c r="V73" s="14">
        <v>-70</v>
      </c>
      <c r="X73" s="1">
        <v>-81</v>
      </c>
      <c r="Y73" s="14">
        <v>-81</v>
      </c>
      <c r="AA73" s="1">
        <v>-70</v>
      </c>
      <c r="AB73" s="14">
        <v>-70</v>
      </c>
      <c r="AD73" s="1">
        <v>-76</v>
      </c>
      <c r="AE73" s="14">
        <v>-76</v>
      </c>
      <c r="AG73" s="1">
        <v>-74</v>
      </c>
      <c r="AH73" s="14">
        <v>-74.12</v>
      </c>
      <c r="AJ73" s="1">
        <v>-73</v>
      </c>
      <c r="AK73" s="14">
        <v>-73</v>
      </c>
      <c r="AM73" s="1">
        <v>-77</v>
      </c>
      <c r="AN73" s="14">
        <v>-77</v>
      </c>
      <c r="AP73" s="1">
        <v>-76</v>
      </c>
      <c r="AQ73" s="14">
        <v>-76</v>
      </c>
      <c r="AS73" s="1">
        <v>-80</v>
      </c>
      <c r="AT73" s="14">
        <v>-80</v>
      </c>
    </row>
    <row r="74" spans="3:46" x14ac:dyDescent="0.3">
      <c r="C74" s="1">
        <v>-35</v>
      </c>
      <c r="D74" s="14">
        <v>-35</v>
      </c>
      <c r="F74" s="1">
        <v>-51</v>
      </c>
      <c r="G74" s="14">
        <v>-51</v>
      </c>
      <c r="H74" s="2"/>
      <c r="I74" s="1">
        <v>-56</v>
      </c>
      <c r="J74" s="14">
        <v>-56</v>
      </c>
      <c r="K74" s="2"/>
      <c r="L74" s="1">
        <v>-57</v>
      </c>
      <c r="M74" s="14">
        <v>-57</v>
      </c>
      <c r="N74" s="2"/>
      <c r="O74" s="1">
        <v>-58</v>
      </c>
      <c r="P74" s="14">
        <v>-58</v>
      </c>
      <c r="Q74" s="2"/>
      <c r="R74" s="1">
        <v>-60</v>
      </c>
      <c r="S74" s="14">
        <v>-60</v>
      </c>
      <c r="U74" s="1">
        <v>-70</v>
      </c>
      <c r="V74" s="14">
        <v>-70</v>
      </c>
      <c r="X74" s="1">
        <v>-81</v>
      </c>
      <c r="Y74" s="14">
        <v>-81</v>
      </c>
      <c r="AA74" s="1">
        <v>-70</v>
      </c>
      <c r="AB74" s="14">
        <v>-70</v>
      </c>
      <c r="AD74" s="1">
        <v>-76</v>
      </c>
      <c r="AE74" s="14">
        <v>-76</v>
      </c>
      <c r="AG74" s="1">
        <v>-74</v>
      </c>
      <c r="AH74" s="14">
        <v>-74.11</v>
      </c>
      <c r="AJ74" s="1">
        <v>-73</v>
      </c>
      <c r="AK74" s="14">
        <v>-73</v>
      </c>
      <c r="AM74" s="1">
        <v>-77</v>
      </c>
      <c r="AN74" s="14">
        <v>-77</v>
      </c>
      <c r="AP74" s="1">
        <v>-76</v>
      </c>
      <c r="AQ74" s="14">
        <v>-76</v>
      </c>
      <c r="AS74" s="1">
        <v>-80</v>
      </c>
      <c r="AT74" s="14">
        <v>-80</v>
      </c>
    </row>
    <row r="75" spans="3:46" x14ac:dyDescent="0.3">
      <c r="C75" s="1">
        <v>-35</v>
      </c>
      <c r="D75" s="14">
        <v>-35</v>
      </c>
      <c r="F75" s="1">
        <v>-51</v>
      </c>
      <c r="G75" s="14">
        <v>-51</v>
      </c>
      <c r="H75" s="2"/>
      <c r="I75" s="1">
        <v>-56</v>
      </c>
      <c r="J75" s="14">
        <v>-56</v>
      </c>
      <c r="K75" s="2"/>
      <c r="L75" s="1">
        <v>-57</v>
      </c>
      <c r="M75" s="14">
        <v>-57</v>
      </c>
      <c r="N75" s="2"/>
      <c r="O75" s="1">
        <v>-58</v>
      </c>
      <c r="P75" s="14">
        <v>-58</v>
      </c>
      <c r="Q75" s="2"/>
      <c r="R75" s="1">
        <v>-60</v>
      </c>
      <c r="S75" s="14">
        <v>-60</v>
      </c>
      <c r="U75" s="1">
        <v>-70</v>
      </c>
      <c r="V75" s="14">
        <v>-70</v>
      </c>
      <c r="X75" s="1">
        <v>-81</v>
      </c>
      <c r="Y75" s="14">
        <v>-81</v>
      </c>
      <c r="AA75" s="1">
        <v>-70</v>
      </c>
      <c r="AB75" s="14">
        <v>-70</v>
      </c>
      <c r="AD75" s="1">
        <v>-76</v>
      </c>
      <c r="AE75" s="14">
        <v>-76</v>
      </c>
      <c r="AG75" s="1">
        <v>-74</v>
      </c>
      <c r="AH75" s="14">
        <v>-74.11</v>
      </c>
      <c r="AJ75" s="1">
        <v>-73</v>
      </c>
      <c r="AK75" s="14">
        <v>-73</v>
      </c>
      <c r="AM75" s="1">
        <v>-77</v>
      </c>
      <c r="AN75" s="14">
        <v>-77</v>
      </c>
      <c r="AP75" s="1">
        <v>-76</v>
      </c>
      <c r="AQ75" s="14">
        <v>-76</v>
      </c>
      <c r="AS75" s="1">
        <v>-80</v>
      </c>
      <c r="AT75" s="14">
        <v>-80</v>
      </c>
    </row>
    <row r="76" spans="3:46" x14ac:dyDescent="0.3">
      <c r="C76" s="1">
        <v>-35</v>
      </c>
      <c r="D76" s="14">
        <v>-35</v>
      </c>
      <c r="F76" s="1">
        <v>-51</v>
      </c>
      <c r="G76" s="14">
        <v>-51</v>
      </c>
      <c r="H76" s="2"/>
      <c r="I76" s="1">
        <v>-56</v>
      </c>
      <c r="J76" s="14">
        <v>-56</v>
      </c>
      <c r="K76" s="2"/>
      <c r="L76" s="1">
        <v>-57</v>
      </c>
      <c r="M76" s="14">
        <v>-57</v>
      </c>
      <c r="N76" s="2"/>
      <c r="O76" s="1">
        <v>-58</v>
      </c>
      <c r="P76" s="14">
        <v>-58</v>
      </c>
      <c r="Q76" s="2"/>
      <c r="R76" s="1">
        <v>-60</v>
      </c>
      <c r="S76" s="14">
        <v>-60</v>
      </c>
      <c r="U76" s="1">
        <v>-70</v>
      </c>
      <c r="V76" s="14">
        <v>-70</v>
      </c>
      <c r="X76" s="1">
        <v>-81</v>
      </c>
      <c r="Y76" s="14">
        <v>-81</v>
      </c>
      <c r="AA76" s="1">
        <v>-70</v>
      </c>
      <c r="AB76" s="14">
        <v>-70</v>
      </c>
      <c r="AD76" s="1">
        <v>-76</v>
      </c>
      <c r="AE76" s="14">
        <v>-76</v>
      </c>
      <c r="AG76" s="1">
        <v>-74</v>
      </c>
      <c r="AH76" s="14">
        <v>-74.099999999999994</v>
      </c>
      <c r="AJ76" s="1">
        <v>-73</v>
      </c>
      <c r="AK76" s="14">
        <v>-73</v>
      </c>
      <c r="AM76" s="1">
        <v>-77</v>
      </c>
      <c r="AN76" s="14">
        <v>-77</v>
      </c>
      <c r="AP76" s="1">
        <v>-76</v>
      </c>
      <c r="AQ76" s="14">
        <v>-76</v>
      </c>
      <c r="AS76" s="1">
        <v>-80</v>
      </c>
      <c r="AT76" s="14">
        <v>-80</v>
      </c>
    </row>
    <row r="77" spans="3:46" x14ac:dyDescent="0.3">
      <c r="C77" s="1">
        <v>-35</v>
      </c>
      <c r="D77" s="14">
        <v>-35</v>
      </c>
      <c r="F77" s="1">
        <v>-51</v>
      </c>
      <c r="G77" s="14">
        <v>-51</v>
      </c>
      <c r="H77" s="2"/>
      <c r="I77" s="1">
        <v>-56</v>
      </c>
      <c r="J77" s="14">
        <v>-56</v>
      </c>
      <c r="K77" s="2"/>
      <c r="L77" s="1">
        <v>-57</v>
      </c>
      <c r="M77" s="14">
        <v>-57</v>
      </c>
      <c r="N77" s="2"/>
      <c r="O77" s="1">
        <v>-58</v>
      </c>
      <c r="P77" s="14">
        <v>-58</v>
      </c>
      <c r="Q77" s="2"/>
      <c r="R77" s="1">
        <v>-60</v>
      </c>
      <c r="S77" s="14">
        <v>-60</v>
      </c>
      <c r="U77" s="1">
        <v>-70</v>
      </c>
      <c r="V77" s="14">
        <v>-70</v>
      </c>
      <c r="X77" s="1">
        <v>-81</v>
      </c>
      <c r="Y77" s="14">
        <v>-81</v>
      </c>
      <c r="AA77" s="1">
        <v>-70</v>
      </c>
      <c r="AB77" s="14">
        <v>-70</v>
      </c>
      <c r="AD77" s="1">
        <v>-76</v>
      </c>
      <c r="AE77" s="14">
        <v>-76</v>
      </c>
      <c r="AG77" s="1">
        <v>-74</v>
      </c>
      <c r="AH77" s="14">
        <v>-74.09</v>
      </c>
      <c r="AJ77" s="1">
        <v>-73</v>
      </c>
      <c r="AK77" s="14">
        <v>-73</v>
      </c>
      <c r="AM77" s="1">
        <v>-77</v>
      </c>
      <c r="AN77" s="14">
        <v>-77</v>
      </c>
      <c r="AP77" s="1">
        <v>-76</v>
      </c>
      <c r="AQ77" s="14">
        <v>-76</v>
      </c>
      <c r="AS77" s="1">
        <v>-80</v>
      </c>
      <c r="AT77" s="14">
        <v>-80</v>
      </c>
    </row>
    <row r="78" spans="3:46" x14ac:dyDescent="0.3">
      <c r="C78" s="1">
        <v>-35</v>
      </c>
      <c r="D78" s="14">
        <v>-35</v>
      </c>
      <c r="F78" s="1">
        <v>-51</v>
      </c>
      <c r="G78" s="14">
        <v>-51</v>
      </c>
      <c r="H78" s="2"/>
      <c r="I78" s="1">
        <v>-56</v>
      </c>
      <c r="J78" s="14">
        <v>-56</v>
      </c>
      <c r="K78" s="2"/>
      <c r="L78" s="1">
        <v>-57</v>
      </c>
      <c r="M78" s="14">
        <v>-57</v>
      </c>
      <c r="N78" s="2"/>
      <c r="O78" s="1">
        <v>-58</v>
      </c>
      <c r="P78" s="14">
        <v>-58</v>
      </c>
      <c r="Q78" s="2"/>
      <c r="R78" s="1">
        <v>-60</v>
      </c>
      <c r="S78" s="14">
        <v>-60</v>
      </c>
      <c r="U78" s="1">
        <v>-70</v>
      </c>
      <c r="V78" s="14">
        <v>-70</v>
      </c>
      <c r="X78" s="1">
        <v>-81</v>
      </c>
      <c r="Y78" s="14">
        <v>-81</v>
      </c>
      <c r="AA78" s="1">
        <v>-70</v>
      </c>
      <c r="AB78" s="14">
        <v>-70</v>
      </c>
      <c r="AD78" s="1">
        <v>-76</v>
      </c>
      <c r="AE78" s="14">
        <v>-76</v>
      </c>
      <c r="AG78" s="1">
        <v>-74</v>
      </c>
      <c r="AH78" s="14">
        <v>-74.09</v>
      </c>
      <c r="AJ78" s="1">
        <v>-73</v>
      </c>
      <c r="AK78" s="14">
        <v>-73</v>
      </c>
      <c r="AM78" s="1">
        <v>-77</v>
      </c>
      <c r="AN78" s="14">
        <v>-77</v>
      </c>
      <c r="AP78" s="1">
        <v>-76</v>
      </c>
      <c r="AQ78" s="14">
        <v>-76</v>
      </c>
      <c r="AS78" s="1">
        <v>-80</v>
      </c>
      <c r="AT78" s="14">
        <v>-80</v>
      </c>
    </row>
    <row r="79" spans="3:46" x14ac:dyDescent="0.3">
      <c r="C79" s="1">
        <v>-35</v>
      </c>
      <c r="D79" s="14">
        <v>-35</v>
      </c>
      <c r="F79" s="1">
        <v>-51</v>
      </c>
      <c r="G79" s="14">
        <v>-51</v>
      </c>
      <c r="H79" s="2"/>
      <c r="I79" s="1">
        <v>-56</v>
      </c>
      <c r="J79" s="14">
        <v>-56</v>
      </c>
      <c r="K79" s="2"/>
      <c r="L79" s="1">
        <v>-57</v>
      </c>
      <c r="M79" s="14">
        <v>-57</v>
      </c>
      <c r="N79" s="2"/>
      <c r="O79" s="1">
        <v>-58</v>
      </c>
      <c r="P79" s="14">
        <v>-58</v>
      </c>
      <c r="Q79" s="2"/>
      <c r="R79" s="1">
        <v>-60</v>
      </c>
      <c r="S79" s="14">
        <v>-60</v>
      </c>
      <c r="U79" s="1">
        <v>-70</v>
      </c>
      <c r="V79" s="14">
        <v>-70</v>
      </c>
      <c r="X79" s="1">
        <v>-81</v>
      </c>
      <c r="Y79" s="14">
        <v>-81</v>
      </c>
      <c r="AA79" s="1">
        <v>-70</v>
      </c>
      <c r="AB79" s="14">
        <v>-70</v>
      </c>
      <c r="AD79" s="1">
        <v>-76</v>
      </c>
      <c r="AE79" s="14">
        <v>-76</v>
      </c>
      <c r="AG79" s="1">
        <v>-74</v>
      </c>
      <c r="AH79" s="14">
        <v>-74.08</v>
      </c>
      <c r="AJ79" s="1">
        <v>-73</v>
      </c>
      <c r="AK79" s="14">
        <v>-73</v>
      </c>
      <c r="AM79" s="1">
        <v>-77</v>
      </c>
      <c r="AN79" s="14">
        <v>-77</v>
      </c>
      <c r="AP79" s="1">
        <v>-76</v>
      </c>
      <c r="AQ79" s="14">
        <v>-76</v>
      </c>
      <c r="AS79" s="1">
        <v>-80</v>
      </c>
      <c r="AT79" s="14">
        <v>-80</v>
      </c>
    </row>
    <row r="80" spans="3:46" x14ac:dyDescent="0.3">
      <c r="C80" s="1">
        <v>-35</v>
      </c>
      <c r="D80" s="14">
        <v>-35</v>
      </c>
      <c r="F80" s="1">
        <v>-51</v>
      </c>
      <c r="G80" s="14">
        <v>-51</v>
      </c>
      <c r="H80" s="2"/>
      <c r="I80" s="1">
        <v>-56</v>
      </c>
      <c r="J80" s="14">
        <v>-56</v>
      </c>
      <c r="K80" s="2"/>
      <c r="L80" s="1">
        <v>-57</v>
      </c>
      <c r="M80" s="14">
        <v>-57</v>
      </c>
      <c r="N80" s="2"/>
      <c r="O80" s="1">
        <v>-58</v>
      </c>
      <c r="P80" s="14">
        <v>-58</v>
      </c>
      <c r="Q80" s="2"/>
      <c r="R80" s="1">
        <v>-60</v>
      </c>
      <c r="S80" s="14">
        <v>-60</v>
      </c>
      <c r="U80" s="1">
        <v>-70</v>
      </c>
      <c r="V80" s="14">
        <v>-70</v>
      </c>
      <c r="X80" s="1">
        <v>-81</v>
      </c>
      <c r="Y80" s="14">
        <v>-81</v>
      </c>
      <c r="AA80" s="1">
        <v>-70</v>
      </c>
      <c r="AB80" s="14">
        <v>-70</v>
      </c>
      <c r="AD80" s="1">
        <v>-76</v>
      </c>
      <c r="AE80" s="14">
        <v>-76</v>
      </c>
      <c r="AG80" s="1">
        <v>-74</v>
      </c>
      <c r="AH80" s="14">
        <v>-74.08</v>
      </c>
      <c r="AJ80" s="1">
        <v>-73</v>
      </c>
      <c r="AK80" s="14">
        <v>-73</v>
      </c>
      <c r="AM80" s="1">
        <v>-77</v>
      </c>
      <c r="AN80" s="14">
        <v>-77</v>
      </c>
      <c r="AP80" s="1">
        <v>-76</v>
      </c>
      <c r="AQ80" s="14">
        <v>-76</v>
      </c>
      <c r="AS80" s="1">
        <v>-80</v>
      </c>
      <c r="AT80" s="14">
        <v>-80</v>
      </c>
    </row>
    <row r="81" spans="3:46" x14ac:dyDescent="0.3">
      <c r="C81" s="1">
        <v>-35</v>
      </c>
      <c r="D81" s="14">
        <v>-35</v>
      </c>
      <c r="F81" s="1">
        <v>-51</v>
      </c>
      <c r="G81" s="14">
        <v>-51</v>
      </c>
      <c r="H81" s="2"/>
      <c r="I81" s="1">
        <v>-56</v>
      </c>
      <c r="J81" s="14">
        <v>-56</v>
      </c>
      <c r="K81" s="2"/>
      <c r="L81" s="1">
        <v>-57</v>
      </c>
      <c r="M81" s="14">
        <v>-57</v>
      </c>
      <c r="N81" s="2"/>
      <c r="O81" s="1">
        <v>-58</v>
      </c>
      <c r="P81" s="14">
        <v>-58</v>
      </c>
      <c r="Q81" s="2"/>
      <c r="R81" s="1">
        <v>-60</v>
      </c>
      <c r="S81" s="14">
        <v>-60</v>
      </c>
      <c r="U81" s="1">
        <v>-70</v>
      </c>
      <c r="V81" s="14">
        <v>-70</v>
      </c>
      <c r="X81" s="1">
        <v>-81</v>
      </c>
      <c r="Y81" s="14">
        <v>-81</v>
      </c>
      <c r="AA81" s="1">
        <v>-70</v>
      </c>
      <c r="AB81" s="14">
        <v>-70</v>
      </c>
      <c r="AD81" s="1">
        <v>-76</v>
      </c>
      <c r="AE81" s="14">
        <v>-76</v>
      </c>
      <c r="AG81" s="1">
        <v>-74</v>
      </c>
      <c r="AH81" s="14">
        <v>-74.069999999999993</v>
      </c>
      <c r="AJ81" s="1">
        <v>-73</v>
      </c>
      <c r="AK81" s="14">
        <v>-73</v>
      </c>
      <c r="AM81" s="1">
        <v>-77</v>
      </c>
      <c r="AN81" s="14">
        <v>-77</v>
      </c>
      <c r="AP81" s="1">
        <v>-76</v>
      </c>
      <c r="AQ81" s="14">
        <v>-76</v>
      </c>
      <c r="AS81" s="1">
        <v>-80</v>
      </c>
      <c r="AT81" s="14">
        <v>-80</v>
      </c>
    </row>
    <row r="82" spans="3:46" x14ac:dyDescent="0.3">
      <c r="C82" s="1">
        <v>-35</v>
      </c>
      <c r="D82" s="14">
        <v>-35</v>
      </c>
      <c r="F82" s="1">
        <v>-51</v>
      </c>
      <c r="G82" s="14">
        <v>-51</v>
      </c>
      <c r="H82" s="2"/>
      <c r="I82" s="1">
        <v>-56</v>
      </c>
      <c r="J82" s="14">
        <v>-56</v>
      </c>
      <c r="K82" s="2"/>
      <c r="L82" s="1">
        <v>-57</v>
      </c>
      <c r="M82" s="14">
        <v>-57</v>
      </c>
      <c r="N82" s="2"/>
      <c r="O82" s="1">
        <v>-58</v>
      </c>
      <c r="P82" s="14">
        <v>-58</v>
      </c>
      <c r="Q82" s="2"/>
      <c r="R82" s="1">
        <v>-60</v>
      </c>
      <c r="S82" s="14">
        <v>-60</v>
      </c>
      <c r="U82" s="1">
        <v>-70</v>
      </c>
      <c r="V82" s="14">
        <v>-70</v>
      </c>
      <c r="X82" s="1">
        <v>-81</v>
      </c>
      <c r="Y82" s="14">
        <v>-81</v>
      </c>
      <c r="AA82" s="1">
        <v>-70</v>
      </c>
      <c r="AB82" s="14">
        <v>-70</v>
      </c>
      <c r="AD82" s="1">
        <v>-76</v>
      </c>
      <c r="AE82" s="14">
        <v>-76</v>
      </c>
      <c r="AG82" s="1">
        <v>-74</v>
      </c>
      <c r="AH82" s="14">
        <v>-74.069999999999993</v>
      </c>
      <c r="AJ82" s="1">
        <v>-73</v>
      </c>
      <c r="AK82" s="14">
        <v>-73</v>
      </c>
      <c r="AM82" s="1">
        <v>-77</v>
      </c>
      <c r="AN82" s="14">
        <v>-77</v>
      </c>
      <c r="AP82" s="1">
        <v>-76</v>
      </c>
      <c r="AQ82" s="14">
        <v>-76</v>
      </c>
      <c r="AS82" s="1">
        <v>-80</v>
      </c>
      <c r="AT82" s="14">
        <v>-80</v>
      </c>
    </row>
    <row r="83" spans="3:46" x14ac:dyDescent="0.3">
      <c r="C83" s="1">
        <v>-35</v>
      </c>
      <c r="D83" s="14">
        <v>-35</v>
      </c>
      <c r="F83" s="1">
        <v>-51</v>
      </c>
      <c r="G83" s="14">
        <v>-51</v>
      </c>
      <c r="H83" s="2"/>
      <c r="I83" s="1">
        <v>-56</v>
      </c>
      <c r="J83" s="14">
        <v>-56</v>
      </c>
      <c r="K83" s="2"/>
      <c r="L83" s="1">
        <v>-57</v>
      </c>
      <c r="M83" s="14">
        <v>-57</v>
      </c>
      <c r="N83" s="2"/>
      <c r="O83" s="1">
        <v>-58</v>
      </c>
      <c r="P83" s="14">
        <v>-58</v>
      </c>
      <c r="Q83" s="2"/>
      <c r="R83" s="1">
        <v>-60</v>
      </c>
      <c r="S83" s="14">
        <v>-60</v>
      </c>
      <c r="U83" s="1">
        <v>-70</v>
      </c>
      <c r="V83" s="14">
        <v>-70</v>
      </c>
      <c r="X83" s="1">
        <v>-81</v>
      </c>
      <c r="Y83" s="14">
        <v>-81</v>
      </c>
      <c r="AA83" s="1">
        <v>-70</v>
      </c>
      <c r="AB83" s="14">
        <v>-70</v>
      </c>
      <c r="AD83" s="1">
        <v>-76</v>
      </c>
      <c r="AE83" s="14">
        <v>-76</v>
      </c>
      <c r="AG83" s="1">
        <v>-74</v>
      </c>
      <c r="AH83" s="14">
        <v>-74.06</v>
      </c>
      <c r="AJ83" s="1">
        <v>-73</v>
      </c>
      <c r="AK83" s="14">
        <v>-73</v>
      </c>
      <c r="AM83" s="1">
        <v>-77</v>
      </c>
      <c r="AN83" s="14">
        <v>-77</v>
      </c>
      <c r="AP83" s="1">
        <v>-76</v>
      </c>
      <c r="AQ83" s="14">
        <v>-76</v>
      </c>
      <c r="AS83" s="1">
        <v>-80</v>
      </c>
      <c r="AT83" s="14">
        <v>-80</v>
      </c>
    </row>
    <row r="84" spans="3:46" x14ac:dyDescent="0.3">
      <c r="C84" s="1">
        <v>-35</v>
      </c>
      <c r="D84" s="14">
        <v>-35</v>
      </c>
      <c r="F84" s="1">
        <v>-51</v>
      </c>
      <c r="G84" s="14">
        <v>-51</v>
      </c>
      <c r="H84" s="2"/>
      <c r="I84" s="1">
        <v>-56</v>
      </c>
      <c r="J84" s="14">
        <v>-56</v>
      </c>
      <c r="K84" s="2"/>
      <c r="L84" s="1">
        <v>-57</v>
      </c>
      <c r="M84" s="14">
        <v>-57</v>
      </c>
      <c r="N84" s="2"/>
      <c r="O84" s="1">
        <v>-58</v>
      </c>
      <c r="P84" s="14">
        <v>-58</v>
      </c>
      <c r="Q84" s="2"/>
      <c r="R84" s="1">
        <v>-60</v>
      </c>
      <c r="S84" s="14">
        <v>-60</v>
      </c>
      <c r="U84" s="1">
        <v>-70</v>
      </c>
      <c r="V84" s="14">
        <v>-70</v>
      </c>
      <c r="X84" s="1">
        <v>-81</v>
      </c>
      <c r="Y84" s="14">
        <v>-81</v>
      </c>
      <c r="AA84" s="1">
        <v>-70</v>
      </c>
      <c r="AB84" s="14">
        <v>-70</v>
      </c>
      <c r="AD84" s="1">
        <v>-76</v>
      </c>
      <c r="AE84" s="14">
        <v>-76</v>
      </c>
      <c r="AG84" s="1">
        <v>-74</v>
      </c>
      <c r="AH84" s="14">
        <v>-74.06</v>
      </c>
      <c r="AJ84" s="1">
        <v>-73</v>
      </c>
      <c r="AK84" s="14">
        <v>-73</v>
      </c>
      <c r="AM84" s="1">
        <v>-77</v>
      </c>
      <c r="AN84" s="14">
        <v>-77</v>
      </c>
      <c r="AP84" s="1">
        <v>-76</v>
      </c>
      <c r="AQ84" s="14">
        <v>-76</v>
      </c>
      <c r="AS84" s="1">
        <v>-80</v>
      </c>
      <c r="AT84" s="14">
        <v>-80</v>
      </c>
    </row>
    <row r="85" spans="3:46" x14ac:dyDescent="0.3">
      <c r="C85" s="1">
        <v>-35</v>
      </c>
      <c r="D85" s="14">
        <v>-35</v>
      </c>
      <c r="F85" s="1">
        <v>-51</v>
      </c>
      <c r="G85" s="14">
        <v>-51</v>
      </c>
      <c r="H85" s="2"/>
      <c r="I85" s="1">
        <v>-56</v>
      </c>
      <c r="J85" s="14">
        <v>-56</v>
      </c>
      <c r="K85" s="2"/>
      <c r="L85" s="1">
        <v>-57</v>
      </c>
      <c r="M85" s="14">
        <v>-57</v>
      </c>
      <c r="N85" s="2"/>
      <c r="O85" s="1">
        <v>-58</v>
      </c>
      <c r="P85" s="14">
        <v>-58</v>
      </c>
      <c r="Q85" s="2"/>
      <c r="R85" s="1">
        <v>-60</v>
      </c>
      <c r="S85" s="14">
        <v>-60</v>
      </c>
      <c r="U85" s="1">
        <v>-70</v>
      </c>
      <c r="V85" s="14">
        <v>-70</v>
      </c>
      <c r="X85" s="1">
        <v>-81</v>
      </c>
      <c r="Y85" s="14">
        <v>-81</v>
      </c>
      <c r="AA85" s="1">
        <v>-70</v>
      </c>
      <c r="AB85" s="14">
        <v>-70</v>
      </c>
      <c r="AD85" s="1">
        <v>-76</v>
      </c>
      <c r="AE85" s="14">
        <v>-76</v>
      </c>
      <c r="AG85" s="1">
        <v>-74</v>
      </c>
      <c r="AH85" s="14">
        <v>-74.06</v>
      </c>
      <c r="AJ85" s="1">
        <v>-73</v>
      </c>
      <c r="AK85" s="14">
        <v>-73</v>
      </c>
      <c r="AM85" s="1">
        <v>-77</v>
      </c>
      <c r="AN85" s="14">
        <v>-77</v>
      </c>
      <c r="AP85" s="1">
        <v>-76</v>
      </c>
      <c r="AQ85" s="14">
        <v>-76</v>
      </c>
      <c r="AS85" s="1">
        <v>-80</v>
      </c>
      <c r="AT85" s="14">
        <v>-80</v>
      </c>
    </row>
    <row r="86" spans="3:46" x14ac:dyDescent="0.3">
      <c r="C86" s="1">
        <v>-35</v>
      </c>
      <c r="D86" s="14">
        <v>-35</v>
      </c>
      <c r="F86" s="1">
        <v>-51</v>
      </c>
      <c r="G86" s="14">
        <v>-51</v>
      </c>
      <c r="H86" s="2"/>
      <c r="I86" s="1">
        <v>-56</v>
      </c>
      <c r="J86" s="14">
        <v>-56</v>
      </c>
      <c r="K86" s="2"/>
      <c r="L86" s="1">
        <v>-57</v>
      </c>
      <c r="M86" s="14">
        <v>-57</v>
      </c>
      <c r="N86" s="2"/>
      <c r="O86" s="1">
        <v>-58</v>
      </c>
      <c r="P86" s="14">
        <v>-58</v>
      </c>
      <c r="Q86" s="2"/>
      <c r="R86" s="1">
        <v>-60</v>
      </c>
      <c r="S86" s="14">
        <v>-60</v>
      </c>
      <c r="U86" s="1">
        <v>-70</v>
      </c>
      <c r="V86" s="14">
        <v>-70</v>
      </c>
      <c r="X86" s="1">
        <v>-81</v>
      </c>
      <c r="Y86" s="14">
        <v>-81</v>
      </c>
      <c r="AA86" s="1">
        <v>-70</v>
      </c>
      <c r="AB86" s="14">
        <v>-70</v>
      </c>
      <c r="AD86" s="1">
        <v>-76</v>
      </c>
      <c r="AE86" s="14">
        <v>-76</v>
      </c>
      <c r="AG86" s="1">
        <v>-74</v>
      </c>
      <c r="AH86" s="14">
        <v>-74.05</v>
      </c>
      <c r="AJ86" s="1">
        <v>-73</v>
      </c>
      <c r="AK86" s="14">
        <v>-73</v>
      </c>
      <c r="AM86" s="1">
        <v>-77</v>
      </c>
      <c r="AN86" s="14">
        <v>-77</v>
      </c>
      <c r="AP86" s="1">
        <v>-76</v>
      </c>
      <c r="AQ86" s="14">
        <v>-76</v>
      </c>
      <c r="AS86" s="1">
        <v>-80</v>
      </c>
      <c r="AT86" s="14">
        <v>-80</v>
      </c>
    </row>
    <row r="87" spans="3:46" x14ac:dyDescent="0.3">
      <c r="C87" s="1">
        <v>-35</v>
      </c>
      <c r="D87" s="14">
        <v>-35</v>
      </c>
      <c r="F87" s="1">
        <v>-51</v>
      </c>
      <c r="G87" s="14">
        <v>-51</v>
      </c>
      <c r="H87" s="2"/>
      <c r="I87" s="1">
        <v>-56</v>
      </c>
      <c r="J87" s="14">
        <v>-56</v>
      </c>
      <c r="K87" s="2"/>
      <c r="L87" s="1">
        <v>-57</v>
      </c>
      <c r="M87" s="14">
        <v>-57</v>
      </c>
      <c r="N87" s="2"/>
      <c r="O87" s="1">
        <v>-58</v>
      </c>
      <c r="P87" s="14">
        <v>-58</v>
      </c>
      <c r="Q87" s="2"/>
      <c r="R87" s="1">
        <v>-60</v>
      </c>
      <c r="S87" s="14">
        <v>-60</v>
      </c>
      <c r="U87" s="1">
        <v>-70</v>
      </c>
      <c r="V87" s="14">
        <v>-70</v>
      </c>
      <c r="X87" s="1">
        <v>-81</v>
      </c>
      <c r="Y87" s="14">
        <v>-81</v>
      </c>
      <c r="AA87" s="1">
        <v>-70</v>
      </c>
      <c r="AB87" s="14">
        <v>-70</v>
      </c>
      <c r="AD87" s="1">
        <v>-76</v>
      </c>
      <c r="AE87" s="14">
        <v>-76</v>
      </c>
      <c r="AG87" s="1">
        <v>-74</v>
      </c>
      <c r="AH87" s="14">
        <v>-74.05</v>
      </c>
      <c r="AJ87" s="1">
        <v>-73</v>
      </c>
      <c r="AK87" s="14">
        <v>-73</v>
      </c>
      <c r="AM87" s="1">
        <v>-77</v>
      </c>
      <c r="AN87" s="14">
        <v>-77</v>
      </c>
      <c r="AP87" s="1">
        <v>-76</v>
      </c>
      <c r="AQ87" s="14">
        <v>-76</v>
      </c>
      <c r="AS87" s="1">
        <v>-80</v>
      </c>
      <c r="AT87" s="14">
        <v>-80</v>
      </c>
    </row>
    <row r="88" spans="3:46" x14ac:dyDescent="0.3">
      <c r="C88" s="1">
        <v>-35</v>
      </c>
      <c r="D88" s="14">
        <v>-35</v>
      </c>
      <c r="F88" s="1">
        <v>-51</v>
      </c>
      <c r="G88" s="14">
        <v>-51</v>
      </c>
      <c r="H88" s="2"/>
      <c r="I88" s="1">
        <v>-56</v>
      </c>
      <c r="J88" s="14">
        <v>-56</v>
      </c>
      <c r="K88" s="2"/>
      <c r="L88" s="1">
        <v>-57</v>
      </c>
      <c r="M88" s="14">
        <v>-57</v>
      </c>
      <c r="N88" s="2"/>
      <c r="O88" s="1">
        <v>-58</v>
      </c>
      <c r="P88" s="14">
        <v>-58</v>
      </c>
      <c r="Q88" s="2"/>
      <c r="R88" s="1">
        <v>-60</v>
      </c>
      <c r="S88" s="14">
        <v>-60</v>
      </c>
      <c r="U88" s="1">
        <v>-70</v>
      </c>
      <c r="V88" s="14">
        <v>-70</v>
      </c>
      <c r="X88" s="1">
        <v>-81</v>
      </c>
      <c r="Y88" s="14">
        <v>-81</v>
      </c>
      <c r="AA88" s="1">
        <v>-70</v>
      </c>
      <c r="AB88" s="14">
        <v>-70</v>
      </c>
      <c r="AD88" s="1">
        <v>-76</v>
      </c>
      <c r="AE88" s="14">
        <v>-76</v>
      </c>
      <c r="AG88" s="1">
        <v>-74</v>
      </c>
      <c r="AH88" s="14">
        <v>-74.05</v>
      </c>
      <c r="AJ88" s="1">
        <v>-73</v>
      </c>
      <c r="AK88" s="14">
        <v>-73</v>
      </c>
      <c r="AM88" s="1">
        <v>-77</v>
      </c>
      <c r="AN88" s="14">
        <v>-77</v>
      </c>
      <c r="AP88" s="1">
        <v>-76</v>
      </c>
      <c r="AQ88" s="14">
        <v>-76</v>
      </c>
      <c r="AS88" s="1">
        <v>-80</v>
      </c>
      <c r="AT88" s="14">
        <v>-80</v>
      </c>
    </row>
    <row r="89" spans="3:46" x14ac:dyDescent="0.3">
      <c r="C89" s="1">
        <v>-35</v>
      </c>
      <c r="D89" s="14">
        <v>-35</v>
      </c>
      <c r="F89" s="1">
        <v>-51</v>
      </c>
      <c r="G89" s="14">
        <v>-51</v>
      </c>
      <c r="H89" s="2"/>
      <c r="I89" s="1">
        <v>-56</v>
      </c>
      <c r="J89" s="14">
        <v>-56</v>
      </c>
      <c r="K89" s="2"/>
      <c r="L89" s="1">
        <v>-57</v>
      </c>
      <c r="M89" s="14">
        <v>-57</v>
      </c>
      <c r="N89" s="2"/>
      <c r="O89" s="1">
        <v>-58</v>
      </c>
      <c r="P89" s="14">
        <v>-58</v>
      </c>
      <c r="Q89" s="2"/>
      <c r="R89" s="1">
        <v>-60</v>
      </c>
      <c r="S89" s="14">
        <v>-60</v>
      </c>
      <c r="U89" s="1">
        <v>-70</v>
      </c>
      <c r="V89" s="14">
        <v>-70</v>
      </c>
      <c r="X89" s="1">
        <v>-81</v>
      </c>
      <c r="Y89" s="14">
        <v>-81</v>
      </c>
      <c r="AA89" s="1">
        <v>-70</v>
      </c>
      <c r="AB89" s="14">
        <v>-70</v>
      </c>
      <c r="AD89" s="1">
        <v>-76</v>
      </c>
      <c r="AE89" s="14">
        <v>-76</v>
      </c>
      <c r="AG89" s="1">
        <v>-74</v>
      </c>
      <c r="AH89" s="14">
        <v>-74.040000000000006</v>
      </c>
      <c r="AJ89" s="1">
        <v>-73</v>
      </c>
      <c r="AK89" s="14">
        <v>-73</v>
      </c>
      <c r="AM89" s="1">
        <v>-77</v>
      </c>
      <c r="AN89" s="14">
        <v>-77</v>
      </c>
      <c r="AP89" s="1">
        <v>-76</v>
      </c>
      <c r="AQ89" s="14">
        <v>-76</v>
      </c>
      <c r="AS89" s="1">
        <v>-80</v>
      </c>
      <c r="AT89" s="14">
        <v>-80</v>
      </c>
    </row>
    <row r="90" spans="3:46" x14ac:dyDescent="0.3">
      <c r="C90" s="1">
        <v>-35</v>
      </c>
      <c r="D90" s="14">
        <v>-35</v>
      </c>
      <c r="F90" s="1">
        <v>-51</v>
      </c>
      <c r="G90" s="14">
        <v>-51</v>
      </c>
      <c r="H90" s="2"/>
      <c r="I90" s="1">
        <v>-56</v>
      </c>
      <c r="J90" s="14">
        <v>-56</v>
      </c>
      <c r="K90" s="2"/>
      <c r="L90" s="1">
        <v>-57</v>
      </c>
      <c r="M90" s="14">
        <v>-57</v>
      </c>
      <c r="N90" s="2"/>
      <c r="O90" s="1">
        <v>-58</v>
      </c>
      <c r="P90" s="14">
        <v>-58</v>
      </c>
      <c r="Q90" s="2"/>
      <c r="R90" s="1">
        <v>-60</v>
      </c>
      <c r="S90" s="14">
        <v>-60</v>
      </c>
      <c r="U90" s="1">
        <v>-70</v>
      </c>
      <c r="V90" s="14">
        <v>-70</v>
      </c>
      <c r="X90" s="1">
        <v>-81</v>
      </c>
      <c r="Y90" s="14">
        <v>-81</v>
      </c>
      <c r="AA90" s="1">
        <v>-70</v>
      </c>
      <c r="AB90" s="14">
        <v>-70</v>
      </c>
      <c r="AD90" s="1">
        <v>-76</v>
      </c>
      <c r="AE90" s="14">
        <v>-76</v>
      </c>
      <c r="AG90" s="1">
        <v>-74</v>
      </c>
      <c r="AH90" s="14">
        <v>-74.040000000000006</v>
      </c>
      <c r="AJ90" s="1">
        <v>-73</v>
      </c>
      <c r="AK90" s="14">
        <v>-73</v>
      </c>
      <c r="AM90" s="1">
        <v>-77</v>
      </c>
      <c r="AN90" s="14">
        <v>-77</v>
      </c>
      <c r="AP90" s="1">
        <v>-76</v>
      </c>
      <c r="AQ90" s="14">
        <v>-76</v>
      </c>
      <c r="AS90" s="1">
        <v>-80</v>
      </c>
      <c r="AT90" s="14">
        <v>-80</v>
      </c>
    </row>
    <row r="91" spans="3:46" x14ac:dyDescent="0.3">
      <c r="C91" s="1">
        <v>-35</v>
      </c>
      <c r="D91" s="14">
        <v>-35</v>
      </c>
      <c r="F91" s="1">
        <v>-51</v>
      </c>
      <c r="G91" s="14">
        <v>-51</v>
      </c>
      <c r="H91" s="2"/>
      <c r="I91" s="1">
        <v>-56</v>
      </c>
      <c r="J91" s="14">
        <v>-56</v>
      </c>
      <c r="K91" s="2"/>
      <c r="L91" s="1">
        <v>-57</v>
      </c>
      <c r="M91" s="14">
        <v>-57</v>
      </c>
      <c r="N91" s="2"/>
      <c r="O91" s="1">
        <v>-58</v>
      </c>
      <c r="P91" s="14">
        <v>-58</v>
      </c>
      <c r="Q91" s="2"/>
      <c r="R91" s="1">
        <v>-60</v>
      </c>
      <c r="S91" s="14">
        <v>-60</v>
      </c>
      <c r="U91" s="1">
        <v>-70</v>
      </c>
      <c r="V91" s="14">
        <v>-70</v>
      </c>
      <c r="X91" s="1">
        <v>-81</v>
      </c>
      <c r="Y91" s="14">
        <v>-81</v>
      </c>
      <c r="AA91" s="1">
        <v>-70</v>
      </c>
      <c r="AB91" s="14">
        <v>-70</v>
      </c>
      <c r="AD91" s="1">
        <v>-76</v>
      </c>
      <c r="AE91" s="14">
        <v>-76</v>
      </c>
      <c r="AG91" s="1">
        <v>-74</v>
      </c>
      <c r="AH91" s="14">
        <v>-74.040000000000006</v>
      </c>
      <c r="AJ91" s="1">
        <v>-73</v>
      </c>
      <c r="AK91" s="14">
        <v>-73</v>
      </c>
      <c r="AM91" s="1">
        <v>-77</v>
      </c>
      <c r="AN91" s="14">
        <v>-77</v>
      </c>
      <c r="AP91" s="1">
        <v>-76</v>
      </c>
      <c r="AQ91" s="14">
        <v>-76</v>
      </c>
      <c r="AS91" s="1">
        <v>-80</v>
      </c>
      <c r="AT91" s="14">
        <v>-80</v>
      </c>
    </row>
    <row r="92" spans="3:46" x14ac:dyDescent="0.3">
      <c r="C92" s="1">
        <v>-35</v>
      </c>
      <c r="D92" s="14">
        <v>-35</v>
      </c>
      <c r="F92" s="1">
        <v>-51</v>
      </c>
      <c r="G92" s="14">
        <v>-51</v>
      </c>
      <c r="H92" s="2"/>
      <c r="I92" s="1">
        <v>-56</v>
      </c>
      <c r="J92" s="14">
        <v>-56</v>
      </c>
      <c r="K92" s="2"/>
      <c r="L92" s="1">
        <v>-57</v>
      </c>
      <c r="M92" s="14">
        <v>-57</v>
      </c>
      <c r="N92" s="2"/>
      <c r="O92" s="1">
        <v>-58</v>
      </c>
      <c r="P92" s="14">
        <v>-58</v>
      </c>
      <c r="Q92" s="2"/>
      <c r="R92" s="1">
        <v>-60</v>
      </c>
      <c r="S92" s="14">
        <v>-60</v>
      </c>
      <c r="U92" s="1">
        <v>-70</v>
      </c>
      <c r="V92" s="14">
        <v>-70</v>
      </c>
      <c r="X92" s="1">
        <v>-81</v>
      </c>
      <c r="Y92" s="14">
        <v>-81</v>
      </c>
      <c r="AA92" s="1">
        <v>-70</v>
      </c>
      <c r="AB92" s="14">
        <v>-70</v>
      </c>
      <c r="AD92" s="1">
        <v>-76</v>
      </c>
      <c r="AE92" s="14">
        <v>-76</v>
      </c>
      <c r="AG92" s="1">
        <v>-74</v>
      </c>
      <c r="AH92" s="14">
        <v>-74.040000000000006</v>
      </c>
      <c r="AJ92" s="1">
        <v>-73</v>
      </c>
      <c r="AK92" s="14">
        <v>-73</v>
      </c>
      <c r="AM92" s="1">
        <v>-77</v>
      </c>
      <c r="AN92" s="14">
        <v>-77</v>
      </c>
      <c r="AP92" s="1">
        <v>-76</v>
      </c>
      <c r="AQ92" s="14">
        <v>-76</v>
      </c>
      <c r="AS92" s="1">
        <v>-80</v>
      </c>
      <c r="AT92" s="14">
        <v>-80</v>
      </c>
    </row>
    <row r="93" spans="3:46" x14ac:dyDescent="0.3">
      <c r="C93" s="1">
        <v>-35</v>
      </c>
      <c r="D93" s="14">
        <v>-35</v>
      </c>
      <c r="F93" s="1">
        <v>-51</v>
      </c>
      <c r="G93" s="14">
        <v>-51</v>
      </c>
      <c r="H93" s="2"/>
      <c r="I93" s="1">
        <v>-56</v>
      </c>
      <c r="J93" s="14">
        <v>-56</v>
      </c>
      <c r="K93" s="2"/>
      <c r="L93" s="1">
        <v>-57</v>
      </c>
      <c r="M93" s="14">
        <v>-57</v>
      </c>
      <c r="N93" s="2"/>
      <c r="O93" s="1">
        <v>-58</v>
      </c>
      <c r="P93" s="14">
        <v>-58</v>
      </c>
      <c r="Q93" s="2"/>
      <c r="R93" s="1">
        <v>-60</v>
      </c>
      <c r="S93" s="14">
        <v>-60</v>
      </c>
      <c r="U93" s="1">
        <v>-70</v>
      </c>
      <c r="V93" s="14">
        <v>-70</v>
      </c>
      <c r="X93" s="1">
        <v>-81</v>
      </c>
      <c r="Y93" s="14">
        <v>-81</v>
      </c>
      <c r="AA93" s="1">
        <v>-70</v>
      </c>
      <c r="AB93" s="14">
        <v>-70</v>
      </c>
      <c r="AD93" s="1">
        <v>-76</v>
      </c>
      <c r="AE93" s="14">
        <v>-76</v>
      </c>
      <c r="AG93" s="1">
        <v>-74</v>
      </c>
      <c r="AH93" s="14">
        <v>-74.03</v>
      </c>
      <c r="AJ93" s="1">
        <v>-73</v>
      </c>
      <c r="AK93" s="14">
        <v>-73</v>
      </c>
      <c r="AM93" s="1">
        <v>-77</v>
      </c>
      <c r="AN93" s="14">
        <v>-77</v>
      </c>
      <c r="AP93" s="1">
        <v>-76</v>
      </c>
      <c r="AQ93" s="14">
        <v>-76</v>
      </c>
      <c r="AS93" s="1">
        <v>-80</v>
      </c>
      <c r="AT93" s="14">
        <v>-80</v>
      </c>
    </row>
    <row r="94" spans="3:46" x14ac:dyDescent="0.3">
      <c r="C94" s="1">
        <v>-35</v>
      </c>
      <c r="D94" s="14">
        <v>-35</v>
      </c>
      <c r="F94" s="1">
        <v>-51</v>
      </c>
      <c r="G94" s="14">
        <v>-51</v>
      </c>
      <c r="H94" s="2"/>
      <c r="I94" s="1">
        <v>-56</v>
      </c>
      <c r="J94" s="14">
        <v>-56</v>
      </c>
      <c r="K94" s="2"/>
      <c r="L94" s="1">
        <v>-57</v>
      </c>
      <c r="M94" s="14">
        <v>-57</v>
      </c>
      <c r="N94" s="2"/>
      <c r="O94" s="1">
        <v>-58</v>
      </c>
      <c r="P94" s="14">
        <v>-58</v>
      </c>
      <c r="Q94" s="2"/>
      <c r="R94" s="1">
        <v>-60</v>
      </c>
      <c r="S94" s="14">
        <v>-60</v>
      </c>
      <c r="U94" s="1">
        <v>-70</v>
      </c>
      <c r="V94" s="14">
        <v>-70</v>
      </c>
      <c r="X94" s="1">
        <v>-81</v>
      </c>
      <c r="Y94" s="14">
        <v>-81</v>
      </c>
      <c r="AA94" s="1">
        <v>-70</v>
      </c>
      <c r="AB94" s="14">
        <v>-70</v>
      </c>
      <c r="AD94" s="1">
        <v>-76</v>
      </c>
      <c r="AE94" s="14">
        <v>-76</v>
      </c>
      <c r="AG94" s="1">
        <v>-74</v>
      </c>
      <c r="AH94" s="14">
        <v>-74.03</v>
      </c>
      <c r="AJ94" s="1">
        <v>-73</v>
      </c>
      <c r="AK94" s="14">
        <v>-73</v>
      </c>
      <c r="AM94" s="1">
        <v>-77</v>
      </c>
      <c r="AN94" s="14">
        <v>-77</v>
      </c>
      <c r="AP94" s="1">
        <v>-76</v>
      </c>
      <c r="AQ94" s="14">
        <v>-76</v>
      </c>
      <c r="AS94" s="1">
        <v>-80</v>
      </c>
      <c r="AT94" s="14">
        <v>-80</v>
      </c>
    </row>
    <row r="95" spans="3:46" x14ac:dyDescent="0.3">
      <c r="C95" s="1">
        <v>-35</v>
      </c>
      <c r="D95" s="14">
        <v>-35</v>
      </c>
      <c r="F95" s="1">
        <v>-51</v>
      </c>
      <c r="G95" s="14">
        <v>-51</v>
      </c>
      <c r="H95" s="2"/>
      <c r="I95" s="1">
        <v>-56</v>
      </c>
      <c r="J95" s="14">
        <v>-56</v>
      </c>
      <c r="K95" s="2"/>
      <c r="L95" s="1">
        <v>-57</v>
      </c>
      <c r="M95" s="14">
        <v>-57</v>
      </c>
      <c r="N95" s="2"/>
      <c r="O95" s="1">
        <v>-58</v>
      </c>
      <c r="P95" s="14">
        <v>-58</v>
      </c>
      <c r="Q95" s="2"/>
      <c r="R95" s="1">
        <v>-60</v>
      </c>
      <c r="S95" s="14">
        <v>-60</v>
      </c>
      <c r="U95" s="1">
        <v>-70</v>
      </c>
      <c r="V95" s="14">
        <v>-70</v>
      </c>
      <c r="X95" s="1">
        <v>-81</v>
      </c>
      <c r="Y95" s="14">
        <v>-81</v>
      </c>
      <c r="AA95" s="1">
        <v>-70</v>
      </c>
      <c r="AB95" s="14">
        <v>-70</v>
      </c>
      <c r="AD95" s="1">
        <v>-76</v>
      </c>
      <c r="AE95" s="14">
        <v>-76</v>
      </c>
      <c r="AG95" s="1">
        <v>-74</v>
      </c>
      <c r="AH95" s="14">
        <v>-74.03</v>
      </c>
      <c r="AJ95" s="1">
        <v>-73</v>
      </c>
      <c r="AK95" s="14">
        <v>-73</v>
      </c>
      <c r="AM95" s="1">
        <v>-77</v>
      </c>
      <c r="AN95" s="14">
        <v>-77</v>
      </c>
      <c r="AP95" s="1">
        <v>-76</v>
      </c>
      <c r="AQ95" s="14">
        <v>-76</v>
      </c>
      <c r="AS95" s="1">
        <v>-80</v>
      </c>
      <c r="AT95" s="14">
        <v>-80</v>
      </c>
    </row>
    <row r="96" spans="3:46" x14ac:dyDescent="0.3">
      <c r="C96" s="1">
        <v>-35</v>
      </c>
      <c r="D96" s="14">
        <v>-35</v>
      </c>
      <c r="F96" s="1">
        <v>-51</v>
      </c>
      <c r="G96" s="14">
        <v>-51</v>
      </c>
      <c r="H96" s="2"/>
      <c r="I96" s="1">
        <v>-56</v>
      </c>
      <c r="J96" s="14">
        <v>-56</v>
      </c>
      <c r="K96" s="2"/>
      <c r="L96" s="1">
        <v>-57</v>
      </c>
      <c r="M96" s="14">
        <v>-57</v>
      </c>
      <c r="N96" s="2"/>
      <c r="O96" s="1">
        <v>-58</v>
      </c>
      <c r="P96" s="14">
        <v>-58</v>
      </c>
      <c r="Q96" s="2"/>
      <c r="R96" s="1">
        <v>-60</v>
      </c>
      <c r="S96" s="14">
        <v>-60</v>
      </c>
      <c r="U96" s="1">
        <v>-70</v>
      </c>
      <c r="V96" s="14">
        <v>-70</v>
      </c>
      <c r="X96" s="1">
        <v>-81</v>
      </c>
      <c r="Y96" s="14">
        <v>-81</v>
      </c>
      <c r="AA96" s="1">
        <v>-70</v>
      </c>
      <c r="AB96" s="14">
        <v>-70</v>
      </c>
      <c r="AD96" s="1">
        <v>-76</v>
      </c>
      <c r="AE96" s="14">
        <v>-76</v>
      </c>
      <c r="AG96" s="1">
        <v>-74</v>
      </c>
      <c r="AH96" s="14">
        <v>-74.03</v>
      </c>
      <c r="AJ96" s="1">
        <v>-73</v>
      </c>
      <c r="AK96" s="14">
        <v>-73</v>
      </c>
      <c r="AM96" s="1">
        <v>-77</v>
      </c>
      <c r="AN96" s="14">
        <v>-77</v>
      </c>
      <c r="AP96" s="1">
        <v>-76</v>
      </c>
      <c r="AQ96" s="14">
        <v>-76</v>
      </c>
      <c r="AS96" s="1">
        <v>-80</v>
      </c>
      <c r="AT96" s="14">
        <v>-80</v>
      </c>
    </row>
    <row r="97" spans="3:46" x14ac:dyDescent="0.3">
      <c r="C97" s="1">
        <v>-35</v>
      </c>
      <c r="D97" s="14">
        <v>-35</v>
      </c>
      <c r="F97" s="1">
        <v>-51</v>
      </c>
      <c r="G97" s="14">
        <v>-51</v>
      </c>
      <c r="H97" s="2"/>
      <c r="I97" s="1">
        <v>-56</v>
      </c>
      <c r="J97" s="14">
        <v>-56</v>
      </c>
      <c r="K97" s="2"/>
      <c r="L97" s="1">
        <v>-57</v>
      </c>
      <c r="M97" s="14">
        <v>-57</v>
      </c>
      <c r="N97" s="2"/>
      <c r="O97" s="1">
        <v>-58</v>
      </c>
      <c r="P97" s="14">
        <v>-58</v>
      </c>
      <c r="Q97" s="2"/>
      <c r="R97" s="1">
        <v>-60</v>
      </c>
      <c r="S97" s="14">
        <v>-60</v>
      </c>
      <c r="U97" s="1">
        <v>-70</v>
      </c>
      <c r="V97" s="14">
        <v>-70</v>
      </c>
      <c r="X97" s="1">
        <v>-81</v>
      </c>
      <c r="Y97" s="14">
        <v>-81</v>
      </c>
      <c r="AA97" s="1">
        <v>-70</v>
      </c>
      <c r="AB97" s="14">
        <v>-70</v>
      </c>
      <c r="AD97" s="1">
        <v>-76</v>
      </c>
      <c r="AE97" s="14">
        <v>-76</v>
      </c>
      <c r="AG97" s="1">
        <v>-74</v>
      </c>
      <c r="AH97" s="14">
        <v>-74.03</v>
      </c>
      <c r="AJ97" s="1">
        <v>-73</v>
      </c>
      <c r="AK97" s="14">
        <v>-73</v>
      </c>
      <c r="AM97" s="1">
        <v>-77</v>
      </c>
      <c r="AN97" s="14">
        <v>-77</v>
      </c>
      <c r="AP97" s="1">
        <v>-76</v>
      </c>
      <c r="AQ97" s="14">
        <v>-76</v>
      </c>
      <c r="AS97" s="1">
        <v>-80</v>
      </c>
      <c r="AT97" s="14">
        <v>-80</v>
      </c>
    </row>
    <row r="98" spans="3:46" x14ac:dyDescent="0.3">
      <c r="C98" s="1">
        <v>-35</v>
      </c>
      <c r="D98" s="14">
        <v>-35</v>
      </c>
      <c r="F98" s="1">
        <v>-51</v>
      </c>
      <c r="G98" s="14">
        <v>-51</v>
      </c>
      <c r="H98" s="2"/>
      <c r="I98" s="1">
        <v>-56</v>
      </c>
      <c r="J98" s="14">
        <v>-56</v>
      </c>
      <c r="K98" s="2"/>
      <c r="L98" s="1">
        <v>-57</v>
      </c>
      <c r="M98" s="14">
        <v>-57</v>
      </c>
      <c r="N98" s="2"/>
      <c r="O98" s="1">
        <v>-58</v>
      </c>
      <c r="P98" s="14">
        <v>-58</v>
      </c>
      <c r="Q98" s="2"/>
      <c r="R98" s="1">
        <v>-60</v>
      </c>
      <c r="S98" s="14">
        <v>-60</v>
      </c>
      <c r="U98" s="1">
        <v>-70</v>
      </c>
      <c r="V98" s="14">
        <v>-70</v>
      </c>
      <c r="X98" s="1">
        <v>-81</v>
      </c>
      <c r="Y98" s="14">
        <v>-81</v>
      </c>
      <c r="AA98" s="1">
        <v>-70</v>
      </c>
      <c r="AB98" s="14">
        <v>-70</v>
      </c>
      <c r="AD98" s="1">
        <v>-76</v>
      </c>
      <c r="AE98" s="14">
        <v>-76</v>
      </c>
      <c r="AG98" s="1">
        <v>-74</v>
      </c>
      <c r="AH98" s="14">
        <v>-74.03</v>
      </c>
      <c r="AJ98" s="1">
        <v>-73</v>
      </c>
      <c r="AK98" s="14">
        <v>-73</v>
      </c>
      <c r="AM98" s="1">
        <v>-77</v>
      </c>
      <c r="AN98" s="14">
        <v>-77</v>
      </c>
      <c r="AP98" s="1">
        <v>-76</v>
      </c>
      <c r="AQ98" s="14">
        <v>-76</v>
      </c>
      <c r="AS98" s="1">
        <v>-80</v>
      </c>
      <c r="AT98" s="14">
        <v>-80</v>
      </c>
    </row>
    <row r="99" spans="3:46" x14ac:dyDescent="0.3">
      <c r="C99" s="1">
        <v>-35</v>
      </c>
      <c r="D99" s="14">
        <v>-35</v>
      </c>
      <c r="F99" s="1">
        <v>-51</v>
      </c>
      <c r="G99" s="14">
        <v>-51</v>
      </c>
      <c r="H99" s="2"/>
      <c r="I99" s="1">
        <v>-56</v>
      </c>
      <c r="J99" s="14">
        <v>-56</v>
      </c>
      <c r="K99" s="2"/>
      <c r="L99" s="1">
        <v>-57</v>
      </c>
      <c r="M99" s="14">
        <v>-57</v>
      </c>
      <c r="N99" s="2"/>
      <c r="O99" s="1">
        <v>-58</v>
      </c>
      <c r="P99" s="14">
        <v>-58</v>
      </c>
      <c r="Q99" s="2"/>
      <c r="R99" s="1">
        <v>-60</v>
      </c>
      <c r="S99" s="14">
        <v>-60</v>
      </c>
      <c r="U99" s="1">
        <v>-70</v>
      </c>
      <c r="V99" s="14">
        <v>-70</v>
      </c>
      <c r="X99" s="1">
        <v>-81</v>
      </c>
      <c r="Y99" s="14">
        <v>-81</v>
      </c>
      <c r="AA99" s="1">
        <v>-70</v>
      </c>
      <c r="AB99" s="14">
        <v>-70</v>
      </c>
      <c r="AD99" s="1">
        <v>-76</v>
      </c>
      <c r="AE99" s="14">
        <v>-76</v>
      </c>
      <c r="AG99" s="1">
        <v>-74</v>
      </c>
      <c r="AH99" s="14">
        <v>-74.02</v>
      </c>
      <c r="AJ99" s="1">
        <v>-73</v>
      </c>
      <c r="AK99" s="14">
        <v>-73</v>
      </c>
      <c r="AM99" s="1">
        <v>-77</v>
      </c>
      <c r="AN99" s="14">
        <v>-77</v>
      </c>
      <c r="AP99" s="1">
        <v>-76</v>
      </c>
      <c r="AQ99" s="14">
        <v>-76</v>
      </c>
      <c r="AS99" s="1">
        <v>-80</v>
      </c>
      <c r="AT99" s="14">
        <v>-80</v>
      </c>
    </row>
    <row r="100" spans="3:46" x14ac:dyDescent="0.3">
      <c r="C100" s="1">
        <v>-35</v>
      </c>
      <c r="D100" s="14">
        <v>-35</v>
      </c>
      <c r="F100" s="1">
        <v>-51</v>
      </c>
      <c r="G100" s="14">
        <v>-51</v>
      </c>
      <c r="H100" s="2"/>
      <c r="I100" s="1">
        <v>-56</v>
      </c>
      <c r="J100" s="14">
        <v>-56</v>
      </c>
      <c r="K100" s="2"/>
      <c r="L100" s="1">
        <v>-57</v>
      </c>
      <c r="M100" s="14">
        <v>-57</v>
      </c>
      <c r="N100" s="2"/>
      <c r="O100" s="1">
        <v>-58</v>
      </c>
      <c r="P100" s="14">
        <v>-58</v>
      </c>
      <c r="Q100" s="2"/>
      <c r="R100" s="1">
        <v>-60</v>
      </c>
      <c r="S100" s="14">
        <v>-60</v>
      </c>
      <c r="U100" s="1">
        <v>-70</v>
      </c>
      <c r="V100" s="14">
        <v>-70</v>
      </c>
      <c r="X100" s="1">
        <v>-81</v>
      </c>
      <c r="Y100" s="14">
        <v>-81</v>
      </c>
      <c r="AA100" s="1">
        <v>-70</v>
      </c>
      <c r="AB100" s="14">
        <v>-70</v>
      </c>
      <c r="AD100" s="1">
        <v>-76</v>
      </c>
      <c r="AE100" s="14">
        <v>-76</v>
      </c>
      <c r="AG100" s="1">
        <v>-74</v>
      </c>
      <c r="AH100" s="14">
        <v>-74.02</v>
      </c>
      <c r="AJ100" s="1">
        <v>-73</v>
      </c>
      <c r="AK100" s="14">
        <v>-73</v>
      </c>
      <c r="AM100" s="1">
        <v>-77</v>
      </c>
      <c r="AN100" s="14">
        <v>-77</v>
      </c>
      <c r="AP100" s="1">
        <v>-76</v>
      </c>
      <c r="AQ100" s="14">
        <v>-76</v>
      </c>
      <c r="AS100" s="1">
        <v>-80</v>
      </c>
      <c r="AT100" s="14">
        <v>-80</v>
      </c>
    </row>
    <row r="101" spans="3:46" x14ac:dyDescent="0.3">
      <c r="C101" s="1">
        <v>-35</v>
      </c>
      <c r="D101" s="14">
        <v>-35</v>
      </c>
      <c r="F101" s="1">
        <v>-51</v>
      </c>
      <c r="G101" s="14">
        <v>-51</v>
      </c>
      <c r="H101" s="2"/>
      <c r="I101" s="1">
        <v>-56</v>
      </c>
      <c r="J101" s="14">
        <v>-56</v>
      </c>
      <c r="K101" s="2"/>
      <c r="L101" s="1">
        <v>-57</v>
      </c>
      <c r="M101" s="14">
        <v>-57</v>
      </c>
      <c r="N101" s="2"/>
      <c r="O101" s="1">
        <v>-58</v>
      </c>
      <c r="P101" s="14">
        <v>-58</v>
      </c>
      <c r="Q101" s="2"/>
      <c r="R101" s="1">
        <v>-60</v>
      </c>
      <c r="S101" s="14">
        <v>-60</v>
      </c>
      <c r="U101" s="1">
        <v>-70</v>
      </c>
      <c r="V101" s="14">
        <v>-70</v>
      </c>
      <c r="X101" s="1">
        <v>-81</v>
      </c>
      <c r="Y101" s="14">
        <v>-81</v>
      </c>
      <c r="AA101" s="1">
        <v>-70</v>
      </c>
      <c r="AB101" s="14">
        <v>-70</v>
      </c>
      <c r="AD101" s="1">
        <v>-76</v>
      </c>
      <c r="AE101" s="14">
        <v>-76</v>
      </c>
      <c r="AG101" s="1">
        <v>-74</v>
      </c>
      <c r="AH101" s="14">
        <v>-74.02</v>
      </c>
      <c r="AJ101" s="1">
        <v>-73</v>
      </c>
      <c r="AK101" s="14">
        <v>-73</v>
      </c>
      <c r="AM101" s="1">
        <v>-77</v>
      </c>
      <c r="AN101" s="14">
        <v>-77</v>
      </c>
      <c r="AP101" s="1">
        <v>-76</v>
      </c>
      <c r="AQ101" s="14">
        <v>-76</v>
      </c>
      <c r="AS101" s="1">
        <v>-80</v>
      </c>
      <c r="AT101" s="14">
        <v>-80</v>
      </c>
    </row>
    <row r="102" spans="3:46" x14ac:dyDescent="0.3">
      <c r="C102" s="1">
        <v>-35</v>
      </c>
      <c r="D102" s="14">
        <v>-35</v>
      </c>
      <c r="F102" s="1">
        <v>-51</v>
      </c>
      <c r="G102" s="14">
        <v>-51</v>
      </c>
      <c r="H102" s="2"/>
      <c r="I102" s="1">
        <v>-56</v>
      </c>
      <c r="J102" s="14">
        <v>-56</v>
      </c>
      <c r="K102" s="2"/>
      <c r="L102" s="1">
        <v>-57</v>
      </c>
      <c r="M102" s="14">
        <v>-57</v>
      </c>
      <c r="N102" s="2"/>
      <c r="O102" s="1">
        <v>-58</v>
      </c>
      <c r="P102" s="14">
        <v>-58</v>
      </c>
      <c r="Q102" s="2"/>
      <c r="R102" s="1">
        <v>-60</v>
      </c>
      <c r="S102" s="14">
        <v>-60</v>
      </c>
      <c r="U102" s="1">
        <v>-70</v>
      </c>
      <c r="V102" s="14">
        <v>-70</v>
      </c>
      <c r="X102" s="1">
        <v>-81</v>
      </c>
      <c r="Y102" s="14">
        <v>-81</v>
      </c>
      <c r="AA102" s="1">
        <v>-70</v>
      </c>
      <c r="AB102" s="14">
        <v>-70</v>
      </c>
      <c r="AD102" s="1">
        <v>-76</v>
      </c>
      <c r="AE102" s="14">
        <v>-76</v>
      </c>
      <c r="AG102" s="1">
        <v>-74</v>
      </c>
      <c r="AH102" s="14">
        <v>-74.02</v>
      </c>
      <c r="AJ102" s="1">
        <v>-73</v>
      </c>
      <c r="AK102" s="14">
        <v>-73</v>
      </c>
      <c r="AM102" s="1">
        <v>-77</v>
      </c>
      <c r="AN102" s="14">
        <v>-77</v>
      </c>
      <c r="AP102" s="1">
        <v>-76</v>
      </c>
      <c r="AQ102" s="14">
        <v>-76</v>
      </c>
      <c r="AS102" s="1">
        <v>-80</v>
      </c>
      <c r="AT102" s="14">
        <v>-80</v>
      </c>
    </row>
    <row r="103" spans="3:46" x14ac:dyDescent="0.3">
      <c r="C103" s="1">
        <v>-35</v>
      </c>
      <c r="D103" s="14">
        <v>-35</v>
      </c>
      <c r="F103" s="1">
        <v>-51</v>
      </c>
      <c r="G103" s="14">
        <v>-51</v>
      </c>
      <c r="H103" s="2"/>
      <c r="I103" s="1">
        <v>-56</v>
      </c>
      <c r="J103" s="14">
        <v>-56</v>
      </c>
      <c r="K103" s="2"/>
      <c r="L103" s="1">
        <v>-57</v>
      </c>
      <c r="M103" s="14">
        <v>-57</v>
      </c>
      <c r="N103" s="2"/>
      <c r="O103" s="1">
        <v>-58</v>
      </c>
      <c r="P103" s="14">
        <v>-58</v>
      </c>
      <c r="Q103" s="2"/>
      <c r="R103" s="1">
        <v>-60</v>
      </c>
      <c r="S103" s="14">
        <v>-60</v>
      </c>
      <c r="U103" s="1">
        <v>-70</v>
      </c>
      <c r="V103" s="14">
        <v>-70</v>
      </c>
      <c r="X103" s="1">
        <v>-81</v>
      </c>
      <c r="Y103" s="14">
        <v>-81</v>
      </c>
      <c r="AA103" s="1">
        <v>-70</v>
      </c>
      <c r="AB103" s="14">
        <v>-70</v>
      </c>
      <c r="AD103" s="1">
        <v>-76</v>
      </c>
      <c r="AE103" s="14">
        <v>-76</v>
      </c>
      <c r="AG103" s="1">
        <v>-74</v>
      </c>
      <c r="AH103" s="14">
        <v>-74.02</v>
      </c>
      <c r="AJ103" s="1">
        <v>-73</v>
      </c>
      <c r="AK103" s="14">
        <v>-73</v>
      </c>
      <c r="AM103" s="1">
        <v>-77</v>
      </c>
      <c r="AN103" s="14">
        <v>-77</v>
      </c>
      <c r="AP103" s="1">
        <v>-76</v>
      </c>
      <c r="AQ103" s="14">
        <v>-76</v>
      </c>
      <c r="AS103" s="1">
        <v>-80</v>
      </c>
      <c r="AT103" s="14">
        <v>-80</v>
      </c>
    </row>
    <row r="104" spans="3:46" x14ac:dyDescent="0.3">
      <c r="C104" s="1">
        <v>-35</v>
      </c>
      <c r="D104" s="14">
        <v>-35</v>
      </c>
      <c r="F104" s="1">
        <v>-51</v>
      </c>
      <c r="G104" s="14">
        <v>-51</v>
      </c>
      <c r="H104" s="2"/>
      <c r="I104" s="1">
        <v>-56</v>
      </c>
      <c r="J104" s="14">
        <v>-56</v>
      </c>
      <c r="K104" s="2"/>
      <c r="L104" s="1">
        <v>-57</v>
      </c>
      <c r="M104" s="14">
        <v>-57</v>
      </c>
      <c r="N104" s="2"/>
      <c r="O104" s="1">
        <v>-58</v>
      </c>
      <c r="P104" s="14">
        <v>-58</v>
      </c>
      <c r="Q104" s="2"/>
      <c r="R104" s="1">
        <v>-60</v>
      </c>
      <c r="S104" s="14">
        <v>-60</v>
      </c>
      <c r="U104" s="1">
        <v>-70</v>
      </c>
      <c r="V104" s="14">
        <v>-70</v>
      </c>
      <c r="X104" s="1">
        <v>-81</v>
      </c>
      <c r="Y104" s="14">
        <v>-81</v>
      </c>
      <c r="AA104" s="1">
        <v>-70</v>
      </c>
      <c r="AB104" s="14">
        <v>-70</v>
      </c>
      <c r="AD104" s="1">
        <v>-76</v>
      </c>
      <c r="AE104" s="14">
        <v>-76</v>
      </c>
      <c r="AG104" s="1">
        <v>-74</v>
      </c>
      <c r="AH104" s="14">
        <v>-74.02</v>
      </c>
      <c r="AJ104" s="1">
        <v>-73</v>
      </c>
      <c r="AK104" s="14">
        <v>-73</v>
      </c>
      <c r="AM104" s="1">
        <v>-77</v>
      </c>
      <c r="AN104" s="14">
        <v>-77</v>
      </c>
      <c r="AP104" s="1">
        <v>-76</v>
      </c>
      <c r="AQ104" s="14">
        <v>-76</v>
      </c>
      <c r="AS104" s="1">
        <v>-80</v>
      </c>
      <c r="AT104" s="14">
        <v>-80</v>
      </c>
    </row>
    <row r="105" spans="3:46" x14ac:dyDescent="0.3">
      <c r="C105" s="1">
        <v>-35</v>
      </c>
      <c r="D105" s="14">
        <v>-35</v>
      </c>
      <c r="F105" s="1">
        <v>-51</v>
      </c>
      <c r="G105" s="14">
        <v>-51</v>
      </c>
      <c r="H105" s="2"/>
      <c r="I105" s="1">
        <v>-56</v>
      </c>
      <c r="J105" s="14">
        <v>-56</v>
      </c>
      <c r="K105" s="2"/>
      <c r="L105" s="1">
        <v>-57</v>
      </c>
      <c r="M105" s="14">
        <v>-57</v>
      </c>
      <c r="N105" s="2"/>
      <c r="O105" s="1">
        <v>-58</v>
      </c>
      <c r="P105" s="14">
        <v>-58</v>
      </c>
      <c r="Q105" s="2"/>
      <c r="R105" s="1">
        <v>-60</v>
      </c>
      <c r="S105" s="14">
        <v>-60</v>
      </c>
      <c r="U105" s="1">
        <v>-70</v>
      </c>
      <c r="V105" s="14">
        <v>-70</v>
      </c>
      <c r="X105" s="1">
        <v>-81</v>
      </c>
      <c r="Y105" s="14">
        <v>-81</v>
      </c>
      <c r="AA105" s="1">
        <v>-70</v>
      </c>
      <c r="AB105" s="14">
        <v>-70</v>
      </c>
      <c r="AD105" s="1">
        <v>-76</v>
      </c>
      <c r="AE105" s="14">
        <v>-76</v>
      </c>
      <c r="AG105" s="1">
        <v>-74</v>
      </c>
      <c r="AH105" s="14">
        <v>-74.02</v>
      </c>
      <c r="AJ105" s="1">
        <v>-73</v>
      </c>
      <c r="AK105" s="14">
        <v>-73</v>
      </c>
      <c r="AM105" s="1">
        <v>-77</v>
      </c>
      <c r="AN105" s="14">
        <v>-77</v>
      </c>
      <c r="AP105" s="1">
        <v>-76</v>
      </c>
      <c r="AQ105" s="14">
        <v>-76</v>
      </c>
      <c r="AS105" s="1">
        <v>-80</v>
      </c>
      <c r="AT105" s="14">
        <v>-80</v>
      </c>
    </row>
    <row r="106" spans="3:46" x14ac:dyDescent="0.3">
      <c r="C106" s="1">
        <v>-35</v>
      </c>
      <c r="D106" s="14">
        <v>-35</v>
      </c>
      <c r="F106" s="1">
        <v>-51</v>
      </c>
      <c r="G106" s="14">
        <v>-51</v>
      </c>
      <c r="H106" s="2"/>
      <c r="I106" s="1">
        <v>-56</v>
      </c>
      <c r="J106" s="14">
        <v>-56</v>
      </c>
      <c r="K106" s="2"/>
      <c r="L106" s="1">
        <v>-57</v>
      </c>
      <c r="M106" s="14">
        <v>-57</v>
      </c>
      <c r="N106" s="2"/>
      <c r="O106" s="1">
        <v>-58</v>
      </c>
      <c r="P106" s="14">
        <v>-58</v>
      </c>
      <c r="Q106" s="2"/>
      <c r="R106" s="1">
        <v>-60</v>
      </c>
      <c r="S106" s="14">
        <v>-60</v>
      </c>
      <c r="U106" s="1">
        <v>-70</v>
      </c>
      <c r="V106" s="14">
        <v>-70</v>
      </c>
      <c r="X106" s="1">
        <v>-81</v>
      </c>
      <c r="Y106" s="14">
        <v>-81</v>
      </c>
      <c r="AA106" s="1">
        <v>-70</v>
      </c>
      <c r="AB106" s="14">
        <v>-70</v>
      </c>
      <c r="AD106" s="1">
        <v>-76</v>
      </c>
      <c r="AE106" s="14">
        <v>-76</v>
      </c>
      <c r="AG106" s="1">
        <v>-74</v>
      </c>
      <c r="AH106" s="14">
        <v>-74.02</v>
      </c>
      <c r="AJ106" s="1">
        <v>-73</v>
      </c>
      <c r="AK106" s="14">
        <v>-73</v>
      </c>
      <c r="AM106" s="1">
        <v>-77</v>
      </c>
      <c r="AN106" s="14">
        <v>-77</v>
      </c>
      <c r="AP106" s="1">
        <v>-76</v>
      </c>
      <c r="AQ106" s="14">
        <v>-76</v>
      </c>
      <c r="AS106" s="1">
        <v>-80</v>
      </c>
      <c r="AT106" s="14">
        <v>-80</v>
      </c>
    </row>
    <row r="107" spans="3:46" x14ac:dyDescent="0.3">
      <c r="C107" s="1">
        <v>-35</v>
      </c>
      <c r="D107" s="14">
        <v>-35</v>
      </c>
      <c r="F107" s="1">
        <v>-51</v>
      </c>
      <c r="G107" s="14">
        <v>-51</v>
      </c>
      <c r="H107" s="2"/>
      <c r="I107" s="1">
        <v>-56</v>
      </c>
      <c r="J107" s="14">
        <v>-56</v>
      </c>
      <c r="K107" s="2"/>
      <c r="L107" s="1">
        <v>-57</v>
      </c>
      <c r="M107" s="14">
        <v>-57</v>
      </c>
      <c r="N107" s="2"/>
      <c r="O107" s="1">
        <v>-58</v>
      </c>
      <c r="P107" s="14">
        <v>-58</v>
      </c>
      <c r="Q107" s="2"/>
      <c r="R107" s="1">
        <v>-60</v>
      </c>
      <c r="S107" s="14">
        <v>-60</v>
      </c>
      <c r="U107" s="1">
        <v>-70</v>
      </c>
      <c r="V107" s="14">
        <v>-70</v>
      </c>
      <c r="X107" s="1">
        <v>-81</v>
      </c>
      <c r="Y107" s="14">
        <v>-81</v>
      </c>
      <c r="AA107" s="1">
        <v>-70</v>
      </c>
      <c r="AB107" s="14">
        <v>-70</v>
      </c>
      <c r="AD107" s="1">
        <v>-76</v>
      </c>
      <c r="AE107" s="14">
        <v>-76</v>
      </c>
      <c r="AG107" s="1">
        <v>-74</v>
      </c>
      <c r="AH107" s="14">
        <v>-74.010000000000005</v>
      </c>
      <c r="AJ107" s="1">
        <v>-73</v>
      </c>
      <c r="AK107" s="14">
        <v>-73</v>
      </c>
      <c r="AM107" s="1">
        <v>-77</v>
      </c>
      <c r="AN107" s="14">
        <v>-77</v>
      </c>
      <c r="AP107" s="1">
        <v>-76</v>
      </c>
      <c r="AQ107" s="14">
        <v>-76</v>
      </c>
      <c r="AS107" s="1">
        <v>-80</v>
      </c>
      <c r="AT107" s="14">
        <v>-80</v>
      </c>
    </row>
    <row r="108" spans="3:46" x14ac:dyDescent="0.3">
      <c r="C108" s="1">
        <v>-35</v>
      </c>
      <c r="D108" s="14">
        <v>-35</v>
      </c>
      <c r="F108" s="1">
        <v>-51</v>
      </c>
      <c r="G108" s="14">
        <v>-51</v>
      </c>
      <c r="H108" s="2"/>
      <c r="I108" s="1">
        <v>-56</v>
      </c>
      <c r="J108" s="14">
        <v>-56</v>
      </c>
      <c r="K108" s="2"/>
      <c r="L108" s="1">
        <v>-57</v>
      </c>
      <c r="M108" s="14">
        <v>-57</v>
      </c>
      <c r="N108" s="2"/>
      <c r="O108" s="1">
        <v>-58</v>
      </c>
      <c r="P108" s="14">
        <v>-58</v>
      </c>
      <c r="Q108" s="2"/>
      <c r="R108" s="1">
        <v>-60</v>
      </c>
      <c r="S108" s="14">
        <v>-60</v>
      </c>
      <c r="U108" s="1">
        <v>-70</v>
      </c>
      <c r="V108" s="14">
        <v>-70</v>
      </c>
      <c r="X108" s="1">
        <v>-81</v>
      </c>
      <c r="Y108" s="14">
        <v>-81</v>
      </c>
      <c r="AA108" s="1">
        <v>-70</v>
      </c>
      <c r="AB108" s="14">
        <v>-70</v>
      </c>
      <c r="AD108" s="1">
        <v>-76</v>
      </c>
      <c r="AE108" s="14">
        <v>-76</v>
      </c>
      <c r="AG108" s="1">
        <v>-74</v>
      </c>
      <c r="AH108" s="14">
        <v>-74.010000000000005</v>
      </c>
      <c r="AJ108" s="1">
        <v>-73</v>
      </c>
      <c r="AK108" s="14">
        <v>-73</v>
      </c>
      <c r="AM108" s="1">
        <v>-77</v>
      </c>
      <c r="AN108" s="14">
        <v>-77</v>
      </c>
      <c r="AP108" s="1">
        <v>-76</v>
      </c>
      <c r="AQ108" s="14">
        <v>-76</v>
      </c>
      <c r="AS108" s="1">
        <v>-80</v>
      </c>
      <c r="AT108" s="14">
        <v>-80</v>
      </c>
    </row>
    <row r="109" spans="3:46" x14ac:dyDescent="0.3">
      <c r="C109" s="1">
        <v>-35</v>
      </c>
      <c r="D109" s="14">
        <v>-35</v>
      </c>
      <c r="F109" s="1">
        <v>-51</v>
      </c>
      <c r="G109" s="14">
        <v>-51</v>
      </c>
      <c r="H109" s="2"/>
      <c r="I109" s="1">
        <v>-56</v>
      </c>
      <c r="J109" s="14">
        <v>-56</v>
      </c>
      <c r="K109" s="2"/>
      <c r="L109" s="1">
        <v>-57</v>
      </c>
      <c r="M109" s="14">
        <v>-57</v>
      </c>
      <c r="N109" s="2"/>
      <c r="O109" s="1">
        <v>-58</v>
      </c>
      <c r="P109" s="14">
        <v>-58</v>
      </c>
      <c r="Q109" s="2"/>
      <c r="R109" s="1">
        <v>-60</v>
      </c>
      <c r="S109" s="14">
        <v>-60</v>
      </c>
      <c r="U109" s="1">
        <v>-70</v>
      </c>
      <c r="V109" s="14">
        <v>-70</v>
      </c>
      <c r="X109" s="1">
        <v>-81</v>
      </c>
      <c r="Y109" s="14">
        <v>-81</v>
      </c>
      <c r="AA109" s="1">
        <v>-70</v>
      </c>
      <c r="AB109" s="14">
        <v>-70</v>
      </c>
      <c r="AD109" s="1">
        <v>-76</v>
      </c>
      <c r="AE109" s="14">
        <v>-76</v>
      </c>
      <c r="AG109" s="1">
        <v>-74</v>
      </c>
      <c r="AH109" s="14">
        <v>-74.010000000000005</v>
      </c>
      <c r="AJ109" s="1">
        <v>-73</v>
      </c>
      <c r="AK109" s="14">
        <v>-73</v>
      </c>
      <c r="AM109" s="1">
        <v>-77</v>
      </c>
      <c r="AN109" s="14">
        <v>-77</v>
      </c>
      <c r="AP109" s="1">
        <v>-76</v>
      </c>
      <c r="AQ109" s="14">
        <v>-76</v>
      </c>
      <c r="AS109" s="1">
        <v>-80</v>
      </c>
      <c r="AT109" s="14">
        <v>-80</v>
      </c>
    </row>
    <row r="110" spans="3:46" x14ac:dyDescent="0.3">
      <c r="C110" s="1">
        <v>-35</v>
      </c>
      <c r="D110" s="14">
        <v>-35</v>
      </c>
      <c r="F110" s="1">
        <v>-51</v>
      </c>
      <c r="G110" s="14">
        <v>-51</v>
      </c>
      <c r="H110" s="2"/>
      <c r="I110" s="1">
        <v>-56</v>
      </c>
      <c r="J110" s="14">
        <v>-56</v>
      </c>
      <c r="K110" s="2"/>
      <c r="L110" s="1">
        <v>-57</v>
      </c>
      <c r="M110" s="14">
        <v>-57</v>
      </c>
      <c r="N110" s="2"/>
      <c r="O110" s="1">
        <v>-58</v>
      </c>
      <c r="P110" s="14">
        <v>-58</v>
      </c>
      <c r="Q110" s="2"/>
      <c r="R110" s="1">
        <v>-60</v>
      </c>
      <c r="S110" s="14">
        <v>-60</v>
      </c>
      <c r="U110" s="1">
        <v>-70</v>
      </c>
      <c r="V110" s="14">
        <v>-70</v>
      </c>
      <c r="X110" s="1">
        <v>-81</v>
      </c>
      <c r="Y110" s="14">
        <v>-81</v>
      </c>
      <c r="AA110" s="1">
        <v>-70</v>
      </c>
      <c r="AB110" s="14">
        <v>-70</v>
      </c>
      <c r="AD110" s="1">
        <v>-76</v>
      </c>
      <c r="AE110" s="14">
        <v>-76</v>
      </c>
      <c r="AG110" s="1">
        <v>-74</v>
      </c>
      <c r="AH110" s="14">
        <v>-74.010000000000005</v>
      </c>
      <c r="AJ110" s="1">
        <v>-73</v>
      </c>
      <c r="AK110" s="14">
        <v>-73</v>
      </c>
      <c r="AM110" s="1">
        <v>-77</v>
      </c>
      <c r="AN110" s="14">
        <v>-77</v>
      </c>
      <c r="AP110" s="1">
        <v>-76</v>
      </c>
      <c r="AQ110" s="14">
        <v>-76</v>
      </c>
      <c r="AS110" s="1">
        <v>-80</v>
      </c>
      <c r="AT110" s="14">
        <v>-80</v>
      </c>
    </row>
    <row r="111" spans="3:46" x14ac:dyDescent="0.3">
      <c r="C111" s="1">
        <v>-35</v>
      </c>
      <c r="D111" s="14">
        <v>-35</v>
      </c>
      <c r="F111" s="1">
        <v>-51</v>
      </c>
      <c r="G111" s="14">
        <v>-51</v>
      </c>
      <c r="H111" s="2"/>
      <c r="I111" s="1">
        <v>-56</v>
      </c>
      <c r="J111" s="14">
        <v>-56</v>
      </c>
      <c r="K111" s="2"/>
      <c r="L111" s="1">
        <v>-57</v>
      </c>
      <c r="M111" s="14">
        <v>-57</v>
      </c>
      <c r="N111" s="2"/>
      <c r="O111" s="1">
        <v>-58</v>
      </c>
      <c r="P111" s="14">
        <v>-58</v>
      </c>
      <c r="Q111" s="2"/>
      <c r="R111" s="1">
        <v>-60</v>
      </c>
      <c r="S111" s="14">
        <v>-60</v>
      </c>
      <c r="U111" s="1">
        <v>-70</v>
      </c>
      <c r="V111" s="14">
        <v>-70</v>
      </c>
      <c r="X111" s="1">
        <v>-81</v>
      </c>
      <c r="Y111" s="14">
        <v>-81</v>
      </c>
      <c r="AA111" s="1">
        <v>-70</v>
      </c>
      <c r="AB111" s="14">
        <v>-70</v>
      </c>
      <c r="AD111" s="1">
        <v>-76</v>
      </c>
      <c r="AE111" s="14">
        <v>-76</v>
      </c>
      <c r="AG111" s="1">
        <v>-74</v>
      </c>
      <c r="AH111" s="14">
        <v>-74.010000000000005</v>
      </c>
      <c r="AJ111" s="1">
        <v>-73</v>
      </c>
      <c r="AK111" s="14">
        <v>-73</v>
      </c>
      <c r="AM111" s="1">
        <v>-77</v>
      </c>
      <c r="AN111" s="14">
        <v>-77</v>
      </c>
      <c r="AP111" s="1">
        <v>-76</v>
      </c>
      <c r="AQ111" s="14">
        <v>-76</v>
      </c>
      <c r="AS111" s="1">
        <v>-80</v>
      </c>
      <c r="AT111" s="14">
        <v>-80</v>
      </c>
    </row>
    <row r="112" spans="3:46" x14ac:dyDescent="0.3">
      <c r="C112" s="1">
        <v>-35</v>
      </c>
      <c r="D112" s="14">
        <v>-35</v>
      </c>
      <c r="F112" s="1">
        <v>-51</v>
      </c>
      <c r="G112" s="14">
        <v>-51</v>
      </c>
      <c r="H112" s="2"/>
      <c r="I112" s="1">
        <v>-56</v>
      </c>
      <c r="J112" s="14">
        <v>-56</v>
      </c>
      <c r="K112" s="2"/>
      <c r="L112" s="1">
        <v>-57</v>
      </c>
      <c r="M112" s="14">
        <v>-57</v>
      </c>
      <c r="N112" s="2"/>
      <c r="O112" s="1">
        <v>-58</v>
      </c>
      <c r="P112" s="14">
        <v>-58</v>
      </c>
      <c r="Q112" s="2"/>
      <c r="R112" s="1">
        <v>-60</v>
      </c>
      <c r="S112" s="14">
        <v>-60</v>
      </c>
      <c r="U112" s="1">
        <v>-70</v>
      </c>
      <c r="V112" s="14">
        <v>-70</v>
      </c>
      <c r="X112" s="1">
        <v>-81</v>
      </c>
      <c r="Y112" s="14">
        <v>-81</v>
      </c>
      <c r="AA112" s="1">
        <v>-70</v>
      </c>
      <c r="AB112" s="14">
        <v>-70</v>
      </c>
      <c r="AD112" s="1">
        <v>-76</v>
      </c>
      <c r="AE112" s="14">
        <v>-76</v>
      </c>
      <c r="AG112" s="1">
        <v>-74</v>
      </c>
      <c r="AH112" s="14">
        <v>-74.010000000000005</v>
      </c>
      <c r="AJ112" s="1">
        <v>-73</v>
      </c>
      <c r="AK112" s="14">
        <v>-73</v>
      </c>
      <c r="AM112" s="1">
        <v>-77</v>
      </c>
      <c r="AN112" s="14">
        <v>-77</v>
      </c>
      <c r="AP112" s="1">
        <v>-76</v>
      </c>
      <c r="AQ112" s="14">
        <v>-76</v>
      </c>
      <c r="AS112" s="1">
        <v>-80</v>
      </c>
      <c r="AT112" s="14">
        <v>-80</v>
      </c>
    </row>
    <row r="113" spans="3:46" x14ac:dyDescent="0.3">
      <c r="C113" s="1">
        <v>-35</v>
      </c>
      <c r="D113" s="14">
        <v>-35</v>
      </c>
      <c r="F113" s="1">
        <v>-51</v>
      </c>
      <c r="G113" s="14">
        <v>-51</v>
      </c>
      <c r="H113" s="2"/>
      <c r="I113" s="1">
        <v>-56</v>
      </c>
      <c r="J113" s="14">
        <v>-56</v>
      </c>
      <c r="K113" s="2"/>
      <c r="L113" s="1">
        <v>-57</v>
      </c>
      <c r="M113" s="14">
        <v>-57</v>
      </c>
      <c r="N113" s="2"/>
      <c r="O113" s="1">
        <v>-58</v>
      </c>
      <c r="P113" s="14">
        <v>-58</v>
      </c>
      <c r="Q113" s="2"/>
      <c r="R113" s="1">
        <v>-60</v>
      </c>
      <c r="S113" s="14">
        <v>-60</v>
      </c>
      <c r="U113" s="1">
        <v>-70</v>
      </c>
      <c r="V113" s="14">
        <v>-70</v>
      </c>
      <c r="X113" s="1">
        <v>-81</v>
      </c>
      <c r="Y113" s="14">
        <v>-81</v>
      </c>
      <c r="AA113" s="1">
        <v>-70</v>
      </c>
      <c r="AB113" s="14">
        <v>-70</v>
      </c>
      <c r="AD113" s="1">
        <v>-76</v>
      </c>
      <c r="AE113" s="14">
        <v>-76</v>
      </c>
      <c r="AG113" s="1">
        <v>-74</v>
      </c>
      <c r="AH113" s="14">
        <v>-74.010000000000005</v>
      </c>
      <c r="AJ113" s="1">
        <v>-73</v>
      </c>
      <c r="AK113" s="14">
        <v>-73</v>
      </c>
      <c r="AM113" s="1">
        <v>-77</v>
      </c>
      <c r="AN113" s="14">
        <v>-77</v>
      </c>
      <c r="AP113" s="1">
        <v>-76</v>
      </c>
      <c r="AQ113" s="14">
        <v>-76</v>
      </c>
      <c r="AS113" s="1">
        <v>-80</v>
      </c>
      <c r="AT113" s="14">
        <v>-80</v>
      </c>
    </row>
    <row r="114" spans="3:46" x14ac:dyDescent="0.3">
      <c r="C114" s="1">
        <v>-35</v>
      </c>
      <c r="D114" s="14">
        <v>-35</v>
      </c>
      <c r="F114" s="1">
        <v>-51</v>
      </c>
      <c r="G114" s="14">
        <v>-51</v>
      </c>
      <c r="H114" s="2"/>
      <c r="I114" s="1">
        <v>-56</v>
      </c>
      <c r="J114" s="14">
        <v>-56</v>
      </c>
      <c r="K114" s="2"/>
      <c r="L114" s="1">
        <v>-57</v>
      </c>
      <c r="M114" s="14">
        <v>-57</v>
      </c>
      <c r="N114" s="2"/>
      <c r="O114" s="1">
        <v>-58</v>
      </c>
      <c r="P114" s="14">
        <v>-58</v>
      </c>
      <c r="Q114" s="2"/>
      <c r="R114" s="1">
        <v>-60</v>
      </c>
      <c r="S114" s="14">
        <v>-60</v>
      </c>
      <c r="U114" s="1">
        <v>-70</v>
      </c>
      <c r="V114" s="14">
        <v>-70</v>
      </c>
      <c r="X114" s="1">
        <v>-81</v>
      </c>
      <c r="Y114" s="14">
        <v>-81</v>
      </c>
      <c r="AA114" s="1">
        <v>-70</v>
      </c>
      <c r="AB114" s="14">
        <v>-70</v>
      </c>
      <c r="AD114" s="1">
        <v>-76</v>
      </c>
      <c r="AE114" s="14">
        <v>-76</v>
      </c>
      <c r="AG114" s="1">
        <v>-74</v>
      </c>
      <c r="AH114" s="14">
        <v>-74.010000000000005</v>
      </c>
      <c r="AJ114" s="1">
        <v>-73</v>
      </c>
      <c r="AK114" s="14">
        <v>-73</v>
      </c>
      <c r="AM114" s="1">
        <v>-77</v>
      </c>
      <c r="AN114" s="14">
        <v>-77</v>
      </c>
      <c r="AP114" s="1">
        <v>-76</v>
      </c>
      <c r="AQ114" s="14">
        <v>-76</v>
      </c>
      <c r="AS114" s="1">
        <v>-80</v>
      </c>
      <c r="AT114" s="14">
        <v>-80</v>
      </c>
    </row>
    <row r="115" spans="3:46" x14ac:dyDescent="0.3">
      <c r="C115" s="1">
        <v>-35</v>
      </c>
      <c r="D115" s="14">
        <v>-35</v>
      </c>
      <c r="F115" s="1">
        <v>-51</v>
      </c>
      <c r="G115" s="14">
        <v>-51</v>
      </c>
      <c r="H115" s="2"/>
      <c r="I115" s="1">
        <v>-56</v>
      </c>
      <c r="J115" s="14">
        <v>-56</v>
      </c>
      <c r="K115" s="2"/>
      <c r="L115" s="1">
        <v>-57</v>
      </c>
      <c r="M115" s="14">
        <v>-57</v>
      </c>
      <c r="N115" s="2"/>
      <c r="O115" s="1">
        <v>-58</v>
      </c>
      <c r="P115" s="14">
        <v>-58</v>
      </c>
      <c r="Q115" s="2"/>
      <c r="R115" s="1">
        <v>-60</v>
      </c>
      <c r="S115" s="14">
        <v>-60</v>
      </c>
      <c r="U115" s="1">
        <v>-70</v>
      </c>
      <c r="V115" s="14">
        <v>-70</v>
      </c>
      <c r="X115" s="1">
        <v>-81</v>
      </c>
      <c r="Y115" s="14">
        <v>-81</v>
      </c>
      <c r="AA115" s="1">
        <v>-70</v>
      </c>
      <c r="AB115" s="14">
        <v>-70</v>
      </c>
      <c r="AD115" s="1">
        <v>-76</v>
      </c>
      <c r="AE115" s="14">
        <v>-76</v>
      </c>
      <c r="AG115" s="1">
        <v>-74</v>
      </c>
      <c r="AH115" s="14">
        <v>-74.010000000000005</v>
      </c>
      <c r="AJ115" s="1">
        <v>-73</v>
      </c>
      <c r="AK115" s="14">
        <v>-73</v>
      </c>
      <c r="AM115" s="1">
        <v>-77</v>
      </c>
      <c r="AN115" s="14">
        <v>-77</v>
      </c>
      <c r="AP115" s="1">
        <v>-76</v>
      </c>
      <c r="AQ115" s="14">
        <v>-76</v>
      </c>
      <c r="AS115" s="1">
        <v>-80</v>
      </c>
      <c r="AT115" s="14">
        <v>-80</v>
      </c>
    </row>
    <row r="116" spans="3:46" x14ac:dyDescent="0.3">
      <c r="C116" s="1">
        <v>-35</v>
      </c>
      <c r="D116" s="14">
        <v>-35</v>
      </c>
      <c r="F116" s="1">
        <v>-51</v>
      </c>
      <c r="G116" s="14">
        <v>-51</v>
      </c>
      <c r="H116" s="2"/>
      <c r="I116" s="1">
        <v>-56</v>
      </c>
      <c r="J116" s="14">
        <v>-56</v>
      </c>
      <c r="K116" s="2"/>
      <c r="L116" s="1">
        <v>-57</v>
      </c>
      <c r="M116" s="14">
        <v>-57</v>
      </c>
      <c r="N116" s="2"/>
      <c r="O116" s="1">
        <v>-58</v>
      </c>
      <c r="P116" s="14">
        <v>-58</v>
      </c>
      <c r="Q116" s="2"/>
      <c r="R116" s="1">
        <v>-60</v>
      </c>
      <c r="S116" s="14">
        <v>-60</v>
      </c>
      <c r="U116" s="1">
        <v>-70</v>
      </c>
      <c r="V116" s="14">
        <v>-70</v>
      </c>
      <c r="X116" s="1">
        <v>-81</v>
      </c>
      <c r="Y116" s="14">
        <v>-81</v>
      </c>
      <c r="AA116" s="1">
        <v>-70</v>
      </c>
      <c r="AB116" s="14">
        <v>-70</v>
      </c>
      <c r="AD116" s="1">
        <v>-76</v>
      </c>
      <c r="AE116" s="14">
        <v>-76</v>
      </c>
      <c r="AG116" s="1">
        <v>-74</v>
      </c>
      <c r="AH116" s="14">
        <v>-74.010000000000005</v>
      </c>
      <c r="AJ116" s="1">
        <v>-73</v>
      </c>
      <c r="AK116" s="14">
        <v>-73</v>
      </c>
      <c r="AM116" s="1">
        <v>-77</v>
      </c>
      <c r="AN116" s="14">
        <v>-77</v>
      </c>
      <c r="AP116" s="1">
        <v>-76</v>
      </c>
      <c r="AQ116" s="14">
        <v>-76</v>
      </c>
      <c r="AS116" s="1">
        <v>-80</v>
      </c>
      <c r="AT116" s="14">
        <v>-80</v>
      </c>
    </row>
    <row r="117" spans="3:46" x14ac:dyDescent="0.3">
      <c r="C117" s="1">
        <v>-35</v>
      </c>
      <c r="D117" s="14">
        <v>-35</v>
      </c>
      <c r="F117" s="1">
        <v>-51</v>
      </c>
      <c r="G117" s="14">
        <v>-51</v>
      </c>
      <c r="H117" s="2"/>
      <c r="I117" s="1">
        <v>-56</v>
      </c>
      <c r="J117" s="14">
        <v>-56</v>
      </c>
      <c r="K117" s="2"/>
      <c r="L117" s="1">
        <v>-57</v>
      </c>
      <c r="M117" s="14">
        <v>-57</v>
      </c>
      <c r="N117" s="2"/>
      <c r="O117" s="1">
        <v>-58</v>
      </c>
      <c r="P117" s="14">
        <v>-58</v>
      </c>
      <c r="Q117" s="2"/>
      <c r="R117" s="1">
        <v>-60</v>
      </c>
      <c r="S117" s="14">
        <v>-60</v>
      </c>
      <c r="U117" s="1">
        <v>-70</v>
      </c>
      <c r="V117" s="14">
        <v>-70</v>
      </c>
      <c r="X117" s="1">
        <v>-81</v>
      </c>
      <c r="Y117" s="14">
        <v>-81</v>
      </c>
      <c r="AA117" s="1">
        <v>-70</v>
      </c>
      <c r="AB117" s="14">
        <v>-70</v>
      </c>
      <c r="AD117" s="1">
        <v>-76</v>
      </c>
      <c r="AE117" s="14">
        <v>-76</v>
      </c>
      <c r="AG117" s="1">
        <v>-74</v>
      </c>
      <c r="AH117" s="14">
        <v>-74.010000000000005</v>
      </c>
      <c r="AJ117" s="1">
        <v>-73</v>
      </c>
      <c r="AK117" s="14">
        <v>-73</v>
      </c>
      <c r="AM117" s="1">
        <v>-77</v>
      </c>
      <c r="AN117" s="14">
        <v>-77</v>
      </c>
      <c r="AP117" s="1">
        <v>-76</v>
      </c>
      <c r="AQ117" s="14">
        <v>-76</v>
      </c>
      <c r="AS117" s="1">
        <v>-80</v>
      </c>
      <c r="AT117" s="14">
        <v>-80</v>
      </c>
    </row>
    <row r="118" spans="3:46" x14ac:dyDescent="0.3">
      <c r="C118" s="1">
        <v>-35</v>
      </c>
      <c r="D118" s="14">
        <v>-35</v>
      </c>
      <c r="F118" s="1">
        <v>-51</v>
      </c>
      <c r="G118" s="14">
        <v>-51</v>
      </c>
      <c r="H118" s="2"/>
      <c r="I118" s="1">
        <v>-56</v>
      </c>
      <c r="J118" s="14">
        <v>-56</v>
      </c>
      <c r="K118" s="2"/>
      <c r="L118" s="1">
        <v>-57</v>
      </c>
      <c r="M118" s="14">
        <v>-57</v>
      </c>
      <c r="N118" s="2"/>
      <c r="O118" s="1">
        <v>-58</v>
      </c>
      <c r="P118" s="14">
        <v>-58</v>
      </c>
      <c r="Q118" s="2"/>
      <c r="R118" s="1">
        <v>-60</v>
      </c>
      <c r="S118" s="14">
        <v>-60</v>
      </c>
      <c r="U118" s="1">
        <v>-70</v>
      </c>
      <c r="V118" s="14">
        <v>-70</v>
      </c>
      <c r="X118" s="1">
        <v>-81</v>
      </c>
      <c r="Y118" s="14">
        <v>-81</v>
      </c>
      <c r="AA118" s="1">
        <v>-70</v>
      </c>
      <c r="AB118" s="14">
        <v>-70</v>
      </c>
      <c r="AD118" s="1">
        <v>-76</v>
      </c>
      <c r="AE118" s="14">
        <v>-76</v>
      </c>
      <c r="AG118" s="1">
        <v>-74</v>
      </c>
      <c r="AH118" s="14">
        <v>-74.010000000000005</v>
      </c>
      <c r="AJ118" s="1">
        <v>-73</v>
      </c>
      <c r="AK118" s="14">
        <v>-73</v>
      </c>
      <c r="AM118" s="1">
        <v>-77</v>
      </c>
      <c r="AN118" s="14">
        <v>-77</v>
      </c>
      <c r="AP118" s="1">
        <v>-76</v>
      </c>
      <c r="AQ118" s="14">
        <v>-76</v>
      </c>
      <c r="AS118" s="1">
        <v>-80</v>
      </c>
      <c r="AT118" s="14">
        <v>-80</v>
      </c>
    </row>
    <row r="119" spans="3:46" x14ac:dyDescent="0.3">
      <c r="C119" s="1">
        <v>-35</v>
      </c>
      <c r="D119" s="14">
        <v>-35</v>
      </c>
      <c r="F119" s="1">
        <v>-51</v>
      </c>
      <c r="G119" s="14">
        <v>-51</v>
      </c>
      <c r="H119" s="2"/>
      <c r="I119" s="1">
        <v>-56</v>
      </c>
      <c r="J119" s="14">
        <v>-56</v>
      </c>
      <c r="K119" s="2"/>
      <c r="L119" s="1">
        <v>-57</v>
      </c>
      <c r="M119" s="14">
        <v>-57</v>
      </c>
      <c r="N119" s="2"/>
      <c r="O119" s="1">
        <v>-58</v>
      </c>
      <c r="P119" s="14">
        <v>-58</v>
      </c>
      <c r="Q119" s="2"/>
      <c r="R119" s="1">
        <v>-60</v>
      </c>
      <c r="S119" s="14">
        <v>-60</v>
      </c>
      <c r="U119" s="1">
        <v>-70</v>
      </c>
      <c r="V119" s="14">
        <v>-70</v>
      </c>
      <c r="X119" s="1">
        <v>-81</v>
      </c>
      <c r="Y119" s="14">
        <v>-81</v>
      </c>
      <c r="AA119" s="1">
        <v>-70</v>
      </c>
      <c r="AB119" s="14">
        <v>-70</v>
      </c>
      <c r="AD119" s="1">
        <v>-76</v>
      </c>
      <c r="AE119" s="14">
        <v>-76</v>
      </c>
      <c r="AG119" s="1">
        <v>-74</v>
      </c>
      <c r="AH119" s="14">
        <v>-74.010000000000005</v>
      </c>
      <c r="AJ119" s="1">
        <v>-73</v>
      </c>
      <c r="AK119" s="14">
        <v>-73</v>
      </c>
      <c r="AM119" s="1">
        <v>-77</v>
      </c>
      <c r="AN119" s="14">
        <v>-77</v>
      </c>
      <c r="AP119" s="1">
        <v>-76</v>
      </c>
      <c r="AQ119" s="14">
        <v>-76</v>
      </c>
      <c r="AS119" s="1">
        <v>-80</v>
      </c>
      <c r="AT119" s="14">
        <v>-80</v>
      </c>
    </row>
    <row r="120" spans="3:46" x14ac:dyDescent="0.3">
      <c r="C120" s="1">
        <v>-35</v>
      </c>
      <c r="D120" s="14">
        <v>-35</v>
      </c>
      <c r="F120" s="1">
        <v>-51</v>
      </c>
      <c r="G120" s="14">
        <v>-51</v>
      </c>
      <c r="H120" s="2"/>
      <c r="I120" s="1">
        <v>-56</v>
      </c>
      <c r="J120" s="14">
        <v>-56</v>
      </c>
      <c r="K120" s="2"/>
      <c r="L120" s="1">
        <v>-57</v>
      </c>
      <c r="M120" s="14">
        <v>-57</v>
      </c>
      <c r="N120" s="2"/>
      <c r="O120" s="1">
        <v>-58</v>
      </c>
      <c r="P120" s="14">
        <v>-58</v>
      </c>
      <c r="Q120" s="2"/>
      <c r="R120" s="1">
        <v>-60</v>
      </c>
      <c r="S120" s="14">
        <v>-60</v>
      </c>
      <c r="U120" s="1">
        <v>-70</v>
      </c>
      <c r="V120" s="14">
        <v>-70</v>
      </c>
      <c r="X120" s="1">
        <v>-81</v>
      </c>
      <c r="Y120" s="14">
        <v>-81</v>
      </c>
      <c r="AA120" s="1">
        <v>-70</v>
      </c>
      <c r="AB120" s="14">
        <v>-70</v>
      </c>
      <c r="AD120" s="1">
        <v>-76</v>
      </c>
      <c r="AE120" s="14">
        <v>-76</v>
      </c>
      <c r="AG120" s="1">
        <v>-74</v>
      </c>
      <c r="AH120" s="14">
        <v>-74.010000000000005</v>
      </c>
      <c r="AJ120" s="1">
        <v>-73</v>
      </c>
      <c r="AK120" s="14">
        <v>-73</v>
      </c>
      <c r="AM120" s="1">
        <v>-77</v>
      </c>
      <c r="AN120" s="14">
        <v>-77</v>
      </c>
      <c r="AP120" s="1">
        <v>-76</v>
      </c>
      <c r="AQ120" s="14">
        <v>-76</v>
      </c>
      <c r="AS120" s="1">
        <v>-80</v>
      </c>
      <c r="AT120" s="14">
        <v>-80</v>
      </c>
    </row>
    <row r="121" spans="3:46" x14ac:dyDescent="0.3">
      <c r="C121" s="1">
        <v>-35</v>
      </c>
      <c r="D121" s="14">
        <v>-35</v>
      </c>
      <c r="F121" s="1">
        <v>-51</v>
      </c>
      <c r="G121" s="14">
        <v>-51</v>
      </c>
      <c r="H121" s="2"/>
      <c r="I121" s="1">
        <v>-56</v>
      </c>
      <c r="J121" s="14">
        <v>-56</v>
      </c>
      <c r="K121" s="2"/>
      <c r="L121" s="1">
        <v>-57</v>
      </c>
      <c r="M121" s="14">
        <v>-57</v>
      </c>
      <c r="N121" s="2"/>
      <c r="O121" s="1">
        <v>-58</v>
      </c>
      <c r="P121" s="14">
        <v>-58</v>
      </c>
      <c r="Q121" s="2"/>
      <c r="R121" s="1">
        <v>-60</v>
      </c>
      <c r="S121" s="14">
        <v>-60</v>
      </c>
      <c r="U121" s="1">
        <v>-70</v>
      </c>
      <c r="V121" s="14">
        <v>-70</v>
      </c>
      <c r="X121" s="1">
        <v>-81</v>
      </c>
      <c r="Y121" s="14">
        <v>-81</v>
      </c>
      <c r="AA121" s="1">
        <v>-70</v>
      </c>
      <c r="AB121" s="14">
        <v>-70</v>
      </c>
      <c r="AD121" s="1">
        <v>-76</v>
      </c>
      <c r="AE121" s="14">
        <v>-76</v>
      </c>
      <c r="AG121" s="1">
        <v>-74</v>
      </c>
      <c r="AH121" s="14">
        <v>-74.010000000000005</v>
      </c>
      <c r="AJ121" s="1">
        <v>-73</v>
      </c>
      <c r="AK121" s="14">
        <v>-73</v>
      </c>
      <c r="AM121" s="1">
        <v>-77</v>
      </c>
      <c r="AN121" s="14">
        <v>-77</v>
      </c>
      <c r="AP121" s="1">
        <v>-76</v>
      </c>
      <c r="AQ121" s="14">
        <v>-76</v>
      </c>
      <c r="AS121" s="1">
        <v>-80</v>
      </c>
      <c r="AT121" s="14">
        <v>-80</v>
      </c>
    </row>
    <row r="122" spans="3:46" x14ac:dyDescent="0.3">
      <c r="C122" s="1">
        <v>-35</v>
      </c>
      <c r="D122" s="14">
        <v>-35</v>
      </c>
      <c r="F122" s="1">
        <v>-51</v>
      </c>
      <c r="G122" s="14">
        <v>-51</v>
      </c>
      <c r="H122" s="2"/>
      <c r="I122" s="1">
        <v>-56</v>
      </c>
      <c r="J122" s="14">
        <v>-56</v>
      </c>
      <c r="K122" s="2"/>
      <c r="L122" s="1">
        <v>-57</v>
      </c>
      <c r="M122" s="14">
        <v>-57</v>
      </c>
      <c r="N122" s="2"/>
      <c r="O122" s="1">
        <v>-58</v>
      </c>
      <c r="P122" s="14">
        <v>-58</v>
      </c>
      <c r="Q122" s="2"/>
      <c r="R122" s="1">
        <v>-60</v>
      </c>
      <c r="S122" s="14">
        <v>-60</v>
      </c>
      <c r="U122" s="1">
        <v>-70</v>
      </c>
      <c r="V122" s="14">
        <v>-70</v>
      </c>
      <c r="X122" s="1">
        <v>-81</v>
      </c>
      <c r="Y122" s="14">
        <v>-81</v>
      </c>
      <c r="AA122" s="1">
        <v>-70</v>
      </c>
      <c r="AB122" s="14">
        <v>-70</v>
      </c>
      <c r="AD122" s="1">
        <v>-76</v>
      </c>
      <c r="AE122" s="14">
        <v>-76</v>
      </c>
      <c r="AG122" s="1">
        <v>-74</v>
      </c>
      <c r="AH122" s="14">
        <v>-74.010000000000005</v>
      </c>
      <c r="AJ122" s="1">
        <v>-73</v>
      </c>
      <c r="AK122" s="14">
        <v>-73</v>
      </c>
      <c r="AM122" s="1">
        <v>-77</v>
      </c>
      <c r="AN122" s="14">
        <v>-77</v>
      </c>
      <c r="AP122" s="1">
        <v>-76</v>
      </c>
      <c r="AQ122" s="14">
        <v>-76</v>
      </c>
      <c r="AS122" s="1">
        <v>-80</v>
      </c>
      <c r="AT122" s="14">
        <v>-80</v>
      </c>
    </row>
    <row r="123" spans="3:46" x14ac:dyDescent="0.3">
      <c r="C123" s="1">
        <v>-35</v>
      </c>
      <c r="D123" s="14">
        <v>-35</v>
      </c>
      <c r="F123" s="1">
        <v>-51</v>
      </c>
      <c r="G123" s="14">
        <v>-51</v>
      </c>
      <c r="H123" s="2"/>
      <c r="I123" s="1">
        <v>-56</v>
      </c>
      <c r="J123" s="14">
        <v>-56</v>
      </c>
      <c r="K123" s="2"/>
      <c r="L123" s="1">
        <v>-57</v>
      </c>
      <c r="M123" s="14">
        <v>-57</v>
      </c>
      <c r="N123" s="2"/>
      <c r="O123" s="1">
        <v>-58</v>
      </c>
      <c r="P123" s="14">
        <v>-58</v>
      </c>
      <c r="Q123" s="2"/>
      <c r="R123" s="1">
        <v>-60</v>
      </c>
      <c r="S123" s="14">
        <v>-60</v>
      </c>
      <c r="U123" s="1">
        <v>-70</v>
      </c>
      <c r="V123" s="14">
        <v>-70</v>
      </c>
      <c r="X123" s="1">
        <v>-81</v>
      </c>
      <c r="Y123" s="14">
        <v>-81</v>
      </c>
      <c r="AA123" s="1">
        <v>-70</v>
      </c>
      <c r="AB123" s="14">
        <v>-70</v>
      </c>
      <c r="AD123" s="1">
        <v>-76</v>
      </c>
      <c r="AE123" s="14">
        <v>-76</v>
      </c>
      <c r="AG123" s="1">
        <v>-74</v>
      </c>
      <c r="AH123" s="14">
        <v>-74.010000000000005</v>
      </c>
      <c r="AJ123" s="1">
        <v>-73</v>
      </c>
      <c r="AK123" s="14">
        <v>-73</v>
      </c>
      <c r="AM123" s="1">
        <v>-77</v>
      </c>
      <c r="AN123" s="14">
        <v>-77</v>
      </c>
      <c r="AP123" s="1">
        <v>-76</v>
      </c>
      <c r="AQ123" s="14">
        <v>-76</v>
      </c>
      <c r="AS123" s="1">
        <v>-80</v>
      </c>
      <c r="AT123" s="14">
        <v>-80</v>
      </c>
    </row>
    <row r="124" spans="3:46" x14ac:dyDescent="0.3">
      <c r="C124" s="1">
        <v>-35</v>
      </c>
      <c r="D124" s="14">
        <v>-35</v>
      </c>
      <c r="F124" s="1">
        <v>-51</v>
      </c>
      <c r="G124" s="14">
        <v>-51</v>
      </c>
      <c r="H124" s="2"/>
      <c r="I124" s="1">
        <v>-56</v>
      </c>
      <c r="J124" s="14">
        <v>-56</v>
      </c>
      <c r="K124" s="2"/>
      <c r="L124" s="1">
        <v>-57</v>
      </c>
      <c r="M124" s="14">
        <v>-57</v>
      </c>
      <c r="N124" s="2"/>
      <c r="O124" s="1">
        <v>-58</v>
      </c>
      <c r="P124" s="14">
        <v>-58</v>
      </c>
      <c r="Q124" s="2"/>
      <c r="R124" s="1">
        <v>-60</v>
      </c>
      <c r="S124" s="14">
        <v>-60</v>
      </c>
      <c r="U124" s="1">
        <v>-70</v>
      </c>
      <c r="V124" s="14">
        <v>-70</v>
      </c>
      <c r="X124" s="1">
        <v>-81</v>
      </c>
      <c r="Y124" s="14">
        <v>-81</v>
      </c>
      <c r="AA124" s="1">
        <v>-70</v>
      </c>
      <c r="AB124" s="14">
        <v>-70</v>
      </c>
      <c r="AD124" s="1">
        <v>-76</v>
      </c>
      <c r="AE124" s="14">
        <v>-76</v>
      </c>
      <c r="AG124" s="1">
        <v>-74</v>
      </c>
      <c r="AH124" s="14">
        <v>-74</v>
      </c>
      <c r="AJ124" s="1">
        <v>-73</v>
      </c>
      <c r="AK124" s="14">
        <v>-73</v>
      </c>
      <c r="AM124" s="1">
        <v>-77</v>
      </c>
      <c r="AN124" s="14">
        <v>-77</v>
      </c>
      <c r="AP124" s="1">
        <v>-76</v>
      </c>
      <c r="AQ124" s="14">
        <v>-76</v>
      </c>
      <c r="AS124" s="1">
        <v>-80</v>
      </c>
      <c r="AT124" s="14">
        <v>-80</v>
      </c>
    </row>
    <row r="125" spans="3:46" x14ac:dyDescent="0.3">
      <c r="C125" s="1">
        <v>-35</v>
      </c>
      <c r="D125" s="14">
        <v>-35</v>
      </c>
      <c r="F125" s="1">
        <v>-51</v>
      </c>
      <c r="G125" s="14">
        <v>-51</v>
      </c>
      <c r="H125" s="2"/>
      <c r="I125" s="1">
        <v>-56</v>
      </c>
      <c r="J125" s="14">
        <v>-56</v>
      </c>
      <c r="K125" s="2"/>
      <c r="L125" s="1">
        <v>-57</v>
      </c>
      <c r="M125" s="14">
        <v>-57</v>
      </c>
      <c r="N125" s="2"/>
      <c r="O125" s="1">
        <v>-58</v>
      </c>
      <c r="P125" s="14">
        <v>-58</v>
      </c>
      <c r="Q125" s="2"/>
      <c r="R125" s="1">
        <v>-60</v>
      </c>
      <c r="S125" s="14">
        <v>-60</v>
      </c>
      <c r="U125" s="1">
        <v>-70</v>
      </c>
      <c r="V125" s="14">
        <v>-70</v>
      </c>
      <c r="X125" s="1">
        <v>-81</v>
      </c>
      <c r="Y125" s="14">
        <v>-81</v>
      </c>
      <c r="AA125" s="1">
        <v>-70</v>
      </c>
      <c r="AB125" s="14">
        <v>-70</v>
      </c>
      <c r="AD125" s="1">
        <v>-76</v>
      </c>
      <c r="AE125" s="14">
        <v>-76</v>
      </c>
      <c r="AG125" s="1">
        <v>-74</v>
      </c>
      <c r="AH125" s="14">
        <v>-74</v>
      </c>
      <c r="AJ125" s="1">
        <v>-73</v>
      </c>
      <c r="AK125" s="14">
        <v>-73</v>
      </c>
      <c r="AM125" s="1">
        <v>-77</v>
      </c>
      <c r="AN125" s="14">
        <v>-77</v>
      </c>
      <c r="AP125" s="1">
        <v>-76</v>
      </c>
      <c r="AQ125" s="14">
        <v>-76</v>
      </c>
      <c r="AS125" s="1">
        <v>-80</v>
      </c>
      <c r="AT125" s="14">
        <v>-80</v>
      </c>
    </row>
    <row r="126" spans="3:46" x14ac:dyDescent="0.3">
      <c r="C126" s="1">
        <v>-35</v>
      </c>
      <c r="D126" s="14">
        <v>-35</v>
      </c>
      <c r="F126" s="1">
        <v>-51</v>
      </c>
      <c r="G126" s="14">
        <v>-51</v>
      </c>
      <c r="H126" s="2"/>
      <c r="I126" s="1">
        <v>-56</v>
      </c>
      <c r="J126" s="14">
        <v>-56</v>
      </c>
      <c r="K126" s="2"/>
      <c r="L126" s="1">
        <v>-57</v>
      </c>
      <c r="M126" s="14">
        <v>-57</v>
      </c>
      <c r="N126" s="2"/>
      <c r="O126" s="1">
        <v>-58</v>
      </c>
      <c r="P126" s="14">
        <v>-58</v>
      </c>
      <c r="Q126" s="2"/>
      <c r="R126" s="1">
        <v>-60</v>
      </c>
      <c r="S126" s="14">
        <v>-60</v>
      </c>
      <c r="U126" s="1">
        <v>-70</v>
      </c>
      <c r="V126" s="14">
        <v>-70</v>
      </c>
      <c r="X126" s="1">
        <v>-81</v>
      </c>
      <c r="Y126" s="14">
        <v>-81</v>
      </c>
      <c r="AA126" s="1">
        <v>-70</v>
      </c>
      <c r="AB126" s="14">
        <v>-70</v>
      </c>
      <c r="AD126" s="1">
        <v>-76</v>
      </c>
      <c r="AE126" s="14">
        <v>-76</v>
      </c>
      <c r="AG126" s="1">
        <v>-74</v>
      </c>
      <c r="AH126" s="14">
        <v>-74</v>
      </c>
      <c r="AJ126" s="1">
        <v>-73</v>
      </c>
      <c r="AK126" s="14">
        <v>-73</v>
      </c>
      <c r="AM126" s="1">
        <v>-77</v>
      </c>
      <c r="AN126" s="14">
        <v>-77</v>
      </c>
      <c r="AP126" s="1">
        <v>-76</v>
      </c>
      <c r="AQ126" s="14">
        <v>-76</v>
      </c>
      <c r="AS126" s="1">
        <v>-80</v>
      </c>
      <c r="AT126" s="14">
        <v>-80</v>
      </c>
    </row>
    <row r="127" spans="3:46" x14ac:dyDescent="0.3">
      <c r="C127" s="1">
        <v>-35</v>
      </c>
      <c r="D127" s="14">
        <v>-35</v>
      </c>
      <c r="F127" s="1">
        <v>-51</v>
      </c>
      <c r="G127" s="14">
        <v>-51</v>
      </c>
      <c r="H127" s="2"/>
      <c r="I127" s="1">
        <v>-56</v>
      </c>
      <c r="J127" s="14">
        <v>-56</v>
      </c>
      <c r="K127" s="2"/>
      <c r="L127" s="1">
        <v>-57</v>
      </c>
      <c r="M127" s="14">
        <v>-57</v>
      </c>
      <c r="N127" s="2"/>
      <c r="O127" s="1">
        <v>-58</v>
      </c>
      <c r="P127" s="14">
        <v>-58</v>
      </c>
      <c r="Q127" s="2"/>
      <c r="R127" s="1">
        <v>-60</v>
      </c>
      <c r="S127" s="14">
        <v>-60</v>
      </c>
      <c r="U127" s="1">
        <v>-70</v>
      </c>
      <c r="V127" s="14">
        <v>-70</v>
      </c>
      <c r="X127" s="1">
        <v>-81</v>
      </c>
      <c r="Y127" s="14">
        <v>-81</v>
      </c>
      <c r="AA127" s="1">
        <v>-70</v>
      </c>
      <c r="AB127" s="14">
        <v>-70</v>
      </c>
      <c r="AD127" s="1">
        <v>-76</v>
      </c>
      <c r="AE127" s="14">
        <v>-76</v>
      </c>
      <c r="AG127" s="1">
        <v>-74</v>
      </c>
      <c r="AH127" s="14">
        <v>-74</v>
      </c>
      <c r="AJ127" s="1">
        <v>-73</v>
      </c>
      <c r="AK127" s="14">
        <v>-73</v>
      </c>
      <c r="AM127" s="1">
        <v>-77</v>
      </c>
      <c r="AN127" s="14">
        <v>-77</v>
      </c>
      <c r="AP127" s="1">
        <v>-76</v>
      </c>
      <c r="AQ127" s="14">
        <v>-76</v>
      </c>
      <c r="AS127" s="1">
        <v>-80</v>
      </c>
      <c r="AT127" s="14">
        <v>-80</v>
      </c>
    </row>
    <row r="128" spans="3:46" x14ac:dyDescent="0.3">
      <c r="C128" s="1">
        <v>-35</v>
      </c>
      <c r="D128" s="14">
        <v>-35</v>
      </c>
      <c r="F128" s="1">
        <v>-51</v>
      </c>
      <c r="G128" s="14">
        <v>-51</v>
      </c>
      <c r="H128" s="2"/>
      <c r="I128" s="1">
        <v>-56</v>
      </c>
      <c r="J128" s="14">
        <v>-56</v>
      </c>
      <c r="K128" s="2"/>
      <c r="L128" s="1">
        <v>-57</v>
      </c>
      <c r="M128" s="14">
        <v>-57</v>
      </c>
      <c r="N128" s="2"/>
      <c r="O128" s="1">
        <v>-58</v>
      </c>
      <c r="P128" s="14">
        <v>-58</v>
      </c>
      <c r="Q128" s="2"/>
      <c r="R128" s="1">
        <v>-60</v>
      </c>
      <c r="S128" s="14">
        <v>-60</v>
      </c>
      <c r="U128" s="1">
        <v>-70</v>
      </c>
      <c r="V128" s="14">
        <v>-70</v>
      </c>
      <c r="X128" s="1">
        <v>-81</v>
      </c>
      <c r="Y128" s="14">
        <v>-81</v>
      </c>
      <c r="AA128" s="1">
        <v>-70</v>
      </c>
      <c r="AB128" s="14">
        <v>-70</v>
      </c>
      <c r="AD128" s="1">
        <v>-76</v>
      </c>
      <c r="AE128" s="14">
        <v>-76</v>
      </c>
      <c r="AG128" s="1">
        <v>-74</v>
      </c>
      <c r="AH128" s="14">
        <v>-74</v>
      </c>
      <c r="AJ128" s="1">
        <v>-73</v>
      </c>
      <c r="AK128" s="14">
        <v>-73</v>
      </c>
      <c r="AM128" s="1">
        <v>-77</v>
      </c>
      <c r="AN128" s="14">
        <v>-77</v>
      </c>
      <c r="AP128" s="1">
        <v>-76</v>
      </c>
      <c r="AQ128" s="14">
        <v>-76</v>
      </c>
      <c r="AS128" s="1">
        <v>-80</v>
      </c>
      <c r="AT128" s="14">
        <v>-80</v>
      </c>
    </row>
    <row r="129" spans="2:46" x14ac:dyDescent="0.3">
      <c r="C129" s="1">
        <v>-35</v>
      </c>
      <c r="D129" s="14">
        <v>-35</v>
      </c>
      <c r="F129" s="1">
        <v>-51</v>
      </c>
      <c r="G129" s="14">
        <v>-51</v>
      </c>
      <c r="H129" s="2"/>
      <c r="I129" s="1">
        <v>-56</v>
      </c>
      <c r="J129" s="14">
        <v>-56</v>
      </c>
      <c r="K129" s="2"/>
      <c r="L129" s="1">
        <v>-57</v>
      </c>
      <c r="M129" s="14">
        <v>-57</v>
      </c>
      <c r="N129" s="2"/>
      <c r="O129" s="1">
        <v>-58</v>
      </c>
      <c r="P129" s="14">
        <v>-58</v>
      </c>
      <c r="Q129" s="2"/>
      <c r="R129" s="1">
        <v>-60</v>
      </c>
      <c r="S129" s="14">
        <v>-60</v>
      </c>
      <c r="U129" s="1">
        <v>-70</v>
      </c>
      <c r="V129" s="14">
        <v>-70</v>
      </c>
      <c r="X129" s="1">
        <v>-81</v>
      </c>
      <c r="Y129" s="14">
        <v>-81</v>
      </c>
      <c r="AA129" s="1">
        <v>-70</v>
      </c>
      <c r="AB129" s="14">
        <v>-70</v>
      </c>
      <c r="AD129" s="1">
        <v>-76</v>
      </c>
      <c r="AE129" s="14">
        <v>-76</v>
      </c>
      <c r="AG129" s="1">
        <v>-74</v>
      </c>
      <c r="AH129" s="14">
        <v>-74</v>
      </c>
      <c r="AJ129" s="1">
        <v>-73</v>
      </c>
      <c r="AK129" s="14">
        <v>-73</v>
      </c>
      <c r="AM129" s="1">
        <v>-77</v>
      </c>
      <c r="AN129" s="14">
        <v>-77</v>
      </c>
      <c r="AP129" s="1">
        <v>-76</v>
      </c>
      <c r="AQ129" s="14">
        <v>-76</v>
      </c>
      <c r="AS129" s="1">
        <v>-80</v>
      </c>
      <c r="AT129" s="14">
        <v>-80</v>
      </c>
    </row>
    <row r="130" spans="2:46" x14ac:dyDescent="0.3">
      <c r="C130" s="1">
        <v>-35</v>
      </c>
      <c r="D130" s="14">
        <v>-35</v>
      </c>
      <c r="F130" s="1">
        <v>-51</v>
      </c>
      <c r="G130" s="14">
        <v>-51</v>
      </c>
      <c r="H130" s="2"/>
      <c r="I130" s="1">
        <v>-56</v>
      </c>
      <c r="J130" s="14">
        <v>-56</v>
      </c>
      <c r="K130" s="2"/>
      <c r="L130" s="1">
        <v>-57</v>
      </c>
      <c r="M130" s="14">
        <v>-57</v>
      </c>
      <c r="N130" s="2"/>
      <c r="O130" s="1">
        <v>-58</v>
      </c>
      <c r="P130" s="14">
        <v>-58</v>
      </c>
      <c r="Q130" s="2"/>
      <c r="R130" s="1">
        <v>-60</v>
      </c>
      <c r="S130" s="14">
        <v>-60</v>
      </c>
      <c r="U130" s="1">
        <v>-70</v>
      </c>
      <c r="V130" s="14">
        <v>-70</v>
      </c>
      <c r="X130" s="1">
        <v>-81</v>
      </c>
      <c r="Y130" s="14">
        <v>-81</v>
      </c>
      <c r="AA130" s="1">
        <v>-70</v>
      </c>
      <c r="AB130" s="14">
        <v>-70</v>
      </c>
      <c r="AD130" s="1">
        <v>-76</v>
      </c>
      <c r="AE130" s="14">
        <v>-76</v>
      </c>
      <c r="AG130" s="1">
        <v>-74</v>
      </c>
      <c r="AH130" s="14">
        <v>-74</v>
      </c>
      <c r="AJ130" s="1">
        <v>-73</v>
      </c>
      <c r="AK130" s="14">
        <v>-73</v>
      </c>
      <c r="AM130" s="1">
        <v>-77</v>
      </c>
      <c r="AN130" s="14">
        <v>-77</v>
      </c>
      <c r="AP130" s="1">
        <v>-76</v>
      </c>
      <c r="AQ130" s="14">
        <v>-76</v>
      </c>
      <c r="AS130" s="1">
        <v>-80</v>
      </c>
      <c r="AT130" s="14">
        <v>-80</v>
      </c>
    </row>
    <row r="131" spans="2:46" x14ac:dyDescent="0.3">
      <c r="C131" s="1">
        <v>-35</v>
      </c>
      <c r="D131" s="14">
        <v>-35</v>
      </c>
      <c r="F131" s="1">
        <v>-51</v>
      </c>
      <c r="G131" s="14">
        <v>-51</v>
      </c>
      <c r="H131" s="2"/>
      <c r="I131" s="1">
        <v>-56</v>
      </c>
      <c r="J131" s="14">
        <v>-56</v>
      </c>
      <c r="K131" s="2"/>
      <c r="L131" s="1">
        <v>-57</v>
      </c>
      <c r="M131" s="14">
        <v>-57</v>
      </c>
      <c r="N131" s="2"/>
      <c r="O131" s="1">
        <v>-58</v>
      </c>
      <c r="P131" s="14">
        <v>-58</v>
      </c>
      <c r="Q131" s="2"/>
      <c r="R131" s="1">
        <v>-60</v>
      </c>
      <c r="S131" s="14">
        <v>-60</v>
      </c>
      <c r="U131" s="1">
        <v>-70</v>
      </c>
      <c r="V131" s="14">
        <v>-70</v>
      </c>
      <c r="X131" s="1">
        <v>-81</v>
      </c>
      <c r="Y131" s="14">
        <v>-81</v>
      </c>
      <c r="AA131" s="1">
        <v>-70</v>
      </c>
      <c r="AB131" s="14">
        <v>-70</v>
      </c>
      <c r="AD131" s="1">
        <v>-76</v>
      </c>
      <c r="AE131" s="14">
        <v>-76</v>
      </c>
      <c r="AG131" s="1">
        <v>-74</v>
      </c>
      <c r="AH131" s="14">
        <v>-74</v>
      </c>
      <c r="AJ131" s="1">
        <v>-73</v>
      </c>
      <c r="AK131" s="14">
        <v>-73</v>
      </c>
      <c r="AM131" s="1">
        <v>-77</v>
      </c>
      <c r="AN131" s="14">
        <v>-77</v>
      </c>
      <c r="AP131" s="1">
        <v>-76</v>
      </c>
      <c r="AQ131" s="14">
        <v>-76</v>
      </c>
      <c r="AS131" s="1">
        <v>-80</v>
      </c>
      <c r="AT131" s="14">
        <v>-80</v>
      </c>
    </row>
    <row r="132" spans="2:46" x14ac:dyDescent="0.3">
      <c r="C132" s="1">
        <v>-35</v>
      </c>
      <c r="D132" s="14">
        <v>-35</v>
      </c>
      <c r="F132" s="1">
        <v>-51</v>
      </c>
      <c r="G132" s="14">
        <v>-51</v>
      </c>
      <c r="H132" s="2"/>
      <c r="I132" s="1">
        <v>-56</v>
      </c>
      <c r="J132" s="14">
        <v>-56</v>
      </c>
      <c r="K132" s="2"/>
      <c r="L132" s="1">
        <v>-57</v>
      </c>
      <c r="M132" s="14">
        <v>-57</v>
      </c>
      <c r="N132" s="2"/>
      <c r="O132" s="1">
        <v>-58</v>
      </c>
      <c r="P132" s="14">
        <v>-58</v>
      </c>
      <c r="Q132" s="2"/>
      <c r="R132" s="1">
        <v>-60</v>
      </c>
      <c r="S132" s="14">
        <v>-60</v>
      </c>
      <c r="U132" s="1">
        <v>-70</v>
      </c>
      <c r="V132" s="14">
        <v>-70</v>
      </c>
      <c r="X132" s="1">
        <v>-82</v>
      </c>
      <c r="Y132" s="14">
        <v>-81.06</v>
      </c>
      <c r="AA132" s="1">
        <v>-70</v>
      </c>
      <c r="AB132" s="14">
        <v>-70</v>
      </c>
      <c r="AD132" s="1">
        <v>-76</v>
      </c>
      <c r="AE132" s="14">
        <v>-76</v>
      </c>
      <c r="AG132" s="1">
        <v>-74</v>
      </c>
      <c r="AH132" s="14">
        <v>-74</v>
      </c>
      <c r="AJ132" s="1">
        <v>-73</v>
      </c>
      <c r="AK132" s="14">
        <v>-73</v>
      </c>
      <c r="AM132" s="1">
        <v>-77</v>
      </c>
      <c r="AN132" s="14">
        <v>-77</v>
      </c>
      <c r="AP132" s="1">
        <v>-76</v>
      </c>
      <c r="AQ132" s="14">
        <v>-76</v>
      </c>
      <c r="AS132" s="1">
        <v>-80</v>
      </c>
      <c r="AT132" s="14">
        <v>-80</v>
      </c>
    </row>
    <row r="133" spans="2:46" x14ac:dyDescent="0.3">
      <c r="C133" s="1">
        <v>-35</v>
      </c>
      <c r="D133" s="14">
        <v>-35</v>
      </c>
      <c r="F133" s="1">
        <v>-51</v>
      </c>
      <c r="G133" s="14">
        <v>-51</v>
      </c>
      <c r="H133" s="2"/>
      <c r="I133" s="1">
        <v>-56</v>
      </c>
      <c r="J133" s="14">
        <v>-56</v>
      </c>
      <c r="K133" s="2"/>
      <c r="L133" s="1">
        <v>-57</v>
      </c>
      <c r="M133" s="14">
        <v>-57</v>
      </c>
      <c r="N133" s="2"/>
      <c r="O133" s="1">
        <v>-58</v>
      </c>
      <c r="P133" s="14">
        <v>-58</v>
      </c>
      <c r="Q133" s="2"/>
      <c r="R133" s="1">
        <v>-60</v>
      </c>
      <c r="S133" s="14">
        <v>-60</v>
      </c>
      <c r="U133" s="1">
        <v>-70</v>
      </c>
      <c r="V133" s="14">
        <v>-70</v>
      </c>
      <c r="X133" s="1">
        <v>-82</v>
      </c>
      <c r="Y133" s="14">
        <v>-81.12</v>
      </c>
      <c r="AA133" s="1">
        <v>-70</v>
      </c>
      <c r="AB133" s="14">
        <v>-70</v>
      </c>
      <c r="AD133" s="1">
        <v>-76</v>
      </c>
      <c r="AE133" s="14">
        <v>-76</v>
      </c>
      <c r="AG133" s="1">
        <v>-74</v>
      </c>
      <c r="AH133" s="14">
        <v>-74</v>
      </c>
      <c r="AJ133" s="1">
        <v>-73</v>
      </c>
      <c r="AK133" s="14">
        <v>-73</v>
      </c>
      <c r="AM133" s="1">
        <v>-77</v>
      </c>
      <c r="AN133" s="14">
        <v>-77</v>
      </c>
      <c r="AP133" s="1">
        <v>-76</v>
      </c>
      <c r="AQ133" s="14">
        <v>-76</v>
      </c>
      <c r="AS133" s="1">
        <v>-80</v>
      </c>
      <c r="AT133" s="14">
        <v>-80</v>
      </c>
    </row>
    <row r="134" spans="2:46" x14ac:dyDescent="0.3">
      <c r="C134" s="1">
        <v>-35</v>
      </c>
      <c r="D134" s="14">
        <v>-35</v>
      </c>
      <c r="F134" s="1">
        <v>-51</v>
      </c>
      <c r="G134" s="14">
        <v>-51</v>
      </c>
      <c r="H134" s="2"/>
      <c r="I134" s="1">
        <v>-56</v>
      </c>
      <c r="J134" s="14">
        <v>-56</v>
      </c>
      <c r="K134" s="2"/>
      <c r="L134" s="1">
        <v>-57</v>
      </c>
      <c r="M134" s="14">
        <v>-57</v>
      </c>
      <c r="N134" s="2"/>
      <c r="O134" s="1">
        <v>-58</v>
      </c>
      <c r="P134" s="14">
        <v>-58</v>
      </c>
      <c r="Q134" s="2"/>
      <c r="R134" s="1">
        <v>-60</v>
      </c>
      <c r="S134" s="14">
        <v>-60</v>
      </c>
      <c r="U134" s="1">
        <v>-70</v>
      </c>
      <c r="V134" s="14">
        <v>-70</v>
      </c>
      <c r="X134" s="1">
        <v>-82</v>
      </c>
      <c r="Y134" s="14">
        <v>-81.17</v>
      </c>
      <c r="AA134" s="1">
        <v>-70</v>
      </c>
      <c r="AB134" s="14">
        <v>-70</v>
      </c>
      <c r="AD134" s="1">
        <v>-76</v>
      </c>
      <c r="AE134" s="14">
        <v>-76</v>
      </c>
      <c r="AG134" s="1">
        <v>-74</v>
      </c>
      <c r="AH134" s="14">
        <v>-74</v>
      </c>
      <c r="AJ134" s="1">
        <v>-73</v>
      </c>
      <c r="AK134" s="14">
        <v>-73</v>
      </c>
      <c r="AM134" s="1">
        <v>-77</v>
      </c>
      <c r="AN134" s="14">
        <v>-77</v>
      </c>
      <c r="AP134" s="1">
        <v>-76</v>
      </c>
      <c r="AQ134" s="14">
        <v>-76</v>
      </c>
      <c r="AS134" s="1">
        <v>-80</v>
      </c>
      <c r="AT134" s="14">
        <v>-80</v>
      </c>
    </row>
    <row r="135" spans="2:46" x14ac:dyDescent="0.3">
      <c r="C135" s="1">
        <v>-35</v>
      </c>
      <c r="D135" s="14">
        <v>-35</v>
      </c>
      <c r="F135" s="1">
        <v>-51</v>
      </c>
      <c r="G135" s="14">
        <v>-51</v>
      </c>
      <c r="H135" s="2"/>
      <c r="I135" s="1">
        <v>-56</v>
      </c>
      <c r="J135" s="14">
        <v>-56</v>
      </c>
      <c r="K135" s="2"/>
      <c r="L135" s="1">
        <v>-57</v>
      </c>
      <c r="M135" s="14">
        <v>-57</v>
      </c>
      <c r="N135" s="2"/>
      <c r="O135" s="1">
        <v>-58</v>
      </c>
      <c r="P135" s="14">
        <v>-58</v>
      </c>
      <c r="Q135" s="2"/>
      <c r="R135" s="1">
        <v>-60</v>
      </c>
      <c r="S135" s="14">
        <v>-60</v>
      </c>
      <c r="U135" s="1">
        <v>-70</v>
      </c>
      <c r="V135" s="14">
        <v>-70</v>
      </c>
      <c r="X135" s="1">
        <v>-82</v>
      </c>
      <c r="Y135" s="14">
        <v>-81.22</v>
      </c>
      <c r="AA135" s="1">
        <v>-70</v>
      </c>
      <c r="AB135" s="14">
        <v>-70</v>
      </c>
      <c r="AD135" s="1">
        <v>-76</v>
      </c>
      <c r="AE135" s="14">
        <v>-76</v>
      </c>
      <c r="AG135" s="1">
        <v>-74</v>
      </c>
      <c r="AH135" s="14">
        <v>-74</v>
      </c>
      <c r="AJ135" s="1">
        <v>-73</v>
      </c>
      <c r="AK135" s="14">
        <v>-73</v>
      </c>
      <c r="AM135" s="1">
        <v>-77</v>
      </c>
      <c r="AN135" s="14">
        <v>-77</v>
      </c>
      <c r="AP135" s="1">
        <v>-76</v>
      </c>
      <c r="AQ135" s="14">
        <v>-76</v>
      </c>
      <c r="AS135" s="1">
        <v>-80</v>
      </c>
      <c r="AT135" s="14">
        <v>-80</v>
      </c>
    </row>
    <row r="136" spans="2:46" x14ac:dyDescent="0.3">
      <c r="C136" s="1">
        <v>-35</v>
      </c>
      <c r="D136" s="14">
        <v>-35</v>
      </c>
      <c r="E136" s="6"/>
      <c r="F136" s="1">
        <v>-51</v>
      </c>
      <c r="G136" s="14">
        <v>-51</v>
      </c>
      <c r="H136" s="2"/>
      <c r="I136" s="1">
        <v>-56</v>
      </c>
      <c r="J136" s="14">
        <v>-56</v>
      </c>
      <c r="K136" s="2"/>
      <c r="L136" s="1">
        <v>-57</v>
      </c>
      <c r="M136" s="14">
        <v>-57</v>
      </c>
      <c r="N136" s="2"/>
      <c r="O136" s="1">
        <v>-58</v>
      </c>
      <c r="P136" s="14">
        <v>-58</v>
      </c>
      <c r="Q136" s="2"/>
      <c r="R136" s="1">
        <v>-60</v>
      </c>
      <c r="S136" s="14">
        <v>-60</v>
      </c>
      <c r="U136" s="1">
        <v>-70</v>
      </c>
      <c r="V136" s="14">
        <v>-70</v>
      </c>
      <c r="X136" s="1">
        <v>-82</v>
      </c>
      <c r="Y136" s="14">
        <v>-81.27</v>
      </c>
      <c r="AA136" s="1">
        <v>-70</v>
      </c>
      <c r="AB136" s="14">
        <v>-70</v>
      </c>
      <c r="AD136" s="1">
        <v>-76</v>
      </c>
      <c r="AE136" s="14">
        <v>-76</v>
      </c>
      <c r="AG136" s="1">
        <v>-74</v>
      </c>
      <c r="AH136" s="14">
        <v>-74</v>
      </c>
      <c r="AJ136" s="1">
        <v>-73</v>
      </c>
      <c r="AK136" s="14">
        <v>-73</v>
      </c>
      <c r="AM136" s="1">
        <v>-77</v>
      </c>
      <c r="AN136" s="14">
        <v>-77</v>
      </c>
      <c r="AP136" s="1">
        <v>-76</v>
      </c>
      <c r="AQ136" s="14">
        <v>-76</v>
      </c>
      <c r="AS136" s="1">
        <v>-80</v>
      </c>
      <c r="AT136" s="14">
        <v>-80</v>
      </c>
    </row>
    <row r="137" spans="2:46" x14ac:dyDescent="0.3">
      <c r="B137" s="7"/>
      <c r="C137" s="1">
        <v>-35</v>
      </c>
      <c r="D137" s="14">
        <v>-35</v>
      </c>
      <c r="E137" s="6"/>
      <c r="F137" s="1">
        <v>-51</v>
      </c>
      <c r="G137" s="14">
        <v>-51</v>
      </c>
      <c r="H137" s="5"/>
      <c r="I137" s="1">
        <v>-56</v>
      </c>
      <c r="J137" s="14">
        <v>-56</v>
      </c>
      <c r="K137" s="5"/>
      <c r="L137" s="1">
        <v>-57</v>
      </c>
      <c r="M137" s="14">
        <v>-57</v>
      </c>
      <c r="N137" s="5"/>
      <c r="O137" s="1">
        <v>-58</v>
      </c>
      <c r="P137" s="14">
        <v>-58</v>
      </c>
      <c r="Q137" s="2"/>
      <c r="R137" s="1">
        <v>-60</v>
      </c>
      <c r="S137" s="14">
        <v>-60</v>
      </c>
      <c r="U137" s="1">
        <v>-70</v>
      </c>
      <c r="V137" s="14">
        <v>-70</v>
      </c>
      <c r="X137" s="1">
        <v>-82</v>
      </c>
      <c r="Y137" s="14">
        <v>-81.31</v>
      </c>
      <c r="AA137" s="1">
        <v>-70</v>
      </c>
      <c r="AB137" s="14">
        <v>-70</v>
      </c>
      <c r="AD137" s="1">
        <v>-76</v>
      </c>
      <c r="AE137" s="14">
        <v>-76</v>
      </c>
      <c r="AG137" s="1">
        <v>-74</v>
      </c>
      <c r="AH137" s="14">
        <v>-74</v>
      </c>
      <c r="AJ137" s="1">
        <v>-73</v>
      </c>
      <c r="AK137" s="14">
        <v>-73</v>
      </c>
      <c r="AM137" s="1">
        <v>-77</v>
      </c>
      <c r="AN137" s="14">
        <v>-77</v>
      </c>
      <c r="AP137" s="1">
        <v>-76</v>
      </c>
      <c r="AQ137" s="14">
        <v>-76</v>
      </c>
      <c r="AS137" s="1">
        <v>-80</v>
      </c>
      <c r="AT137" s="14">
        <v>-80</v>
      </c>
    </row>
    <row r="138" spans="2:46" x14ac:dyDescent="0.3">
      <c r="B138" s="8"/>
      <c r="C138" s="1">
        <v>-35</v>
      </c>
      <c r="D138" s="14">
        <v>-35</v>
      </c>
      <c r="E138" s="6"/>
      <c r="F138" s="1">
        <v>-51</v>
      </c>
      <c r="G138" s="14">
        <v>-51</v>
      </c>
      <c r="I138" s="1">
        <v>-56</v>
      </c>
      <c r="J138" s="14">
        <v>-56</v>
      </c>
      <c r="L138" s="1">
        <v>-57</v>
      </c>
      <c r="M138" s="14">
        <v>-57</v>
      </c>
      <c r="O138" s="1">
        <v>-58</v>
      </c>
      <c r="P138" s="14">
        <v>-58</v>
      </c>
      <c r="R138" s="1">
        <v>-60</v>
      </c>
      <c r="S138" s="14">
        <v>-60</v>
      </c>
      <c r="U138" s="1">
        <v>-70</v>
      </c>
      <c r="V138" s="14">
        <v>-70</v>
      </c>
      <c r="X138" s="1">
        <v>-82</v>
      </c>
      <c r="Y138" s="14">
        <v>-81.349999999999994</v>
      </c>
      <c r="AA138" s="1">
        <v>-70</v>
      </c>
      <c r="AB138" s="14">
        <v>-70</v>
      </c>
      <c r="AD138" s="1">
        <v>-76</v>
      </c>
      <c r="AE138" s="14">
        <v>-76</v>
      </c>
      <c r="AG138" s="1">
        <v>-74</v>
      </c>
      <c r="AH138" s="14">
        <v>-74</v>
      </c>
      <c r="AJ138" s="1">
        <v>-73</v>
      </c>
      <c r="AK138" s="14">
        <v>-73</v>
      </c>
      <c r="AM138" s="1">
        <v>-77</v>
      </c>
      <c r="AN138" s="14">
        <v>-77</v>
      </c>
      <c r="AP138" s="1">
        <v>-76</v>
      </c>
      <c r="AQ138" s="14">
        <v>-76</v>
      </c>
      <c r="AS138" s="1">
        <v>-80</v>
      </c>
      <c r="AT138" s="14">
        <v>-80</v>
      </c>
    </row>
    <row r="139" spans="2:46" x14ac:dyDescent="0.3">
      <c r="B139" s="31"/>
      <c r="C139" s="1">
        <v>-35</v>
      </c>
      <c r="D139" s="14">
        <v>-35</v>
      </c>
      <c r="F139" s="1">
        <v>-51</v>
      </c>
      <c r="G139" s="14">
        <v>-51</v>
      </c>
      <c r="I139" s="1">
        <v>-56</v>
      </c>
      <c r="J139" s="14">
        <v>-56</v>
      </c>
      <c r="L139" s="1">
        <v>-57</v>
      </c>
      <c r="M139" s="14">
        <v>-57</v>
      </c>
      <c r="O139" s="1">
        <v>-58</v>
      </c>
      <c r="P139" s="14">
        <v>-58</v>
      </c>
      <c r="R139" s="1">
        <v>-60</v>
      </c>
      <c r="S139" s="14">
        <v>-60</v>
      </c>
      <c r="U139" s="1">
        <v>-70</v>
      </c>
      <c r="V139" s="14">
        <v>-70</v>
      </c>
      <c r="X139" s="1">
        <v>-82</v>
      </c>
      <c r="Y139" s="14">
        <v>-81.39</v>
      </c>
      <c r="AA139" s="1">
        <v>-70</v>
      </c>
      <c r="AB139" s="14">
        <v>-70</v>
      </c>
      <c r="AD139" s="1">
        <v>-76</v>
      </c>
      <c r="AE139" s="14">
        <v>-76</v>
      </c>
      <c r="AG139" s="1">
        <v>-74</v>
      </c>
      <c r="AH139" s="14">
        <v>-74</v>
      </c>
      <c r="AJ139" s="1">
        <v>-73</v>
      </c>
      <c r="AK139" s="14">
        <v>-73</v>
      </c>
      <c r="AM139" s="1">
        <v>-77</v>
      </c>
      <c r="AN139" s="14">
        <v>-77</v>
      </c>
      <c r="AP139" s="1">
        <v>-76</v>
      </c>
      <c r="AQ139" s="14">
        <v>-76</v>
      </c>
      <c r="AS139" s="1">
        <v>-80</v>
      </c>
      <c r="AT139" s="14">
        <v>-80</v>
      </c>
    </row>
    <row r="140" spans="2:46" ht="14" customHeight="1" x14ac:dyDescent="0.3">
      <c r="B140" s="31"/>
      <c r="C140" s="1">
        <v>-35</v>
      </c>
      <c r="D140" s="14">
        <v>-35</v>
      </c>
      <c r="F140" s="1">
        <v>-51</v>
      </c>
      <c r="G140" s="14">
        <v>-51</v>
      </c>
      <c r="I140" s="1">
        <v>-56</v>
      </c>
      <c r="J140" s="14">
        <v>-56</v>
      </c>
      <c r="L140" s="1">
        <v>-57</v>
      </c>
      <c r="M140" s="14">
        <v>-57</v>
      </c>
      <c r="O140" s="1">
        <v>-58</v>
      </c>
      <c r="P140" s="14">
        <v>-58</v>
      </c>
      <c r="R140" s="1">
        <v>-60</v>
      </c>
      <c r="S140" s="14">
        <v>-60</v>
      </c>
      <c r="U140" s="1">
        <v>-70</v>
      </c>
      <c r="V140" s="14">
        <v>-70</v>
      </c>
      <c r="X140" s="1">
        <v>-82</v>
      </c>
      <c r="Y140" s="14">
        <v>-81.430000000000007</v>
      </c>
      <c r="AA140" s="1">
        <v>-70</v>
      </c>
      <c r="AB140" s="14">
        <v>-70</v>
      </c>
      <c r="AD140" s="1">
        <v>-76</v>
      </c>
      <c r="AE140" s="14">
        <v>-76</v>
      </c>
      <c r="AG140" s="1">
        <v>-74</v>
      </c>
      <c r="AH140" s="14">
        <v>-74</v>
      </c>
      <c r="AJ140" s="1">
        <v>-73</v>
      </c>
      <c r="AK140" s="14">
        <v>-73</v>
      </c>
      <c r="AM140" s="1">
        <v>-77</v>
      </c>
      <c r="AN140" s="14">
        <v>-77</v>
      </c>
      <c r="AP140" s="1">
        <v>-76</v>
      </c>
      <c r="AQ140" s="14">
        <v>-76</v>
      </c>
      <c r="AS140" s="1">
        <v>-80</v>
      </c>
      <c r="AT140" s="14">
        <v>-80</v>
      </c>
    </row>
    <row r="141" spans="2:46" x14ac:dyDescent="0.3">
      <c r="B141" s="6"/>
      <c r="C141" s="1">
        <v>-35</v>
      </c>
      <c r="D141" s="14">
        <v>-35</v>
      </c>
      <c r="F141" s="1">
        <v>-51</v>
      </c>
      <c r="G141" s="14">
        <v>-51</v>
      </c>
      <c r="I141" s="1">
        <v>-56</v>
      </c>
      <c r="J141" s="14">
        <v>-56</v>
      </c>
      <c r="L141" s="1">
        <v>-57</v>
      </c>
      <c r="M141" s="14">
        <v>-57</v>
      </c>
      <c r="O141" s="1">
        <v>-58</v>
      </c>
      <c r="P141" s="14">
        <v>-58</v>
      </c>
      <c r="R141" s="1">
        <v>-60</v>
      </c>
      <c r="S141" s="14">
        <v>-60</v>
      </c>
      <c r="U141" s="1">
        <v>-70</v>
      </c>
      <c r="V141" s="14">
        <v>-70</v>
      </c>
      <c r="X141" s="1">
        <v>-82</v>
      </c>
      <c r="Y141" s="14">
        <v>-81.459999999999994</v>
      </c>
      <c r="AA141" s="1">
        <v>-70</v>
      </c>
      <c r="AB141" s="14">
        <v>-70</v>
      </c>
      <c r="AD141" s="1">
        <v>-76</v>
      </c>
      <c r="AE141" s="14">
        <v>-76</v>
      </c>
      <c r="AG141" s="1">
        <v>-74</v>
      </c>
      <c r="AH141" s="14">
        <v>-74</v>
      </c>
      <c r="AJ141" s="1">
        <v>-73</v>
      </c>
      <c r="AK141" s="14">
        <v>-73</v>
      </c>
      <c r="AM141" s="1">
        <v>-77</v>
      </c>
      <c r="AN141" s="14">
        <v>-77</v>
      </c>
      <c r="AP141" s="1">
        <v>-76</v>
      </c>
      <c r="AQ141" s="14">
        <v>-76</v>
      </c>
      <c r="AS141" s="1">
        <v>-80</v>
      </c>
      <c r="AT141" s="14">
        <v>-80</v>
      </c>
    </row>
    <row r="142" spans="2:46" x14ac:dyDescent="0.3">
      <c r="B142" s="6"/>
      <c r="C142" s="1">
        <v>-35</v>
      </c>
      <c r="D142" s="14">
        <v>-35</v>
      </c>
      <c r="F142" s="1">
        <v>-51</v>
      </c>
      <c r="G142" s="14">
        <v>-51</v>
      </c>
      <c r="I142" s="1">
        <v>-56</v>
      </c>
      <c r="J142" s="14">
        <v>-56</v>
      </c>
      <c r="L142" s="1">
        <v>-57</v>
      </c>
      <c r="M142" s="14">
        <v>-57</v>
      </c>
      <c r="O142" s="1">
        <v>-58</v>
      </c>
      <c r="P142" s="14">
        <v>-58</v>
      </c>
      <c r="R142" s="1">
        <v>-60</v>
      </c>
      <c r="S142" s="14">
        <v>-60</v>
      </c>
      <c r="U142" s="1">
        <v>-70</v>
      </c>
      <c r="V142" s="14">
        <v>-70</v>
      </c>
      <c r="X142" s="1">
        <v>-82</v>
      </c>
      <c r="Y142" s="14">
        <v>-81.5</v>
      </c>
      <c r="AA142" s="1">
        <v>-70</v>
      </c>
      <c r="AB142" s="14">
        <v>-70</v>
      </c>
      <c r="AD142" s="1">
        <v>-76</v>
      </c>
      <c r="AE142" s="14">
        <v>-76</v>
      </c>
      <c r="AG142" s="1">
        <v>-74</v>
      </c>
      <c r="AH142" s="14">
        <v>-74</v>
      </c>
      <c r="AJ142" s="1">
        <v>-73</v>
      </c>
      <c r="AK142" s="14">
        <v>-73</v>
      </c>
      <c r="AM142" s="1">
        <v>-77</v>
      </c>
      <c r="AN142" s="14">
        <v>-77</v>
      </c>
      <c r="AP142" s="1">
        <v>-76</v>
      </c>
      <c r="AQ142" s="14">
        <v>-76</v>
      </c>
      <c r="AS142" s="1">
        <v>-80</v>
      </c>
      <c r="AT142" s="14">
        <v>-80</v>
      </c>
    </row>
    <row r="143" spans="2:46" x14ac:dyDescent="0.3">
      <c r="B143" s="6"/>
      <c r="C143" s="1">
        <v>-35</v>
      </c>
      <c r="D143" s="14">
        <v>-35</v>
      </c>
      <c r="F143" s="1">
        <v>-51</v>
      </c>
      <c r="G143" s="14">
        <v>-51</v>
      </c>
      <c r="I143" s="1">
        <v>-56</v>
      </c>
      <c r="J143" s="14">
        <v>-56</v>
      </c>
      <c r="L143" s="1">
        <v>-57</v>
      </c>
      <c r="M143" s="14">
        <v>-57</v>
      </c>
      <c r="O143" s="1">
        <v>-58</v>
      </c>
      <c r="P143" s="14">
        <v>-58</v>
      </c>
      <c r="R143" s="1">
        <v>-60</v>
      </c>
      <c r="S143" s="14">
        <v>-60</v>
      </c>
      <c r="U143" s="1">
        <v>-70</v>
      </c>
      <c r="V143" s="14">
        <v>-70</v>
      </c>
      <c r="X143" s="1">
        <v>-82</v>
      </c>
      <c r="Y143" s="14">
        <v>-81.53</v>
      </c>
      <c r="AA143" s="1">
        <v>-70</v>
      </c>
      <c r="AB143" s="14">
        <v>-70</v>
      </c>
      <c r="AD143" s="1">
        <v>-76</v>
      </c>
      <c r="AE143" s="14">
        <v>-76</v>
      </c>
      <c r="AG143" s="1">
        <v>-74</v>
      </c>
      <c r="AH143" s="14">
        <v>-74</v>
      </c>
      <c r="AJ143" s="1">
        <v>-73</v>
      </c>
      <c r="AK143" s="14">
        <v>-73</v>
      </c>
      <c r="AM143" s="1">
        <v>-77</v>
      </c>
      <c r="AN143" s="14">
        <v>-77</v>
      </c>
      <c r="AP143" s="1">
        <v>-76</v>
      </c>
      <c r="AQ143" s="14">
        <v>-76</v>
      </c>
      <c r="AS143" s="1">
        <v>-80</v>
      </c>
      <c r="AT143" s="14">
        <v>-80</v>
      </c>
    </row>
    <row r="144" spans="2:46" x14ac:dyDescent="0.3">
      <c r="B144" s="6"/>
      <c r="C144" s="1">
        <v>-35</v>
      </c>
      <c r="D144" s="14">
        <v>-35</v>
      </c>
      <c r="F144" s="1">
        <v>-51</v>
      </c>
      <c r="G144" s="14">
        <v>-51</v>
      </c>
      <c r="I144" s="1">
        <v>-56</v>
      </c>
      <c r="J144" s="14">
        <v>-56</v>
      </c>
      <c r="L144" s="1">
        <v>-57</v>
      </c>
      <c r="M144" s="14">
        <v>-57</v>
      </c>
      <c r="O144" s="1">
        <v>-58</v>
      </c>
      <c r="P144" s="14">
        <v>-58</v>
      </c>
      <c r="R144" s="1">
        <v>-60</v>
      </c>
      <c r="S144" s="14">
        <v>-60</v>
      </c>
      <c r="U144" s="1">
        <v>-70</v>
      </c>
      <c r="V144" s="14">
        <v>-70</v>
      </c>
      <c r="X144" s="1">
        <v>-82</v>
      </c>
      <c r="Y144" s="14">
        <v>-81.56</v>
      </c>
      <c r="AA144" s="1">
        <v>-70</v>
      </c>
      <c r="AB144" s="14">
        <v>-70</v>
      </c>
      <c r="AD144" s="1">
        <v>-76</v>
      </c>
      <c r="AE144" s="14">
        <v>-76</v>
      </c>
      <c r="AG144" s="1">
        <v>-74</v>
      </c>
      <c r="AH144" s="14">
        <v>-74</v>
      </c>
      <c r="AJ144" s="1">
        <v>-73</v>
      </c>
      <c r="AK144" s="14">
        <v>-73</v>
      </c>
      <c r="AM144" s="1">
        <v>-77</v>
      </c>
      <c r="AN144" s="14">
        <v>-77</v>
      </c>
      <c r="AP144" s="1">
        <v>-76</v>
      </c>
      <c r="AQ144" s="14">
        <v>-76</v>
      </c>
      <c r="AS144" s="1">
        <v>-80</v>
      </c>
      <c r="AT144" s="14">
        <v>-80</v>
      </c>
    </row>
    <row r="145" spans="2:46" x14ac:dyDescent="0.3">
      <c r="B145" s="6"/>
      <c r="C145" s="1">
        <v>-35</v>
      </c>
      <c r="D145" s="14">
        <v>-35</v>
      </c>
      <c r="F145" s="1">
        <v>-51</v>
      </c>
      <c r="G145" s="14">
        <v>-51</v>
      </c>
      <c r="I145" s="1">
        <v>-56</v>
      </c>
      <c r="J145" s="14">
        <v>-56</v>
      </c>
      <c r="L145" s="1">
        <v>-57</v>
      </c>
      <c r="M145" s="14">
        <v>-57</v>
      </c>
      <c r="O145" s="1">
        <v>-58</v>
      </c>
      <c r="P145" s="14">
        <v>-58</v>
      </c>
      <c r="R145" s="1">
        <v>-60</v>
      </c>
      <c r="S145" s="14">
        <v>-60</v>
      </c>
      <c r="U145" s="1">
        <v>-70</v>
      </c>
      <c r="V145" s="14">
        <v>-70</v>
      </c>
      <c r="X145" s="1">
        <v>-82</v>
      </c>
      <c r="Y145" s="14">
        <v>-81.58</v>
      </c>
      <c r="AA145" s="1">
        <v>-70</v>
      </c>
      <c r="AB145" s="14">
        <v>-70</v>
      </c>
      <c r="AD145" s="1">
        <v>-76</v>
      </c>
      <c r="AE145" s="14">
        <v>-76</v>
      </c>
      <c r="AG145" s="1">
        <v>-74</v>
      </c>
      <c r="AH145" s="14">
        <v>-74</v>
      </c>
      <c r="AJ145" s="1">
        <v>-73</v>
      </c>
      <c r="AK145" s="14">
        <v>-73</v>
      </c>
      <c r="AM145" s="1">
        <v>-77</v>
      </c>
      <c r="AN145" s="14">
        <v>-77</v>
      </c>
      <c r="AP145" s="1">
        <v>-76</v>
      </c>
      <c r="AQ145" s="14">
        <v>-76</v>
      </c>
      <c r="AS145" s="1">
        <v>-80</v>
      </c>
      <c r="AT145" s="14">
        <v>-80</v>
      </c>
    </row>
    <row r="146" spans="2:46" ht="14" customHeight="1" x14ac:dyDescent="0.3">
      <c r="B146" s="6"/>
      <c r="C146" s="1">
        <v>-35</v>
      </c>
      <c r="D146" s="14">
        <v>-35</v>
      </c>
      <c r="F146" s="1">
        <v>-51</v>
      </c>
      <c r="G146" s="14">
        <v>-51</v>
      </c>
      <c r="I146" s="1">
        <v>-56</v>
      </c>
      <c r="J146" s="14">
        <v>-56</v>
      </c>
      <c r="L146" s="1">
        <v>-57</v>
      </c>
      <c r="M146" s="14">
        <v>-57</v>
      </c>
      <c r="O146" s="1">
        <v>-58</v>
      </c>
      <c r="P146" s="14">
        <v>-58</v>
      </c>
      <c r="R146" s="1">
        <v>-60</v>
      </c>
      <c r="S146" s="14">
        <v>-60</v>
      </c>
      <c r="U146" s="1">
        <v>-70</v>
      </c>
      <c r="V146" s="14">
        <v>-70</v>
      </c>
      <c r="X146" s="1">
        <v>-82</v>
      </c>
      <c r="Y146" s="14">
        <v>-81.61</v>
      </c>
      <c r="AA146" s="1">
        <v>-70</v>
      </c>
      <c r="AB146" s="14">
        <v>-70</v>
      </c>
      <c r="AD146" s="1">
        <v>-76</v>
      </c>
      <c r="AE146" s="14">
        <v>-76</v>
      </c>
      <c r="AG146" s="1">
        <v>-74</v>
      </c>
      <c r="AH146" s="14">
        <v>-74</v>
      </c>
      <c r="AJ146" s="1">
        <v>-73</v>
      </c>
      <c r="AK146" s="14">
        <v>-73</v>
      </c>
      <c r="AM146" s="1">
        <v>-77</v>
      </c>
      <c r="AN146" s="14">
        <v>-77</v>
      </c>
      <c r="AP146" s="1">
        <v>-76</v>
      </c>
      <c r="AQ146" s="14">
        <v>-76</v>
      </c>
      <c r="AS146" s="1">
        <v>-80</v>
      </c>
      <c r="AT146" s="14">
        <v>-80</v>
      </c>
    </row>
    <row r="147" spans="2:46" x14ac:dyDescent="0.3">
      <c r="B147" s="6"/>
      <c r="C147" s="1">
        <v>-35</v>
      </c>
      <c r="D147" s="14">
        <v>-35</v>
      </c>
      <c r="F147" s="1">
        <v>-51</v>
      </c>
      <c r="G147" s="14">
        <v>-51</v>
      </c>
      <c r="I147" s="1">
        <v>-56</v>
      </c>
      <c r="J147" s="14">
        <v>-56</v>
      </c>
      <c r="L147" s="1">
        <v>-57</v>
      </c>
      <c r="M147" s="14">
        <v>-57</v>
      </c>
      <c r="O147" s="1">
        <v>-58</v>
      </c>
      <c r="P147" s="14">
        <v>-58</v>
      </c>
      <c r="R147" s="1">
        <v>-60</v>
      </c>
      <c r="S147" s="14">
        <v>-60</v>
      </c>
      <c r="U147" s="1">
        <v>-70</v>
      </c>
      <c r="V147" s="14">
        <v>-70</v>
      </c>
      <c r="X147" s="1">
        <v>-82</v>
      </c>
      <c r="Y147" s="14">
        <v>-81.63</v>
      </c>
      <c r="AA147" s="1">
        <v>-70</v>
      </c>
      <c r="AB147" s="14">
        <v>-70</v>
      </c>
      <c r="AD147" s="1">
        <v>-76</v>
      </c>
      <c r="AE147" s="14">
        <v>-76</v>
      </c>
      <c r="AG147" s="1">
        <v>-74</v>
      </c>
      <c r="AH147" s="14">
        <v>-74</v>
      </c>
      <c r="AJ147" s="1">
        <v>-73</v>
      </c>
      <c r="AK147" s="14">
        <v>-73</v>
      </c>
      <c r="AM147" s="1">
        <v>-77</v>
      </c>
      <c r="AN147" s="14">
        <v>-77</v>
      </c>
      <c r="AP147" s="1">
        <v>-76</v>
      </c>
      <c r="AQ147" s="14">
        <v>-76</v>
      </c>
      <c r="AS147" s="1">
        <v>-80</v>
      </c>
      <c r="AT147" s="14">
        <v>-80</v>
      </c>
    </row>
    <row r="148" spans="2:46" x14ac:dyDescent="0.3">
      <c r="B148" s="6"/>
      <c r="C148" s="1">
        <v>-35</v>
      </c>
      <c r="D148" s="14">
        <v>-35</v>
      </c>
      <c r="F148" s="1">
        <v>-51</v>
      </c>
      <c r="G148" s="14">
        <v>-51</v>
      </c>
      <c r="I148" s="1">
        <v>-56</v>
      </c>
      <c r="J148" s="14">
        <v>-56</v>
      </c>
      <c r="L148" s="1">
        <v>-57</v>
      </c>
      <c r="M148" s="14">
        <v>-57</v>
      </c>
      <c r="O148" s="1">
        <v>-58</v>
      </c>
      <c r="P148" s="14">
        <v>-58</v>
      </c>
      <c r="R148" s="1">
        <v>-60</v>
      </c>
      <c r="S148" s="14">
        <v>-60</v>
      </c>
      <c r="U148" s="1">
        <v>-70</v>
      </c>
      <c r="V148" s="14">
        <v>-70</v>
      </c>
      <c r="X148" s="1">
        <v>-82</v>
      </c>
      <c r="Y148" s="14">
        <v>-81.650000000000006</v>
      </c>
      <c r="AA148" s="1">
        <v>-70</v>
      </c>
      <c r="AB148" s="14">
        <v>-70</v>
      </c>
      <c r="AD148" s="1">
        <v>-76</v>
      </c>
      <c r="AE148" s="14">
        <v>-76</v>
      </c>
      <c r="AG148" s="1">
        <v>-74</v>
      </c>
      <c r="AH148" s="14">
        <v>-74</v>
      </c>
      <c r="AJ148" s="1">
        <v>-73</v>
      </c>
      <c r="AK148" s="14">
        <v>-73</v>
      </c>
      <c r="AM148" s="1">
        <v>-77</v>
      </c>
      <c r="AN148" s="14">
        <v>-77</v>
      </c>
      <c r="AP148" s="1">
        <v>-76</v>
      </c>
      <c r="AQ148" s="14">
        <v>-76</v>
      </c>
      <c r="AS148" s="1">
        <v>-80</v>
      </c>
      <c r="AT148" s="14">
        <v>-80</v>
      </c>
    </row>
    <row r="149" spans="2:46" x14ac:dyDescent="0.3">
      <c r="B149" s="6"/>
      <c r="C149" s="1">
        <v>-35</v>
      </c>
      <c r="D149" s="14">
        <v>-35</v>
      </c>
      <c r="F149" s="1">
        <v>-51</v>
      </c>
      <c r="G149" s="14">
        <v>-51</v>
      </c>
      <c r="I149" s="1">
        <v>-56</v>
      </c>
      <c r="J149" s="14">
        <v>-56</v>
      </c>
      <c r="L149" s="1">
        <v>-57</v>
      </c>
      <c r="M149" s="14">
        <v>-57</v>
      </c>
      <c r="O149" s="1">
        <v>-58</v>
      </c>
      <c r="P149" s="14">
        <v>-58</v>
      </c>
      <c r="R149" s="1">
        <v>-60</v>
      </c>
      <c r="S149" s="14">
        <v>-60</v>
      </c>
      <c r="U149" s="1">
        <v>-70</v>
      </c>
      <c r="V149" s="14">
        <v>-70</v>
      </c>
      <c r="X149" s="1">
        <v>-82</v>
      </c>
      <c r="Y149" s="14">
        <v>-81.680000000000007</v>
      </c>
      <c r="AA149" s="1">
        <v>-70</v>
      </c>
      <c r="AB149" s="14">
        <v>-70</v>
      </c>
      <c r="AD149" s="1">
        <v>-76</v>
      </c>
      <c r="AE149" s="14">
        <v>-76</v>
      </c>
      <c r="AG149" s="1">
        <v>-74</v>
      </c>
      <c r="AH149" s="14">
        <v>-74</v>
      </c>
      <c r="AJ149" s="1">
        <v>-73</v>
      </c>
      <c r="AK149" s="14">
        <v>-73</v>
      </c>
      <c r="AM149" s="1">
        <v>-77</v>
      </c>
      <c r="AN149" s="14">
        <v>-77</v>
      </c>
      <c r="AP149" s="1">
        <v>-76</v>
      </c>
      <c r="AQ149" s="14">
        <v>-76</v>
      </c>
      <c r="AS149" s="1">
        <v>-80</v>
      </c>
      <c r="AT149" s="14">
        <v>-80</v>
      </c>
    </row>
    <row r="150" spans="2:46" x14ac:dyDescent="0.3">
      <c r="B150" s="6"/>
      <c r="C150" s="1">
        <v>-35</v>
      </c>
      <c r="D150" s="14">
        <v>-35</v>
      </c>
      <c r="F150" s="1">
        <v>-51</v>
      </c>
      <c r="G150" s="14">
        <v>-51</v>
      </c>
      <c r="I150" s="1">
        <v>-56</v>
      </c>
      <c r="J150" s="14">
        <v>-56</v>
      </c>
      <c r="L150" s="1">
        <v>-57</v>
      </c>
      <c r="M150" s="14">
        <v>-57</v>
      </c>
      <c r="O150" s="1">
        <v>-58</v>
      </c>
      <c r="P150" s="14">
        <v>-58</v>
      </c>
      <c r="R150" s="1">
        <v>-60</v>
      </c>
      <c r="S150" s="14">
        <v>-60</v>
      </c>
      <c r="U150" s="1">
        <v>-70</v>
      </c>
      <c r="V150" s="14">
        <v>-70</v>
      </c>
      <c r="X150" s="1">
        <v>-82</v>
      </c>
      <c r="Y150" s="14">
        <v>-81.69</v>
      </c>
      <c r="AA150" s="1">
        <v>-70</v>
      </c>
      <c r="AB150" s="14">
        <v>-70</v>
      </c>
      <c r="AD150" s="1">
        <v>-76</v>
      </c>
      <c r="AE150" s="14">
        <v>-76</v>
      </c>
      <c r="AG150" s="1">
        <v>-74</v>
      </c>
      <c r="AH150" s="14">
        <v>-74</v>
      </c>
      <c r="AJ150" s="1">
        <v>-73</v>
      </c>
      <c r="AK150" s="14">
        <v>-73</v>
      </c>
      <c r="AM150" s="1">
        <v>-77</v>
      </c>
      <c r="AN150" s="14">
        <v>-77</v>
      </c>
      <c r="AP150" s="1">
        <v>-76</v>
      </c>
      <c r="AQ150" s="14">
        <v>-76</v>
      </c>
      <c r="AS150" s="1">
        <v>-80</v>
      </c>
      <c r="AT150" s="14">
        <v>-80</v>
      </c>
    </row>
    <row r="151" spans="2:46" x14ac:dyDescent="0.3">
      <c r="B151" s="6"/>
      <c r="C151" s="1">
        <v>-35</v>
      </c>
      <c r="D151" s="14">
        <v>-35</v>
      </c>
      <c r="F151" s="1">
        <v>-51</v>
      </c>
      <c r="G151" s="14">
        <v>-51</v>
      </c>
      <c r="I151" s="1">
        <v>-56</v>
      </c>
      <c r="J151" s="14">
        <v>-56</v>
      </c>
      <c r="L151" s="1">
        <v>-57</v>
      </c>
      <c r="M151" s="14">
        <v>-57</v>
      </c>
      <c r="O151" s="1">
        <v>-58</v>
      </c>
      <c r="P151" s="14">
        <v>-58</v>
      </c>
      <c r="R151" s="1">
        <v>-60</v>
      </c>
      <c r="S151" s="14">
        <v>-60</v>
      </c>
      <c r="U151" s="1">
        <v>-70</v>
      </c>
      <c r="V151" s="14">
        <v>-70</v>
      </c>
      <c r="X151" s="1">
        <v>-82</v>
      </c>
      <c r="Y151" s="14">
        <v>-81.709999999999994</v>
      </c>
      <c r="AA151" s="1">
        <v>-70</v>
      </c>
      <c r="AB151" s="14">
        <v>-70</v>
      </c>
      <c r="AD151" s="1">
        <v>-76</v>
      </c>
      <c r="AE151" s="14">
        <v>-76</v>
      </c>
      <c r="AG151" s="1">
        <v>-74</v>
      </c>
      <c r="AH151" s="14">
        <v>-74</v>
      </c>
      <c r="AJ151" s="1">
        <v>-73</v>
      </c>
      <c r="AK151" s="14">
        <v>-73</v>
      </c>
      <c r="AM151" s="1">
        <v>-77</v>
      </c>
      <c r="AN151" s="14">
        <v>-77</v>
      </c>
      <c r="AP151" s="1">
        <v>-76</v>
      </c>
      <c r="AQ151" s="14">
        <v>-76</v>
      </c>
      <c r="AS151" s="1">
        <v>-80</v>
      </c>
      <c r="AT151" s="14">
        <v>-80</v>
      </c>
    </row>
    <row r="152" spans="2:46" x14ac:dyDescent="0.3">
      <c r="B152" s="6"/>
      <c r="C152" s="1">
        <v>-35</v>
      </c>
      <c r="D152" s="14">
        <v>-35</v>
      </c>
      <c r="F152" s="1">
        <v>-51</v>
      </c>
      <c r="G152" s="14">
        <v>-51</v>
      </c>
      <c r="I152" s="1">
        <v>-56</v>
      </c>
      <c r="J152" s="14">
        <v>-56</v>
      </c>
      <c r="L152" s="1">
        <v>-57</v>
      </c>
      <c r="M152" s="14">
        <v>-57</v>
      </c>
      <c r="O152" s="1">
        <v>-58</v>
      </c>
      <c r="P152" s="14">
        <v>-58</v>
      </c>
      <c r="R152" s="1">
        <v>-60</v>
      </c>
      <c r="S152" s="14">
        <v>-60</v>
      </c>
      <c r="U152" s="1">
        <v>-70</v>
      </c>
      <c r="V152" s="14">
        <v>-70</v>
      </c>
      <c r="X152" s="1">
        <v>-82</v>
      </c>
      <c r="Y152" s="14">
        <v>-81.73</v>
      </c>
      <c r="AA152" s="1">
        <v>-70</v>
      </c>
      <c r="AB152" s="14">
        <v>-70</v>
      </c>
      <c r="AD152" s="1">
        <v>-76</v>
      </c>
      <c r="AE152" s="14">
        <v>-76</v>
      </c>
      <c r="AG152" s="1">
        <v>-74</v>
      </c>
      <c r="AH152" s="14">
        <v>-74</v>
      </c>
      <c r="AJ152" s="1">
        <v>-73</v>
      </c>
      <c r="AK152" s="14">
        <v>-73</v>
      </c>
      <c r="AM152" s="1">
        <v>-77</v>
      </c>
      <c r="AN152" s="14">
        <v>-77</v>
      </c>
      <c r="AP152" s="1">
        <v>-76</v>
      </c>
      <c r="AQ152" s="14">
        <v>-76</v>
      </c>
      <c r="AS152" s="1">
        <v>-80</v>
      </c>
      <c r="AT152" s="14">
        <v>-80</v>
      </c>
    </row>
    <row r="153" spans="2:46" x14ac:dyDescent="0.3">
      <c r="B153" s="6"/>
      <c r="C153" s="1">
        <v>-35</v>
      </c>
      <c r="D153" s="14">
        <v>-35</v>
      </c>
      <c r="F153" s="1">
        <v>-51</v>
      </c>
      <c r="G153" s="14">
        <v>-51</v>
      </c>
      <c r="I153" s="1">
        <v>-56</v>
      </c>
      <c r="J153" s="14">
        <v>-56</v>
      </c>
      <c r="L153" s="1">
        <v>-57</v>
      </c>
      <c r="M153" s="14">
        <v>-57</v>
      </c>
      <c r="O153" s="1">
        <v>-58</v>
      </c>
      <c r="P153" s="14">
        <v>-58</v>
      </c>
      <c r="R153" s="1">
        <v>-60</v>
      </c>
      <c r="S153" s="14">
        <v>-60</v>
      </c>
      <c r="U153" s="1">
        <v>-70</v>
      </c>
      <c r="V153" s="14">
        <v>-70</v>
      </c>
      <c r="X153" s="1">
        <v>-82</v>
      </c>
      <c r="Y153" s="14">
        <v>-81.75</v>
      </c>
      <c r="AA153" s="1">
        <v>-70</v>
      </c>
      <c r="AB153" s="14">
        <v>-70</v>
      </c>
      <c r="AD153" s="1">
        <v>-76</v>
      </c>
      <c r="AE153" s="14">
        <v>-76</v>
      </c>
      <c r="AG153" s="1">
        <v>-74</v>
      </c>
      <c r="AH153" s="14">
        <v>-74</v>
      </c>
      <c r="AJ153" s="1">
        <v>-73</v>
      </c>
      <c r="AK153" s="14">
        <v>-73</v>
      </c>
      <c r="AM153" s="1">
        <v>-77</v>
      </c>
      <c r="AN153" s="14">
        <v>-77</v>
      </c>
      <c r="AP153" s="1">
        <v>-76</v>
      </c>
      <c r="AQ153" s="14">
        <v>-76</v>
      </c>
      <c r="AS153" s="1">
        <v>-80</v>
      </c>
      <c r="AT153" s="14">
        <v>-80</v>
      </c>
    </row>
    <row r="154" spans="2:46" x14ac:dyDescent="0.3">
      <c r="B154" s="6"/>
      <c r="C154" s="1">
        <v>-35</v>
      </c>
      <c r="D154" s="14">
        <v>-35</v>
      </c>
      <c r="F154" s="1">
        <v>-51</v>
      </c>
      <c r="G154" s="14">
        <v>-51</v>
      </c>
      <c r="I154" s="1">
        <v>-56</v>
      </c>
      <c r="J154" s="14">
        <v>-56</v>
      </c>
      <c r="L154" s="1">
        <v>-57</v>
      </c>
      <c r="M154" s="14">
        <v>-57</v>
      </c>
      <c r="O154" s="1">
        <v>-58</v>
      </c>
      <c r="P154" s="14">
        <v>-58</v>
      </c>
      <c r="R154" s="1">
        <v>-60</v>
      </c>
      <c r="S154" s="14">
        <v>-60</v>
      </c>
      <c r="U154" s="1">
        <v>-70</v>
      </c>
      <c r="V154" s="14">
        <v>-70</v>
      </c>
      <c r="X154" s="1">
        <v>-82</v>
      </c>
      <c r="Y154" s="14">
        <v>-81.760000000000005</v>
      </c>
      <c r="AA154" s="1">
        <v>-70</v>
      </c>
      <c r="AB154" s="14">
        <v>-70</v>
      </c>
      <c r="AD154" s="1">
        <v>-76</v>
      </c>
      <c r="AE154" s="14">
        <v>-76</v>
      </c>
      <c r="AG154" s="1">
        <v>-74</v>
      </c>
      <c r="AH154" s="14">
        <v>-74</v>
      </c>
      <c r="AJ154" s="1">
        <v>-73</v>
      </c>
      <c r="AK154" s="14">
        <v>-73</v>
      </c>
      <c r="AM154" s="1">
        <v>-77</v>
      </c>
      <c r="AN154" s="14">
        <v>-77</v>
      </c>
      <c r="AP154" s="1">
        <v>-76</v>
      </c>
      <c r="AQ154" s="14">
        <v>-76</v>
      </c>
      <c r="AS154" s="1">
        <v>-80</v>
      </c>
      <c r="AT154" s="14">
        <v>-80</v>
      </c>
    </row>
    <row r="155" spans="2:46" x14ac:dyDescent="0.3">
      <c r="B155" s="6"/>
      <c r="C155" s="1">
        <v>-35</v>
      </c>
      <c r="D155" s="14">
        <v>-35</v>
      </c>
      <c r="F155" s="1">
        <v>-51</v>
      </c>
      <c r="G155" s="14">
        <v>-51</v>
      </c>
      <c r="I155" s="1">
        <v>-56</v>
      </c>
      <c r="J155" s="14">
        <v>-56</v>
      </c>
      <c r="L155" s="1">
        <v>-57</v>
      </c>
      <c r="M155" s="14">
        <v>-57</v>
      </c>
      <c r="O155" s="1">
        <v>-58</v>
      </c>
      <c r="P155" s="14">
        <v>-58</v>
      </c>
      <c r="R155" s="1">
        <v>-60</v>
      </c>
      <c r="S155" s="14">
        <v>-60</v>
      </c>
      <c r="U155" s="1">
        <v>-70</v>
      </c>
      <c r="V155" s="14">
        <v>-70</v>
      </c>
      <c r="X155" s="1">
        <v>-82</v>
      </c>
      <c r="Y155" s="14">
        <v>-81.78</v>
      </c>
      <c r="AA155" s="1">
        <v>-70</v>
      </c>
      <c r="AB155" s="14">
        <v>-70</v>
      </c>
      <c r="AD155" s="1">
        <v>-76</v>
      </c>
      <c r="AE155" s="14">
        <v>-76</v>
      </c>
      <c r="AG155" s="1">
        <v>-74</v>
      </c>
      <c r="AH155" s="14">
        <v>-74</v>
      </c>
      <c r="AJ155" s="1">
        <v>-73</v>
      </c>
      <c r="AK155" s="14">
        <v>-73</v>
      </c>
      <c r="AM155" s="1">
        <v>-77</v>
      </c>
      <c r="AN155" s="14">
        <v>-77</v>
      </c>
      <c r="AP155" s="1">
        <v>-76</v>
      </c>
      <c r="AQ155" s="14">
        <v>-76</v>
      </c>
      <c r="AS155" s="1">
        <v>-80</v>
      </c>
      <c r="AT155" s="14">
        <v>-80</v>
      </c>
    </row>
    <row r="156" spans="2:46" ht="14" customHeight="1" x14ac:dyDescent="0.3">
      <c r="B156" s="6"/>
      <c r="C156" s="1">
        <v>-35</v>
      </c>
      <c r="D156" s="14">
        <v>-35</v>
      </c>
      <c r="F156" s="1">
        <v>-51</v>
      </c>
      <c r="G156" s="14">
        <v>-51</v>
      </c>
      <c r="I156" s="1">
        <v>-56</v>
      </c>
      <c r="J156" s="14">
        <v>-56</v>
      </c>
      <c r="L156" s="1">
        <v>-57</v>
      </c>
      <c r="M156" s="14">
        <v>-57</v>
      </c>
      <c r="O156" s="1">
        <v>-58</v>
      </c>
      <c r="P156" s="14">
        <v>-58</v>
      </c>
      <c r="R156" s="1">
        <v>-60</v>
      </c>
      <c r="S156" s="14">
        <v>-60</v>
      </c>
      <c r="U156" s="1">
        <v>-70</v>
      </c>
      <c r="V156" s="14">
        <v>-70</v>
      </c>
      <c r="X156" s="1">
        <v>-82</v>
      </c>
      <c r="Y156" s="14">
        <v>-81.790000000000006</v>
      </c>
      <c r="AA156" s="1">
        <v>-70</v>
      </c>
      <c r="AB156" s="14">
        <v>-70</v>
      </c>
      <c r="AD156" s="1">
        <v>-76</v>
      </c>
      <c r="AE156" s="14">
        <v>-76</v>
      </c>
      <c r="AG156" s="1">
        <v>-74</v>
      </c>
      <c r="AH156" s="14">
        <v>-74</v>
      </c>
      <c r="AJ156" s="1">
        <v>-73</v>
      </c>
      <c r="AK156" s="14">
        <v>-73</v>
      </c>
      <c r="AM156" s="1">
        <v>-77</v>
      </c>
      <c r="AN156" s="14">
        <v>-77</v>
      </c>
      <c r="AP156" s="1">
        <v>-76</v>
      </c>
      <c r="AQ156" s="14">
        <v>-76</v>
      </c>
      <c r="AS156" s="1">
        <v>-80</v>
      </c>
      <c r="AT156" s="14">
        <v>-80</v>
      </c>
    </row>
    <row r="157" spans="2:46" x14ac:dyDescent="0.3">
      <c r="B157" s="6"/>
      <c r="C157" s="1">
        <v>-35</v>
      </c>
      <c r="D157" s="14">
        <v>-35</v>
      </c>
      <c r="F157" s="1">
        <v>-51</v>
      </c>
      <c r="G157" s="14">
        <v>-51</v>
      </c>
      <c r="I157" s="1">
        <v>-56</v>
      </c>
      <c r="J157" s="14">
        <v>-56</v>
      </c>
      <c r="L157" s="1">
        <v>-57</v>
      </c>
      <c r="M157" s="14">
        <v>-57</v>
      </c>
      <c r="O157" s="1">
        <v>-58</v>
      </c>
      <c r="P157" s="14">
        <v>-58</v>
      </c>
      <c r="R157" s="1">
        <v>-60</v>
      </c>
      <c r="S157" s="14">
        <v>-60</v>
      </c>
      <c r="U157" s="1">
        <v>-70</v>
      </c>
      <c r="V157" s="14">
        <v>-70</v>
      </c>
      <c r="X157" s="1">
        <v>-82</v>
      </c>
      <c r="Y157" s="14">
        <v>-81.8</v>
      </c>
      <c r="AA157" s="1">
        <v>-70</v>
      </c>
      <c r="AB157" s="14">
        <v>-70</v>
      </c>
      <c r="AD157" s="1">
        <v>-76</v>
      </c>
      <c r="AE157" s="14">
        <v>-76</v>
      </c>
      <c r="AG157" s="1">
        <v>-74</v>
      </c>
      <c r="AH157" s="14">
        <v>-74</v>
      </c>
      <c r="AJ157" s="1">
        <v>-73</v>
      </c>
      <c r="AK157" s="14">
        <v>-73</v>
      </c>
      <c r="AM157" s="1">
        <v>-77</v>
      </c>
      <c r="AN157" s="14">
        <v>-77</v>
      </c>
      <c r="AP157" s="1">
        <v>-76</v>
      </c>
      <c r="AQ157" s="14">
        <v>-76</v>
      </c>
      <c r="AS157" s="1">
        <v>-80</v>
      </c>
      <c r="AT157" s="14">
        <v>-80</v>
      </c>
    </row>
    <row r="158" spans="2:46" x14ac:dyDescent="0.3">
      <c r="B158" s="6"/>
      <c r="C158" s="1">
        <v>-35</v>
      </c>
      <c r="D158" s="14">
        <v>-35</v>
      </c>
      <c r="F158" s="1">
        <v>-51</v>
      </c>
      <c r="G158" s="14">
        <v>-51</v>
      </c>
      <c r="I158" s="1">
        <v>-56</v>
      </c>
      <c r="J158" s="14">
        <v>-56</v>
      </c>
      <c r="L158" s="1">
        <v>-57</v>
      </c>
      <c r="M158" s="14">
        <v>-57</v>
      </c>
      <c r="O158" s="1">
        <v>-58</v>
      </c>
      <c r="P158" s="14">
        <v>-58</v>
      </c>
      <c r="R158" s="1">
        <v>-60</v>
      </c>
      <c r="S158" s="14">
        <v>-60</v>
      </c>
      <c r="U158" s="1">
        <v>-70</v>
      </c>
      <c r="V158" s="14">
        <v>-70</v>
      </c>
      <c r="X158" s="1">
        <v>-82</v>
      </c>
      <c r="Y158" s="14">
        <v>-81.81</v>
      </c>
      <c r="AA158" s="1">
        <v>-70</v>
      </c>
      <c r="AB158" s="14">
        <v>-70</v>
      </c>
      <c r="AD158" s="1">
        <v>-76</v>
      </c>
      <c r="AE158" s="14">
        <v>-76</v>
      </c>
      <c r="AG158" s="1">
        <v>-74</v>
      </c>
      <c r="AH158" s="14">
        <v>-74</v>
      </c>
      <c r="AJ158" s="1">
        <v>-73</v>
      </c>
      <c r="AK158" s="14">
        <v>-73</v>
      </c>
      <c r="AM158" s="1">
        <v>-77</v>
      </c>
      <c r="AN158" s="14">
        <v>-77</v>
      </c>
      <c r="AP158" s="1">
        <v>-76</v>
      </c>
      <c r="AQ158" s="14">
        <v>-76</v>
      </c>
      <c r="AS158" s="1">
        <v>-80</v>
      </c>
      <c r="AT158" s="14">
        <v>-80</v>
      </c>
    </row>
    <row r="159" spans="2:46" x14ac:dyDescent="0.3">
      <c r="B159" s="6"/>
      <c r="C159" s="1">
        <v>-35</v>
      </c>
      <c r="D159" s="14">
        <v>-35</v>
      </c>
      <c r="F159" s="1">
        <v>-51</v>
      </c>
      <c r="G159" s="14">
        <v>-51</v>
      </c>
      <c r="I159" s="1">
        <v>-56</v>
      </c>
      <c r="J159" s="14">
        <v>-56</v>
      </c>
      <c r="L159" s="1">
        <v>-57</v>
      </c>
      <c r="M159" s="14">
        <v>-57</v>
      </c>
      <c r="O159" s="1">
        <v>-58</v>
      </c>
      <c r="P159" s="14">
        <v>-58</v>
      </c>
      <c r="R159" s="1">
        <v>-60</v>
      </c>
      <c r="S159" s="14">
        <v>-60</v>
      </c>
      <c r="U159" s="1">
        <v>-70</v>
      </c>
      <c r="V159" s="14">
        <v>-70</v>
      </c>
      <c r="X159" s="1">
        <v>-82</v>
      </c>
      <c r="Y159" s="14">
        <v>-81.83</v>
      </c>
      <c r="AA159" s="1">
        <v>-70</v>
      </c>
      <c r="AB159" s="14">
        <v>-70</v>
      </c>
      <c r="AD159" s="1">
        <v>-76</v>
      </c>
      <c r="AE159" s="14">
        <v>-76</v>
      </c>
      <c r="AG159" s="1">
        <v>-74</v>
      </c>
      <c r="AH159" s="14">
        <v>-74</v>
      </c>
      <c r="AJ159" s="1">
        <v>-73</v>
      </c>
      <c r="AK159" s="14">
        <v>-73</v>
      </c>
      <c r="AM159" s="1">
        <v>-77</v>
      </c>
      <c r="AN159" s="14">
        <v>-77</v>
      </c>
      <c r="AP159" s="1">
        <v>-76</v>
      </c>
      <c r="AQ159" s="14">
        <v>-76</v>
      </c>
      <c r="AS159" s="1">
        <v>-80</v>
      </c>
      <c r="AT159" s="14">
        <v>-80</v>
      </c>
    </row>
    <row r="160" spans="2:46" x14ac:dyDescent="0.3">
      <c r="B160" s="6"/>
      <c r="C160" s="1">
        <v>-35</v>
      </c>
      <c r="D160" s="14">
        <v>-35</v>
      </c>
      <c r="F160" s="1">
        <v>-51</v>
      </c>
      <c r="G160" s="14">
        <v>-51</v>
      </c>
      <c r="I160" s="1">
        <v>-56</v>
      </c>
      <c r="J160" s="14">
        <v>-56</v>
      </c>
      <c r="L160" s="1">
        <v>-57</v>
      </c>
      <c r="M160" s="14">
        <v>-57</v>
      </c>
      <c r="O160" s="1">
        <v>-58</v>
      </c>
      <c r="P160" s="14">
        <v>-58</v>
      </c>
      <c r="R160" s="1">
        <v>-60</v>
      </c>
      <c r="S160" s="14">
        <v>-60</v>
      </c>
      <c r="U160" s="1">
        <v>-70</v>
      </c>
      <c r="V160" s="14">
        <v>-70</v>
      </c>
      <c r="X160" s="1">
        <v>-82</v>
      </c>
      <c r="Y160" s="14">
        <v>-81.84</v>
      </c>
      <c r="AA160" s="1">
        <v>-70</v>
      </c>
      <c r="AB160" s="14">
        <v>-70</v>
      </c>
      <c r="AD160" s="1">
        <v>-76</v>
      </c>
      <c r="AE160" s="14">
        <v>-76</v>
      </c>
      <c r="AG160" s="1">
        <v>-74</v>
      </c>
      <c r="AH160" s="14">
        <v>-74</v>
      </c>
      <c r="AJ160" s="1">
        <v>-73</v>
      </c>
      <c r="AK160" s="14">
        <v>-73</v>
      </c>
      <c r="AM160" s="1">
        <v>-77</v>
      </c>
      <c r="AN160" s="14">
        <v>-77</v>
      </c>
      <c r="AP160" s="1">
        <v>-76</v>
      </c>
      <c r="AQ160" s="14">
        <v>-76</v>
      </c>
      <c r="AS160" s="1">
        <v>-80</v>
      </c>
      <c r="AT160" s="14">
        <v>-80</v>
      </c>
    </row>
    <row r="161" spans="2:46" x14ac:dyDescent="0.3">
      <c r="B161" s="6"/>
      <c r="C161" s="1">
        <v>-35</v>
      </c>
      <c r="D161" s="14">
        <v>-35</v>
      </c>
      <c r="F161" s="1">
        <v>-51</v>
      </c>
      <c r="G161" s="14">
        <v>-51</v>
      </c>
      <c r="I161" s="1">
        <v>-56</v>
      </c>
      <c r="J161" s="14">
        <v>-56</v>
      </c>
      <c r="L161" s="1">
        <v>-57</v>
      </c>
      <c r="M161" s="14">
        <v>-57</v>
      </c>
      <c r="O161" s="1">
        <v>-58</v>
      </c>
      <c r="P161" s="14">
        <v>-58</v>
      </c>
      <c r="R161" s="1">
        <v>-60</v>
      </c>
      <c r="S161" s="14">
        <v>-60</v>
      </c>
      <c r="U161" s="1">
        <v>-70</v>
      </c>
      <c r="V161" s="14">
        <v>-70</v>
      </c>
      <c r="X161" s="1">
        <v>-82</v>
      </c>
      <c r="Y161" s="14">
        <v>-81.849999999999994</v>
      </c>
      <c r="AA161" s="1">
        <v>-70</v>
      </c>
      <c r="AB161" s="14">
        <v>-70</v>
      </c>
      <c r="AD161" s="1">
        <v>-76</v>
      </c>
      <c r="AE161" s="14">
        <v>-76</v>
      </c>
      <c r="AG161" s="1">
        <v>-74</v>
      </c>
      <c r="AH161" s="14">
        <v>-74</v>
      </c>
      <c r="AJ161" s="1">
        <v>-73</v>
      </c>
      <c r="AK161" s="14">
        <v>-73</v>
      </c>
      <c r="AM161" s="1">
        <v>-77</v>
      </c>
      <c r="AN161" s="14">
        <v>-77</v>
      </c>
      <c r="AP161" s="1">
        <v>-76</v>
      </c>
      <c r="AQ161" s="14">
        <v>-76</v>
      </c>
      <c r="AS161" s="1">
        <v>-80</v>
      </c>
      <c r="AT161" s="14">
        <v>-80</v>
      </c>
    </row>
    <row r="162" spans="2:46" x14ac:dyDescent="0.3">
      <c r="B162" s="6"/>
      <c r="C162" s="1">
        <v>-35</v>
      </c>
      <c r="D162" s="14">
        <v>-35</v>
      </c>
      <c r="F162" s="1">
        <v>-51</v>
      </c>
      <c r="G162" s="14">
        <v>-51</v>
      </c>
      <c r="I162" s="1">
        <v>-56</v>
      </c>
      <c r="J162" s="14">
        <v>-56</v>
      </c>
      <c r="L162" s="1">
        <v>-57</v>
      </c>
      <c r="M162" s="14">
        <v>-57</v>
      </c>
      <c r="O162" s="1">
        <v>-58</v>
      </c>
      <c r="P162" s="14">
        <v>-58</v>
      </c>
      <c r="R162" s="1">
        <v>-60</v>
      </c>
      <c r="S162" s="14">
        <v>-60</v>
      </c>
      <c r="U162" s="1">
        <v>-70</v>
      </c>
      <c r="V162" s="14">
        <v>-70</v>
      </c>
      <c r="X162" s="1">
        <v>-82</v>
      </c>
      <c r="Y162" s="14">
        <v>-81.86</v>
      </c>
      <c r="AA162" s="1">
        <v>-70</v>
      </c>
      <c r="AB162" s="14">
        <v>-70</v>
      </c>
      <c r="AD162" s="1">
        <v>-76</v>
      </c>
      <c r="AE162" s="14">
        <v>-76</v>
      </c>
      <c r="AG162" s="1">
        <v>-74</v>
      </c>
      <c r="AH162" s="14">
        <v>-74</v>
      </c>
      <c r="AJ162" s="1">
        <v>-73</v>
      </c>
      <c r="AK162" s="14">
        <v>-73</v>
      </c>
      <c r="AM162" s="1">
        <v>-77</v>
      </c>
      <c r="AN162" s="14">
        <v>-77</v>
      </c>
      <c r="AP162" s="1">
        <v>-76</v>
      </c>
      <c r="AQ162" s="14">
        <v>-76</v>
      </c>
      <c r="AS162" s="1">
        <v>-80</v>
      </c>
      <c r="AT162" s="14">
        <v>-80</v>
      </c>
    </row>
    <row r="163" spans="2:46" x14ac:dyDescent="0.3">
      <c r="B163" s="6"/>
      <c r="C163" s="1">
        <v>-35</v>
      </c>
      <c r="D163" s="14">
        <v>-35</v>
      </c>
      <c r="F163" s="1">
        <v>-51</v>
      </c>
      <c r="G163" s="14">
        <v>-51</v>
      </c>
      <c r="I163" s="1">
        <v>-56</v>
      </c>
      <c r="J163" s="14">
        <v>-56</v>
      </c>
      <c r="L163" s="1">
        <v>-57</v>
      </c>
      <c r="M163" s="14">
        <v>-57</v>
      </c>
      <c r="O163" s="1">
        <v>-58</v>
      </c>
      <c r="P163" s="14">
        <v>-58</v>
      </c>
      <c r="R163" s="1">
        <v>-60</v>
      </c>
      <c r="S163" s="14">
        <v>-60</v>
      </c>
      <c r="U163" s="1">
        <v>-70</v>
      </c>
      <c r="V163" s="14">
        <v>-70</v>
      </c>
      <c r="X163" s="1">
        <v>-82</v>
      </c>
      <c r="Y163" s="14">
        <v>-81.86</v>
      </c>
      <c r="AA163" s="1">
        <v>-70</v>
      </c>
      <c r="AB163" s="14">
        <v>-70</v>
      </c>
      <c r="AD163" s="1">
        <v>-76</v>
      </c>
      <c r="AE163" s="14">
        <v>-76</v>
      </c>
      <c r="AG163" s="1">
        <v>-74</v>
      </c>
      <c r="AH163" s="14">
        <v>-74</v>
      </c>
      <c r="AJ163" s="1">
        <v>-73</v>
      </c>
      <c r="AK163" s="14">
        <v>-73</v>
      </c>
      <c r="AM163" s="1">
        <v>-77</v>
      </c>
      <c r="AN163" s="14">
        <v>-77</v>
      </c>
      <c r="AP163" s="1">
        <v>-76</v>
      </c>
      <c r="AQ163" s="14">
        <v>-76</v>
      </c>
      <c r="AS163" s="1">
        <v>-80</v>
      </c>
      <c r="AT163" s="14">
        <v>-80</v>
      </c>
    </row>
    <row r="164" spans="2:46" x14ac:dyDescent="0.3">
      <c r="C164" s="1">
        <v>-35</v>
      </c>
      <c r="D164" s="14">
        <v>-35</v>
      </c>
      <c r="F164" s="1">
        <v>-51</v>
      </c>
      <c r="G164" s="14">
        <v>-51</v>
      </c>
      <c r="I164" s="1">
        <v>-56</v>
      </c>
      <c r="J164" s="14">
        <v>-56</v>
      </c>
      <c r="L164" s="1">
        <v>-57</v>
      </c>
      <c r="M164" s="14">
        <v>-57</v>
      </c>
      <c r="O164" s="1">
        <v>-58</v>
      </c>
      <c r="P164" s="14">
        <v>-58</v>
      </c>
      <c r="R164" s="1">
        <v>-60</v>
      </c>
      <c r="S164" s="14">
        <v>-60</v>
      </c>
      <c r="U164" s="1">
        <v>-70</v>
      </c>
      <c r="V164" s="14">
        <v>-70</v>
      </c>
      <c r="X164" s="1">
        <v>-82</v>
      </c>
      <c r="Y164" s="14">
        <v>-81.87</v>
      </c>
      <c r="AA164" s="1">
        <v>-70</v>
      </c>
      <c r="AB164" s="14">
        <v>-70</v>
      </c>
      <c r="AD164" s="1">
        <v>-76</v>
      </c>
      <c r="AE164" s="14">
        <v>-76</v>
      </c>
      <c r="AG164" s="1">
        <v>-74</v>
      </c>
      <c r="AH164" s="14">
        <v>-74</v>
      </c>
      <c r="AJ164" s="1">
        <v>-73</v>
      </c>
      <c r="AK164" s="14">
        <v>-73</v>
      </c>
      <c r="AM164" s="1">
        <v>-77</v>
      </c>
      <c r="AN164" s="14">
        <v>-77</v>
      </c>
      <c r="AP164" s="1">
        <v>-76</v>
      </c>
      <c r="AQ164" s="14">
        <v>-76</v>
      </c>
      <c r="AS164" s="1">
        <v>-80</v>
      </c>
      <c r="AT164" s="14">
        <v>-80</v>
      </c>
    </row>
    <row r="165" spans="2:46" x14ac:dyDescent="0.3">
      <c r="C165" s="1">
        <v>-35</v>
      </c>
      <c r="D165" s="14">
        <v>-35</v>
      </c>
      <c r="F165" s="1">
        <v>-51</v>
      </c>
      <c r="G165" s="14">
        <v>-51</v>
      </c>
      <c r="I165" s="1">
        <v>-56</v>
      </c>
      <c r="J165" s="14">
        <v>-56</v>
      </c>
      <c r="L165" s="1">
        <v>-57</v>
      </c>
      <c r="M165" s="14">
        <v>-57</v>
      </c>
      <c r="O165" s="1">
        <v>-58</v>
      </c>
      <c r="P165" s="14">
        <v>-58</v>
      </c>
      <c r="R165" s="1">
        <v>-60</v>
      </c>
      <c r="S165" s="14">
        <v>-60</v>
      </c>
      <c r="U165" s="1">
        <v>-70</v>
      </c>
      <c r="V165" s="14">
        <v>-70</v>
      </c>
      <c r="X165" s="1">
        <v>-82</v>
      </c>
      <c r="Y165" s="14">
        <v>-81.88</v>
      </c>
      <c r="AA165" s="1">
        <v>-70</v>
      </c>
      <c r="AB165" s="14">
        <v>-70</v>
      </c>
      <c r="AD165" s="1">
        <v>-76</v>
      </c>
      <c r="AE165" s="14">
        <v>-76</v>
      </c>
      <c r="AG165" s="1">
        <v>-74</v>
      </c>
      <c r="AH165" s="14">
        <v>-74</v>
      </c>
      <c r="AJ165" s="1">
        <v>-73</v>
      </c>
      <c r="AK165" s="14">
        <v>-73</v>
      </c>
      <c r="AM165" s="1">
        <v>-77</v>
      </c>
      <c r="AN165" s="14">
        <v>-77</v>
      </c>
      <c r="AP165" s="1">
        <v>-76</v>
      </c>
      <c r="AQ165" s="14">
        <v>-76</v>
      </c>
      <c r="AS165" s="1">
        <v>-80</v>
      </c>
      <c r="AT165" s="14">
        <v>-80</v>
      </c>
    </row>
    <row r="166" spans="2:46" x14ac:dyDescent="0.3">
      <c r="C166" s="1">
        <v>-35</v>
      </c>
      <c r="D166" s="14">
        <v>-35</v>
      </c>
      <c r="F166" s="1">
        <v>-51</v>
      </c>
      <c r="G166" s="14">
        <v>-51</v>
      </c>
      <c r="I166" s="1">
        <v>-56</v>
      </c>
      <c r="J166" s="14">
        <v>-56</v>
      </c>
      <c r="L166" s="1">
        <v>-57</v>
      </c>
      <c r="M166" s="14">
        <v>-57</v>
      </c>
      <c r="O166" s="1">
        <v>-58</v>
      </c>
      <c r="P166" s="14">
        <v>-58</v>
      </c>
      <c r="R166" s="1">
        <v>-60</v>
      </c>
      <c r="S166" s="14">
        <v>-60</v>
      </c>
      <c r="U166" s="1">
        <v>-70</v>
      </c>
      <c r="V166" s="14">
        <v>-70</v>
      </c>
      <c r="X166" s="1">
        <v>-82</v>
      </c>
      <c r="Y166" s="14">
        <v>-81.89</v>
      </c>
      <c r="AA166" s="1">
        <v>-70</v>
      </c>
      <c r="AB166" s="14">
        <v>-70</v>
      </c>
      <c r="AD166" s="1">
        <v>-76</v>
      </c>
      <c r="AE166" s="14">
        <v>-76</v>
      </c>
      <c r="AG166" s="1">
        <v>-74</v>
      </c>
      <c r="AH166" s="14">
        <v>-74</v>
      </c>
      <c r="AJ166" s="1">
        <v>-73</v>
      </c>
      <c r="AK166" s="14">
        <v>-73</v>
      </c>
      <c r="AM166" s="1">
        <v>-77</v>
      </c>
      <c r="AN166" s="14">
        <v>-77</v>
      </c>
      <c r="AP166" s="1">
        <v>-76</v>
      </c>
      <c r="AQ166" s="14">
        <v>-76</v>
      </c>
      <c r="AS166" s="1">
        <v>-80</v>
      </c>
      <c r="AT166" s="14">
        <v>-80</v>
      </c>
    </row>
    <row r="167" spans="2:46" x14ac:dyDescent="0.3">
      <c r="C167" s="1">
        <v>-35</v>
      </c>
      <c r="D167" s="14">
        <v>-35</v>
      </c>
      <c r="F167" s="1">
        <v>-51</v>
      </c>
      <c r="G167" s="14">
        <v>-51</v>
      </c>
      <c r="I167" s="1">
        <v>-56</v>
      </c>
      <c r="J167" s="14">
        <v>-56</v>
      </c>
      <c r="L167" s="1">
        <v>-57</v>
      </c>
      <c r="M167" s="14">
        <v>-57</v>
      </c>
      <c r="O167" s="1">
        <v>-58</v>
      </c>
      <c r="P167" s="14">
        <v>-58</v>
      </c>
      <c r="R167" s="1">
        <v>-60</v>
      </c>
      <c r="S167" s="14">
        <v>-60</v>
      </c>
      <c r="U167" s="1">
        <v>-70</v>
      </c>
      <c r="V167" s="14">
        <v>-70</v>
      </c>
      <c r="X167" s="1">
        <v>-82</v>
      </c>
      <c r="Y167" s="14">
        <v>-81.89</v>
      </c>
      <c r="AA167" s="1">
        <v>-70</v>
      </c>
      <c r="AB167" s="14">
        <v>-70</v>
      </c>
      <c r="AD167" s="1">
        <v>-76</v>
      </c>
      <c r="AE167" s="14">
        <v>-76</v>
      </c>
      <c r="AG167" s="1">
        <v>-74</v>
      </c>
      <c r="AH167" s="14">
        <v>-74</v>
      </c>
      <c r="AJ167" s="1">
        <v>-73</v>
      </c>
      <c r="AK167" s="14">
        <v>-73</v>
      </c>
      <c r="AM167" s="1">
        <v>-77</v>
      </c>
      <c r="AN167" s="14">
        <v>-77</v>
      </c>
      <c r="AP167" s="1">
        <v>-76</v>
      </c>
      <c r="AQ167" s="14">
        <v>-76</v>
      </c>
      <c r="AS167" s="1">
        <v>-80</v>
      </c>
      <c r="AT167" s="14">
        <v>-80</v>
      </c>
    </row>
    <row r="168" spans="2:46" x14ac:dyDescent="0.3">
      <c r="C168" s="1">
        <v>-35</v>
      </c>
      <c r="D168" s="14">
        <v>-35</v>
      </c>
      <c r="F168" s="1">
        <v>-51</v>
      </c>
      <c r="G168" s="14">
        <v>-51</v>
      </c>
      <c r="I168" s="1">
        <v>-56</v>
      </c>
      <c r="J168" s="14">
        <v>-56</v>
      </c>
      <c r="L168" s="1">
        <v>-57</v>
      </c>
      <c r="M168" s="14">
        <v>-57</v>
      </c>
      <c r="O168" s="1">
        <v>-58</v>
      </c>
      <c r="P168" s="14">
        <v>-58</v>
      </c>
      <c r="R168" s="1">
        <v>-60</v>
      </c>
      <c r="S168" s="14">
        <v>-60</v>
      </c>
      <c r="U168" s="1">
        <v>-70</v>
      </c>
      <c r="V168" s="14">
        <v>-70</v>
      </c>
      <c r="X168" s="1">
        <v>-82</v>
      </c>
      <c r="Y168" s="14">
        <v>-81.900000000000006</v>
      </c>
      <c r="AA168" s="1">
        <v>-70</v>
      </c>
      <c r="AB168" s="14">
        <v>-70</v>
      </c>
      <c r="AD168" s="1">
        <v>-76</v>
      </c>
      <c r="AE168" s="14">
        <v>-76</v>
      </c>
      <c r="AG168" s="1">
        <v>-74</v>
      </c>
      <c r="AH168" s="14">
        <v>-74</v>
      </c>
      <c r="AJ168" s="1">
        <v>-73</v>
      </c>
      <c r="AK168" s="14">
        <v>-73</v>
      </c>
      <c r="AM168" s="1">
        <v>-77</v>
      </c>
      <c r="AN168" s="14">
        <v>-77</v>
      </c>
      <c r="AP168" s="1">
        <v>-76</v>
      </c>
      <c r="AQ168" s="14">
        <v>-76</v>
      </c>
      <c r="AS168" s="1">
        <v>-80</v>
      </c>
      <c r="AT168" s="14">
        <v>-80</v>
      </c>
    </row>
    <row r="169" spans="2:46" x14ac:dyDescent="0.3">
      <c r="C169" s="1">
        <v>-35</v>
      </c>
      <c r="D169" s="14">
        <v>-35</v>
      </c>
      <c r="F169" s="1">
        <v>-51</v>
      </c>
      <c r="G169" s="14">
        <v>-51</v>
      </c>
      <c r="I169" s="1">
        <v>-56</v>
      </c>
      <c r="J169" s="14">
        <v>-56</v>
      </c>
      <c r="L169" s="1">
        <v>-57</v>
      </c>
      <c r="M169" s="14">
        <v>-57</v>
      </c>
      <c r="O169" s="1">
        <v>-58</v>
      </c>
      <c r="P169" s="14">
        <v>-58</v>
      </c>
      <c r="R169" s="1">
        <v>-60</v>
      </c>
      <c r="S169" s="14">
        <v>-60</v>
      </c>
      <c r="U169" s="1">
        <v>-70</v>
      </c>
      <c r="V169" s="14">
        <v>-70</v>
      </c>
      <c r="X169" s="1">
        <v>-82</v>
      </c>
      <c r="Y169" s="14">
        <v>-81.91</v>
      </c>
      <c r="AA169" s="1">
        <v>-70</v>
      </c>
      <c r="AB169" s="14">
        <v>-70</v>
      </c>
      <c r="AD169" s="1">
        <v>-76</v>
      </c>
      <c r="AE169" s="14">
        <v>-76</v>
      </c>
      <c r="AG169" s="1">
        <v>-74</v>
      </c>
      <c r="AH169" s="14">
        <v>-74</v>
      </c>
      <c r="AJ169" s="1">
        <v>-73</v>
      </c>
      <c r="AK169" s="14">
        <v>-73</v>
      </c>
      <c r="AM169" s="1">
        <v>-77</v>
      </c>
      <c r="AN169" s="14">
        <v>-77</v>
      </c>
      <c r="AP169" s="1">
        <v>-76</v>
      </c>
      <c r="AQ169" s="14">
        <v>-76</v>
      </c>
      <c r="AS169" s="1">
        <v>-80</v>
      </c>
      <c r="AT169" s="14">
        <v>-80</v>
      </c>
    </row>
    <row r="170" spans="2:46" x14ac:dyDescent="0.3">
      <c r="C170" s="1">
        <v>-35</v>
      </c>
      <c r="D170" s="14">
        <v>-35</v>
      </c>
      <c r="F170" s="1">
        <v>-51</v>
      </c>
      <c r="G170" s="14">
        <v>-51</v>
      </c>
      <c r="I170" s="1">
        <v>-56</v>
      </c>
      <c r="J170" s="14">
        <v>-56</v>
      </c>
      <c r="L170" s="1">
        <v>-57</v>
      </c>
      <c r="M170" s="14">
        <v>-57</v>
      </c>
      <c r="O170" s="1">
        <v>-58</v>
      </c>
      <c r="P170" s="14">
        <v>-58</v>
      </c>
      <c r="R170" s="1">
        <v>-60</v>
      </c>
      <c r="S170" s="14">
        <v>-60</v>
      </c>
      <c r="U170" s="1">
        <v>-70</v>
      </c>
      <c r="V170" s="14">
        <v>-70</v>
      </c>
      <c r="X170" s="1">
        <v>-82</v>
      </c>
      <c r="Y170" s="14">
        <v>-81.91</v>
      </c>
      <c r="AA170" s="1">
        <v>-70</v>
      </c>
      <c r="AB170" s="14">
        <v>-70</v>
      </c>
      <c r="AD170" s="1">
        <v>-76</v>
      </c>
      <c r="AE170" s="14">
        <v>-76</v>
      </c>
      <c r="AG170" s="1">
        <v>-74</v>
      </c>
      <c r="AH170" s="14">
        <v>-74</v>
      </c>
      <c r="AJ170" s="1">
        <v>-73</v>
      </c>
      <c r="AK170" s="14">
        <v>-73</v>
      </c>
      <c r="AM170" s="1">
        <v>-77</v>
      </c>
      <c r="AN170" s="14">
        <v>-77</v>
      </c>
      <c r="AP170" s="1">
        <v>-76</v>
      </c>
      <c r="AQ170" s="14">
        <v>-76</v>
      </c>
      <c r="AS170" s="1">
        <v>-80</v>
      </c>
      <c r="AT170" s="14">
        <v>-80</v>
      </c>
    </row>
    <row r="171" spans="2:46" x14ac:dyDescent="0.3">
      <c r="C171" s="1">
        <v>-35</v>
      </c>
      <c r="D171" s="14">
        <v>-35</v>
      </c>
      <c r="F171" s="1">
        <v>-51</v>
      </c>
      <c r="G171" s="14">
        <v>-51</v>
      </c>
      <c r="I171" s="1">
        <v>-56</v>
      </c>
      <c r="J171" s="14">
        <v>-56</v>
      </c>
      <c r="L171" s="1">
        <v>-57</v>
      </c>
      <c r="M171" s="14">
        <v>-57</v>
      </c>
      <c r="O171" s="1">
        <v>-58</v>
      </c>
      <c r="P171" s="14">
        <v>-58</v>
      </c>
      <c r="R171" s="1">
        <v>-60</v>
      </c>
      <c r="S171" s="14">
        <v>-60</v>
      </c>
      <c r="U171" s="1">
        <v>-70</v>
      </c>
      <c r="V171" s="14">
        <v>-70</v>
      </c>
      <c r="X171" s="1">
        <v>-82</v>
      </c>
      <c r="Y171" s="14">
        <v>-81.92</v>
      </c>
      <c r="AA171" s="1">
        <v>-70</v>
      </c>
      <c r="AB171" s="14">
        <v>-70</v>
      </c>
      <c r="AD171" s="1">
        <v>-76</v>
      </c>
      <c r="AE171" s="14">
        <v>-76</v>
      </c>
      <c r="AG171" s="1">
        <v>-74</v>
      </c>
      <c r="AH171" s="14">
        <v>-74</v>
      </c>
      <c r="AJ171" s="1">
        <v>-73</v>
      </c>
      <c r="AK171" s="14">
        <v>-73</v>
      </c>
      <c r="AM171" s="1">
        <v>-77</v>
      </c>
      <c r="AN171" s="14">
        <v>-77</v>
      </c>
      <c r="AP171" s="1">
        <v>-76</v>
      </c>
      <c r="AQ171" s="14">
        <v>-76</v>
      </c>
      <c r="AS171" s="1">
        <v>-80</v>
      </c>
      <c r="AT171" s="14">
        <v>-80</v>
      </c>
    </row>
    <row r="172" spans="2:46" x14ac:dyDescent="0.3">
      <c r="C172" s="1">
        <v>-35</v>
      </c>
      <c r="D172" s="14">
        <v>-35</v>
      </c>
      <c r="F172" s="1">
        <v>-51</v>
      </c>
      <c r="G172" s="14">
        <v>-51</v>
      </c>
      <c r="I172" s="1">
        <v>-56</v>
      </c>
      <c r="J172" s="14">
        <v>-56</v>
      </c>
      <c r="L172" s="1">
        <v>-57</v>
      </c>
      <c r="M172" s="14">
        <v>-57</v>
      </c>
      <c r="O172" s="1">
        <v>-58</v>
      </c>
      <c r="P172" s="14">
        <v>-58</v>
      </c>
      <c r="R172" s="1">
        <v>-60</v>
      </c>
      <c r="S172" s="14">
        <v>-60</v>
      </c>
      <c r="U172" s="1">
        <v>-71</v>
      </c>
      <c r="V172" s="14">
        <v>-70.06</v>
      </c>
      <c r="X172" s="1">
        <v>-82</v>
      </c>
      <c r="Y172" s="14">
        <v>-81.92</v>
      </c>
      <c r="AA172" s="1">
        <v>-70</v>
      </c>
      <c r="AB172" s="14">
        <v>-70</v>
      </c>
      <c r="AD172" s="1">
        <v>-76</v>
      </c>
      <c r="AE172" s="14">
        <v>-76</v>
      </c>
      <c r="AG172" s="1">
        <v>-74</v>
      </c>
      <c r="AH172" s="14">
        <v>-74</v>
      </c>
      <c r="AJ172" s="1">
        <v>-73</v>
      </c>
      <c r="AK172" s="14">
        <v>-73</v>
      </c>
      <c r="AM172" s="1">
        <v>-77</v>
      </c>
      <c r="AN172" s="14">
        <v>-77</v>
      </c>
      <c r="AP172" s="1">
        <v>-76</v>
      </c>
      <c r="AQ172" s="14">
        <v>-76</v>
      </c>
      <c r="AS172" s="1">
        <v>-80</v>
      </c>
      <c r="AT172" s="14">
        <v>-80</v>
      </c>
    </row>
    <row r="173" spans="2:46" x14ac:dyDescent="0.3">
      <c r="C173" s="1">
        <v>-35</v>
      </c>
      <c r="D173" s="14">
        <v>-35</v>
      </c>
      <c r="F173" s="1">
        <v>-51</v>
      </c>
      <c r="G173" s="14">
        <v>-51</v>
      </c>
      <c r="I173" s="1">
        <v>-56</v>
      </c>
      <c r="J173" s="14">
        <v>-56</v>
      </c>
      <c r="L173" s="1">
        <v>-57</v>
      </c>
      <c r="M173" s="14">
        <v>-57</v>
      </c>
      <c r="O173" s="1">
        <v>-58</v>
      </c>
      <c r="P173" s="14">
        <v>-58</v>
      </c>
      <c r="R173" s="1">
        <v>-60</v>
      </c>
      <c r="S173" s="14">
        <v>-60</v>
      </c>
      <c r="U173" s="1">
        <v>-71</v>
      </c>
      <c r="V173" s="14">
        <v>-70.12</v>
      </c>
      <c r="X173" s="1">
        <v>-82</v>
      </c>
      <c r="Y173" s="14">
        <v>-81.93</v>
      </c>
      <c r="AA173" s="1">
        <v>-70</v>
      </c>
      <c r="AB173" s="14">
        <v>-70</v>
      </c>
      <c r="AD173" s="1">
        <v>-76</v>
      </c>
      <c r="AE173" s="14">
        <v>-76</v>
      </c>
      <c r="AG173" s="1">
        <v>-74</v>
      </c>
      <c r="AH173" s="14">
        <v>-74</v>
      </c>
      <c r="AJ173" s="1">
        <v>-73</v>
      </c>
      <c r="AK173" s="14">
        <v>-73</v>
      </c>
      <c r="AM173" s="1">
        <v>-77</v>
      </c>
      <c r="AN173" s="14">
        <v>-77</v>
      </c>
      <c r="AP173" s="1">
        <v>-76</v>
      </c>
      <c r="AQ173" s="14">
        <v>-76</v>
      </c>
      <c r="AS173" s="1">
        <v>-80</v>
      </c>
      <c r="AT173" s="14">
        <v>-80</v>
      </c>
    </row>
    <row r="174" spans="2:46" x14ac:dyDescent="0.3">
      <c r="C174" s="1">
        <v>-35</v>
      </c>
      <c r="D174" s="14">
        <v>-35</v>
      </c>
      <c r="F174" s="1">
        <v>-51</v>
      </c>
      <c r="G174" s="14">
        <v>-51</v>
      </c>
      <c r="I174" s="1">
        <v>-56</v>
      </c>
      <c r="J174" s="14">
        <v>-56</v>
      </c>
      <c r="L174" s="1">
        <v>-57</v>
      </c>
      <c r="M174" s="14">
        <v>-57</v>
      </c>
      <c r="O174" s="1">
        <v>-58</v>
      </c>
      <c r="P174" s="14">
        <v>-58</v>
      </c>
      <c r="R174" s="1">
        <v>-60</v>
      </c>
      <c r="S174" s="14">
        <v>-60</v>
      </c>
      <c r="U174" s="1">
        <v>-71</v>
      </c>
      <c r="V174" s="14">
        <v>-70.17</v>
      </c>
      <c r="X174" s="1">
        <v>-82</v>
      </c>
      <c r="Y174" s="14">
        <v>-81.93</v>
      </c>
      <c r="AA174" s="1">
        <v>-70</v>
      </c>
      <c r="AB174" s="14">
        <v>-70</v>
      </c>
      <c r="AD174" s="1">
        <v>-76</v>
      </c>
      <c r="AE174" s="14">
        <v>-76</v>
      </c>
      <c r="AG174" s="1">
        <v>-74</v>
      </c>
      <c r="AH174" s="14">
        <v>-74</v>
      </c>
      <c r="AJ174" s="1">
        <v>-73</v>
      </c>
      <c r="AK174" s="14">
        <v>-73</v>
      </c>
      <c r="AM174" s="1">
        <v>-77</v>
      </c>
      <c r="AN174" s="14">
        <v>-77</v>
      </c>
      <c r="AP174" s="1">
        <v>-76</v>
      </c>
      <c r="AQ174" s="14">
        <v>-76</v>
      </c>
      <c r="AS174" s="1">
        <v>-80</v>
      </c>
      <c r="AT174" s="14">
        <v>-80</v>
      </c>
    </row>
    <row r="175" spans="2:46" x14ac:dyDescent="0.3">
      <c r="C175" s="1">
        <v>-35</v>
      </c>
      <c r="D175" s="14">
        <v>-35</v>
      </c>
      <c r="F175" s="1">
        <v>-51</v>
      </c>
      <c r="G175" s="14">
        <v>-51</v>
      </c>
      <c r="I175" s="1">
        <v>-56</v>
      </c>
      <c r="J175" s="14">
        <v>-56</v>
      </c>
      <c r="L175" s="1">
        <v>-57</v>
      </c>
      <c r="M175" s="14">
        <v>-57</v>
      </c>
      <c r="O175" s="1">
        <v>-58</v>
      </c>
      <c r="P175" s="14">
        <v>-58</v>
      </c>
      <c r="R175" s="1">
        <v>-60</v>
      </c>
      <c r="S175" s="14">
        <v>-60</v>
      </c>
      <c r="U175" s="1">
        <v>-71</v>
      </c>
      <c r="V175" s="14">
        <v>-70.22</v>
      </c>
      <c r="X175" s="1">
        <v>-82</v>
      </c>
      <c r="Y175" s="14">
        <v>-81.94</v>
      </c>
      <c r="AA175" s="1">
        <v>-70</v>
      </c>
      <c r="AB175" s="14">
        <v>-70</v>
      </c>
      <c r="AD175" s="1">
        <v>-76</v>
      </c>
      <c r="AE175" s="14">
        <v>-76</v>
      </c>
      <c r="AG175" s="1">
        <v>-74</v>
      </c>
      <c r="AH175" s="14">
        <v>-74</v>
      </c>
      <c r="AJ175" s="1">
        <v>-73</v>
      </c>
      <c r="AK175" s="14">
        <v>-73</v>
      </c>
      <c r="AM175" s="1">
        <v>-77</v>
      </c>
      <c r="AN175" s="14">
        <v>-77</v>
      </c>
      <c r="AP175" s="1">
        <v>-76</v>
      </c>
      <c r="AQ175" s="14">
        <v>-76</v>
      </c>
      <c r="AS175" s="1">
        <v>-80</v>
      </c>
      <c r="AT175" s="14">
        <v>-80</v>
      </c>
    </row>
    <row r="176" spans="2:46" x14ac:dyDescent="0.3">
      <c r="C176" s="1">
        <v>-35</v>
      </c>
      <c r="D176" s="14">
        <v>-35</v>
      </c>
      <c r="F176" s="1">
        <v>-51</v>
      </c>
      <c r="G176" s="14">
        <v>-51</v>
      </c>
      <c r="I176" s="1">
        <v>-56</v>
      </c>
      <c r="J176" s="14">
        <v>-56</v>
      </c>
      <c r="L176" s="1">
        <v>-57</v>
      </c>
      <c r="M176" s="14">
        <v>-57</v>
      </c>
      <c r="O176" s="1">
        <v>-58</v>
      </c>
      <c r="P176" s="14">
        <v>-58</v>
      </c>
      <c r="R176" s="1">
        <v>-60</v>
      </c>
      <c r="S176" s="14">
        <v>-60</v>
      </c>
      <c r="U176" s="1">
        <v>-71</v>
      </c>
      <c r="V176" s="14">
        <v>-70.27</v>
      </c>
      <c r="X176" s="1">
        <v>-82</v>
      </c>
      <c r="Y176" s="14">
        <v>-81.94</v>
      </c>
      <c r="AA176" s="1">
        <v>-70</v>
      </c>
      <c r="AB176" s="14">
        <v>-70</v>
      </c>
      <c r="AD176" s="1">
        <v>-76</v>
      </c>
      <c r="AE176" s="14">
        <v>-76</v>
      </c>
      <c r="AG176" s="1">
        <v>-74</v>
      </c>
      <c r="AH176" s="14">
        <v>-74</v>
      </c>
      <c r="AJ176" s="1">
        <v>-73</v>
      </c>
      <c r="AK176" s="14">
        <v>-73</v>
      </c>
      <c r="AM176" s="1">
        <v>-77</v>
      </c>
      <c r="AN176" s="14">
        <v>-77</v>
      </c>
      <c r="AP176" s="1">
        <v>-76</v>
      </c>
      <c r="AQ176" s="14">
        <v>-76</v>
      </c>
      <c r="AS176" s="1">
        <v>-80</v>
      </c>
      <c r="AT176" s="14">
        <v>-80</v>
      </c>
    </row>
    <row r="177" spans="3:46" x14ac:dyDescent="0.3">
      <c r="C177" s="1">
        <v>-35</v>
      </c>
      <c r="D177" s="14">
        <v>-35</v>
      </c>
      <c r="F177" s="1">
        <v>-51</v>
      </c>
      <c r="G177" s="14">
        <v>-51</v>
      </c>
      <c r="I177" s="1">
        <v>-56</v>
      </c>
      <c r="J177" s="14">
        <v>-56</v>
      </c>
      <c r="L177" s="1">
        <v>-57</v>
      </c>
      <c r="M177" s="14">
        <v>-57</v>
      </c>
      <c r="O177" s="1">
        <v>-58</v>
      </c>
      <c r="P177" s="14">
        <v>-58</v>
      </c>
      <c r="R177" s="1">
        <v>-60</v>
      </c>
      <c r="S177" s="14">
        <v>-60</v>
      </c>
      <c r="U177" s="1">
        <v>-71</v>
      </c>
      <c r="V177" s="14">
        <v>-70.31</v>
      </c>
      <c r="X177" s="1">
        <v>-82</v>
      </c>
      <c r="Y177" s="14">
        <v>-81.94</v>
      </c>
      <c r="AA177" s="1">
        <v>-70</v>
      </c>
      <c r="AB177" s="14">
        <v>-70</v>
      </c>
      <c r="AD177" s="1">
        <v>-76</v>
      </c>
      <c r="AE177" s="14">
        <v>-76</v>
      </c>
      <c r="AG177" s="1">
        <v>-74</v>
      </c>
      <c r="AH177" s="14">
        <v>-74</v>
      </c>
      <c r="AJ177" s="1">
        <v>-73</v>
      </c>
      <c r="AK177" s="14">
        <v>-73</v>
      </c>
      <c r="AM177" s="1">
        <v>-77</v>
      </c>
      <c r="AN177" s="14">
        <v>-77</v>
      </c>
      <c r="AP177" s="1">
        <v>-76</v>
      </c>
      <c r="AQ177" s="14">
        <v>-76</v>
      </c>
      <c r="AS177" s="1">
        <v>-80</v>
      </c>
      <c r="AT177" s="14">
        <v>-80</v>
      </c>
    </row>
    <row r="178" spans="3:46" x14ac:dyDescent="0.3">
      <c r="C178" s="1">
        <v>-35</v>
      </c>
      <c r="D178" s="14">
        <v>-35</v>
      </c>
      <c r="F178" s="1">
        <v>-51</v>
      </c>
      <c r="G178" s="14">
        <v>-51</v>
      </c>
      <c r="I178" s="1">
        <v>-56</v>
      </c>
      <c r="J178" s="14">
        <v>-56</v>
      </c>
      <c r="L178" s="1">
        <v>-57</v>
      </c>
      <c r="M178" s="14">
        <v>-57</v>
      </c>
      <c r="O178" s="1">
        <v>-58</v>
      </c>
      <c r="P178" s="14">
        <v>-58</v>
      </c>
      <c r="R178" s="1">
        <v>-60</v>
      </c>
      <c r="S178" s="14">
        <v>-60</v>
      </c>
      <c r="U178" s="1">
        <v>-71</v>
      </c>
      <c r="V178" s="14">
        <v>-70.349999999999994</v>
      </c>
      <c r="X178" s="1">
        <v>-82</v>
      </c>
      <c r="Y178" s="14">
        <v>-81.95</v>
      </c>
      <c r="AA178" s="1">
        <v>-70</v>
      </c>
      <c r="AB178" s="14">
        <v>-70</v>
      </c>
      <c r="AD178" s="1">
        <v>-76</v>
      </c>
      <c r="AE178" s="14">
        <v>-76</v>
      </c>
      <c r="AG178" s="1">
        <v>-74</v>
      </c>
      <c r="AH178" s="14">
        <v>-74</v>
      </c>
      <c r="AJ178" s="1">
        <v>-73</v>
      </c>
      <c r="AK178" s="14">
        <v>-73</v>
      </c>
      <c r="AM178" s="1">
        <v>-77</v>
      </c>
      <c r="AN178" s="14">
        <v>-77</v>
      </c>
      <c r="AP178" s="1">
        <v>-76</v>
      </c>
      <c r="AQ178" s="14">
        <v>-76</v>
      </c>
      <c r="AS178" s="1">
        <v>-80</v>
      </c>
      <c r="AT178" s="14">
        <v>-80</v>
      </c>
    </row>
    <row r="179" spans="3:46" x14ac:dyDescent="0.3">
      <c r="C179" s="1">
        <v>-35</v>
      </c>
      <c r="D179" s="14">
        <v>-35</v>
      </c>
      <c r="F179" s="1">
        <v>-51</v>
      </c>
      <c r="G179" s="14">
        <v>-51</v>
      </c>
      <c r="I179" s="1">
        <v>-56</v>
      </c>
      <c r="J179" s="14">
        <v>-56</v>
      </c>
      <c r="L179" s="1">
        <v>-57</v>
      </c>
      <c r="M179" s="14">
        <v>-57</v>
      </c>
      <c r="O179" s="1">
        <v>-58</v>
      </c>
      <c r="P179" s="14">
        <v>-58</v>
      </c>
      <c r="R179" s="1">
        <v>-60</v>
      </c>
      <c r="S179" s="14">
        <v>-60</v>
      </c>
      <c r="U179" s="1">
        <v>-71</v>
      </c>
      <c r="V179" s="14">
        <v>-70.39</v>
      </c>
      <c r="X179" s="1">
        <v>-82</v>
      </c>
      <c r="Y179" s="14">
        <v>-81.95</v>
      </c>
      <c r="AA179" s="1">
        <v>-70</v>
      </c>
      <c r="AB179" s="14">
        <v>-70</v>
      </c>
      <c r="AD179" s="1">
        <v>-76</v>
      </c>
      <c r="AE179" s="14">
        <v>-76</v>
      </c>
      <c r="AG179" s="1">
        <v>-74</v>
      </c>
      <c r="AH179" s="14">
        <v>-74</v>
      </c>
      <c r="AJ179" s="1">
        <v>-73</v>
      </c>
      <c r="AK179" s="14">
        <v>-73</v>
      </c>
      <c r="AM179" s="1">
        <v>-77</v>
      </c>
      <c r="AN179" s="14">
        <v>-77</v>
      </c>
      <c r="AP179" s="1">
        <v>-76</v>
      </c>
      <c r="AQ179" s="14">
        <v>-76</v>
      </c>
      <c r="AS179" s="1">
        <v>-80</v>
      </c>
      <c r="AT179" s="14">
        <v>-80</v>
      </c>
    </row>
    <row r="180" spans="3:46" x14ac:dyDescent="0.3">
      <c r="C180" s="1">
        <v>-35</v>
      </c>
      <c r="D180" s="14">
        <v>-35</v>
      </c>
      <c r="F180" s="1">
        <v>-51</v>
      </c>
      <c r="G180" s="14">
        <v>-51</v>
      </c>
      <c r="I180" s="1">
        <v>-56</v>
      </c>
      <c r="J180" s="14">
        <v>-56</v>
      </c>
      <c r="L180" s="1">
        <v>-57</v>
      </c>
      <c r="M180" s="14">
        <v>-57</v>
      </c>
      <c r="O180" s="1">
        <v>-58</v>
      </c>
      <c r="P180" s="14">
        <v>-58</v>
      </c>
      <c r="R180" s="1">
        <v>-60</v>
      </c>
      <c r="S180" s="14">
        <v>-60</v>
      </c>
      <c r="U180" s="1">
        <v>-71</v>
      </c>
      <c r="V180" s="14">
        <v>-70.430000000000007</v>
      </c>
      <c r="X180" s="1">
        <v>-82</v>
      </c>
      <c r="Y180" s="14">
        <v>-81.95</v>
      </c>
      <c r="AA180" s="1">
        <v>-70</v>
      </c>
      <c r="AB180" s="14">
        <v>-70</v>
      </c>
      <c r="AD180" s="1">
        <v>-76</v>
      </c>
      <c r="AE180" s="14">
        <v>-76</v>
      </c>
      <c r="AG180" s="1">
        <v>-74</v>
      </c>
      <c r="AH180" s="14">
        <v>-74</v>
      </c>
      <c r="AJ180" s="1">
        <v>-73</v>
      </c>
      <c r="AK180" s="14">
        <v>-73</v>
      </c>
      <c r="AM180" s="1">
        <v>-77</v>
      </c>
      <c r="AN180" s="14">
        <v>-77</v>
      </c>
      <c r="AP180" s="1">
        <v>-76</v>
      </c>
      <c r="AQ180" s="14">
        <v>-76</v>
      </c>
      <c r="AS180" s="1">
        <v>-80</v>
      </c>
      <c r="AT180" s="14">
        <v>-80</v>
      </c>
    </row>
    <row r="181" spans="3:46" x14ac:dyDescent="0.3">
      <c r="C181" s="1">
        <v>-35</v>
      </c>
      <c r="D181" s="14">
        <v>-35</v>
      </c>
      <c r="F181" s="1">
        <v>-51</v>
      </c>
      <c r="G181" s="14">
        <v>-51</v>
      </c>
      <c r="I181" s="1">
        <v>-56</v>
      </c>
      <c r="J181" s="14">
        <v>-56</v>
      </c>
      <c r="L181" s="1">
        <v>-57</v>
      </c>
      <c r="M181" s="14">
        <v>-57</v>
      </c>
      <c r="O181" s="1">
        <v>-58</v>
      </c>
      <c r="P181" s="14">
        <v>-58</v>
      </c>
      <c r="R181" s="1">
        <v>-60</v>
      </c>
      <c r="S181" s="14">
        <v>-60</v>
      </c>
      <c r="U181" s="1">
        <v>-71</v>
      </c>
      <c r="V181" s="14">
        <v>-70.459999999999994</v>
      </c>
      <c r="X181" s="1">
        <v>-82</v>
      </c>
      <c r="Y181" s="14">
        <v>-81.96</v>
      </c>
      <c r="AA181" s="1">
        <v>-70</v>
      </c>
      <c r="AB181" s="14">
        <v>-70</v>
      </c>
      <c r="AD181" s="1">
        <v>-76</v>
      </c>
      <c r="AE181" s="14">
        <v>-76</v>
      </c>
      <c r="AG181" s="1">
        <v>-74</v>
      </c>
      <c r="AH181" s="14">
        <v>-74</v>
      </c>
      <c r="AJ181" s="1">
        <v>-73</v>
      </c>
      <c r="AK181" s="14">
        <v>-73</v>
      </c>
      <c r="AM181" s="1">
        <v>-77</v>
      </c>
      <c r="AN181" s="14">
        <v>-77</v>
      </c>
      <c r="AP181" s="1">
        <v>-76</v>
      </c>
      <c r="AQ181" s="14">
        <v>-76</v>
      </c>
      <c r="AS181" s="1">
        <v>-80</v>
      </c>
      <c r="AT181" s="14">
        <v>-80</v>
      </c>
    </row>
    <row r="182" spans="3:46" x14ac:dyDescent="0.3">
      <c r="C182" s="1">
        <v>-35</v>
      </c>
      <c r="D182" s="14">
        <v>-35</v>
      </c>
      <c r="F182" s="1">
        <v>-51</v>
      </c>
      <c r="G182" s="14">
        <v>-51</v>
      </c>
      <c r="I182" s="1">
        <v>-56</v>
      </c>
      <c r="J182" s="14">
        <v>-56</v>
      </c>
      <c r="L182" s="1">
        <v>-57</v>
      </c>
      <c r="M182" s="14">
        <v>-57</v>
      </c>
      <c r="O182" s="1">
        <v>-58</v>
      </c>
      <c r="P182" s="14">
        <v>-58</v>
      </c>
      <c r="R182" s="1">
        <v>-60</v>
      </c>
      <c r="S182" s="14">
        <v>-60</v>
      </c>
      <c r="U182" s="1">
        <v>-71</v>
      </c>
      <c r="V182" s="14">
        <v>-70.5</v>
      </c>
      <c r="X182" s="1">
        <v>-82</v>
      </c>
      <c r="Y182" s="14">
        <v>-81.96</v>
      </c>
      <c r="AA182" s="1">
        <v>-70</v>
      </c>
      <c r="AB182" s="14">
        <v>-70</v>
      </c>
      <c r="AD182" s="1">
        <v>-76</v>
      </c>
      <c r="AE182" s="14">
        <v>-76</v>
      </c>
      <c r="AG182" s="1">
        <v>-74</v>
      </c>
      <c r="AH182" s="14">
        <v>-74</v>
      </c>
      <c r="AJ182" s="1">
        <v>-73</v>
      </c>
      <c r="AK182" s="14">
        <v>-73</v>
      </c>
      <c r="AM182" s="1">
        <v>-77</v>
      </c>
      <c r="AN182" s="14">
        <v>-77</v>
      </c>
      <c r="AP182" s="1">
        <v>-76</v>
      </c>
      <c r="AQ182" s="14">
        <v>-76</v>
      </c>
      <c r="AS182" s="1">
        <v>-80</v>
      </c>
      <c r="AT182" s="14">
        <v>-80</v>
      </c>
    </row>
    <row r="183" spans="3:46" x14ac:dyDescent="0.3">
      <c r="C183" s="1">
        <v>-35</v>
      </c>
      <c r="D183" s="14">
        <v>-35</v>
      </c>
      <c r="F183" s="1">
        <v>-51</v>
      </c>
      <c r="G183" s="14">
        <v>-51</v>
      </c>
      <c r="I183" s="1">
        <v>-56</v>
      </c>
      <c r="J183" s="14">
        <v>-56</v>
      </c>
      <c r="L183" s="1">
        <v>-57</v>
      </c>
      <c r="M183" s="14">
        <v>-57</v>
      </c>
      <c r="O183" s="1">
        <v>-58</v>
      </c>
      <c r="P183" s="14">
        <v>-58</v>
      </c>
      <c r="R183" s="1">
        <v>-60</v>
      </c>
      <c r="S183" s="14">
        <v>-60</v>
      </c>
      <c r="U183" s="1">
        <v>-71</v>
      </c>
      <c r="V183" s="14">
        <v>-70.53</v>
      </c>
      <c r="X183" s="1">
        <v>-82</v>
      </c>
      <c r="Y183" s="14">
        <v>-81.96</v>
      </c>
      <c r="AA183" s="1">
        <v>-70</v>
      </c>
      <c r="AB183" s="14">
        <v>-70</v>
      </c>
      <c r="AD183" s="1">
        <v>-76</v>
      </c>
      <c r="AE183" s="14">
        <v>-76</v>
      </c>
      <c r="AG183" s="1">
        <v>-74</v>
      </c>
      <c r="AH183" s="14">
        <v>-74</v>
      </c>
      <c r="AJ183" s="1">
        <v>-73</v>
      </c>
      <c r="AK183" s="14">
        <v>-73</v>
      </c>
      <c r="AM183" s="1">
        <v>-77</v>
      </c>
      <c r="AN183" s="14">
        <v>-77</v>
      </c>
      <c r="AP183" s="1">
        <v>-76</v>
      </c>
      <c r="AQ183" s="14">
        <v>-76</v>
      </c>
      <c r="AS183" s="1">
        <v>-80</v>
      </c>
      <c r="AT183" s="14">
        <v>-80</v>
      </c>
    </row>
    <row r="184" spans="3:46" x14ac:dyDescent="0.3">
      <c r="C184" s="1">
        <v>-35</v>
      </c>
      <c r="D184" s="14">
        <v>-35</v>
      </c>
      <c r="F184" s="1">
        <v>-51</v>
      </c>
      <c r="G184" s="14">
        <v>-51</v>
      </c>
      <c r="I184" s="1">
        <v>-56</v>
      </c>
      <c r="J184" s="14">
        <v>-56</v>
      </c>
      <c r="L184" s="1">
        <v>-57</v>
      </c>
      <c r="M184" s="14">
        <v>-57</v>
      </c>
      <c r="O184" s="1">
        <v>-58</v>
      </c>
      <c r="P184" s="14">
        <v>-58</v>
      </c>
      <c r="R184" s="1">
        <v>-60</v>
      </c>
      <c r="S184" s="14">
        <v>-60</v>
      </c>
      <c r="U184" s="1">
        <v>-71</v>
      </c>
      <c r="V184" s="14">
        <v>-70.56</v>
      </c>
      <c r="X184" s="1">
        <v>-82</v>
      </c>
      <c r="Y184" s="14">
        <v>-81.96</v>
      </c>
      <c r="AA184" s="1">
        <v>-70</v>
      </c>
      <c r="AB184" s="14">
        <v>-70</v>
      </c>
      <c r="AD184" s="1">
        <v>-76</v>
      </c>
      <c r="AE184" s="14">
        <v>-76</v>
      </c>
      <c r="AG184" s="1">
        <v>-74</v>
      </c>
      <c r="AH184" s="14">
        <v>-74</v>
      </c>
      <c r="AJ184" s="1">
        <v>-73</v>
      </c>
      <c r="AK184" s="14">
        <v>-73</v>
      </c>
      <c r="AM184" s="1">
        <v>-77</v>
      </c>
      <c r="AN184" s="14">
        <v>-77</v>
      </c>
      <c r="AP184" s="1">
        <v>-76</v>
      </c>
      <c r="AQ184" s="14">
        <v>-76</v>
      </c>
      <c r="AS184" s="1">
        <v>-80</v>
      </c>
      <c r="AT184" s="14">
        <v>-80</v>
      </c>
    </row>
    <row r="185" spans="3:46" x14ac:dyDescent="0.3">
      <c r="C185" s="1">
        <v>-35</v>
      </c>
      <c r="D185" s="14">
        <v>-35</v>
      </c>
      <c r="F185" s="1">
        <v>-51</v>
      </c>
      <c r="G185" s="14">
        <v>-51</v>
      </c>
      <c r="I185" s="1">
        <v>-56</v>
      </c>
      <c r="J185" s="14">
        <v>-56</v>
      </c>
      <c r="L185" s="1">
        <v>-57</v>
      </c>
      <c r="M185" s="14">
        <v>-57</v>
      </c>
      <c r="O185" s="1">
        <v>-58</v>
      </c>
      <c r="P185" s="14">
        <v>-58</v>
      </c>
      <c r="R185" s="1">
        <v>-60</v>
      </c>
      <c r="S185" s="14">
        <v>-60</v>
      </c>
      <c r="U185" s="1">
        <v>-71</v>
      </c>
      <c r="V185" s="14">
        <v>-70.58</v>
      </c>
      <c r="X185" s="1">
        <v>-82</v>
      </c>
      <c r="Y185" s="14">
        <v>-81.97</v>
      </c>
      <c r="AA185" s="1">
        <v>-70</v>
      </c>
      <c r="AB185" s="14">
        <v>-70</v>
      </c>
      <c r="AD185" s="1">
        <v>-76</v>
      </c>
      <c r="AE185" s="14">
        <v>-76</v>
      </c>
      <c r="AG185" s="1">
        <v>-74</v>
      </c>
      <c r="AH185" s="14">
        <v>-74</v>
      </c>
      <c r="AJ185" s="1">
        <v>-73</v>
      </c>
      <c r="AK185" s="14">
        <v>-73</v>
      </c>
      <c r="AM185" s="1">
        <v>-77</v>
      </c>
      <c r="AN185" s="14">
        <v>-77</v>
      </c>
      <c r="AP185" s="1">
        <v>-76</v>
      </c>
      <c r="AQ185" s="14">
        <v>-76</v>
      </c>
      <c r="AS185" s="1">
        <v>-80</v>
      </c>
      <c r="AT185" s="14">
        <v>-80</v>
      </c>
    </row>
    <row r="186" spans="3:46" x14ac:dyDescent="0.3">
      <c r="C186" s="1">
        <v>-35</v>
      </c>
      <c r="D186" s="14">
        <v>-35</v>
      </c>
      <c r="F186" s="1">
        <v>-51</v>
      </c>
      <c r="G186" s="14">
        <v>-51</v>
      </c>
      <c r="I186" s="1">
        <v>-56</v>
      </c>
      <c r="J186" s="14">
        <v>-56</v>
      </c>
      <c r="L186" s="1">
        <v>-57</v>
      </c>
      <c r="M186" s="14">
        <v>-57</v>
      </c>
      <c r="O186" s="1">
        <v>-58</v>
      </c>
      <c r="P186" s="14">
        <v>-58</v>
      </c>
      <c r="R186" s="1">
        <v>-60</v>
      </c>
      <c r="S186" s="14">
        <v>-60</v>
      </c>
      <c r="U186" s="1">
        <v>-71</v>
      </c>
      <c r="V186" s="14">
        <v>-70.61</v>
      </c>
      <c r="X186" s="1">
        <v>-82</v>
      </c>
      <c r="Y186" s="14">
        <v>-81.97</v>
      </c>
      <c r="AA186" s="1">
        <v>-70</v>
      </c>
      <c r="AB186" s="14">
        <v>-70</v>
      </c>
      <c r="AD186" s="1">
        <v>-76</v>
      </c>
      <c r="AE186" s="14">
        <v>-76</v>
      </c>
      <c r="AG186" s="1">
        <v>-74</v>
      </c>
      <c r="AH186" s="14">
        <v>-74</v>
      </c>
      <c r="AJ186" s="1">
        <v>-73</v>
      </c>
      <c r="AK186" s="14">
        <v>-73</v>
      </c>
      <c r="AM186" s="1">
        <v>-77</v>
      </c>
      <c r="AN186" s="14">
        <v>-77</v>
      </c>
      <c r="AP186" s="1">
        <v>-76</v>
      </c>
      <c r="AQ186" s="14">
        <v>-76</v>
      </c>
      <c r="AS186" s="1">
        <v>-80</v>
      </c>
      <c r="AT186" s="14">
        <v>-80</v>
      </c>
    </row>
    <row r="187" spans="3:46" x14ac:dyDescent="0.3">
      <c r="C187" s="1">
        <v>-35</v>
      </c>
      <c r="D187" s="14">
        <v>-35</v>
      </c>
      <c r="F187" s="1">
        <v>-51</v>
      </c>
      <c r="G187" s="14">
        <v>-51</v>
      </c>
      <c r="I187" s="1">
        <v>-56</v>
      </c>
      <c r="J187" s="14">
        <v>-56</v>
      </c>
      <c r="L187" s="1">
        <v>-57</v>
      </c>
      <c r="M187" s="14">
        <v>-57</v>
      </c>
      <c r="O187" s="1">
        <v>-58</v>
      </c>
      <c r="P187" s="14">
        <v>-58</v>
      </c>
      <c r="R187" s="1">
        <v>-60</v>
      </c>
      <c r="S187" s="14">
        <v>-60</v>
      </c>
      <c r="U187" s="1">
        <v>-71</v>
      </c>
      <c r="V187" s="14">
        <v>-70.63</v>
      </c>
      <c r="X187" s="1">
        <v>-82</v>
      </c>
      <c r="Y187" s="14">
        <v>-81.97</v>
      </c>
      <c r="AA187" s="1">
        <v>-70</v>
      </c>
      <c r="AB187" s="14">
        <v>-70</v>
      </c>
      <c r="AD187" s="1">
        <v>-76</v>
      </c>
      <c r="AE187" s="14">
        <v>-76</v>
      </c>
      <c r="AG187" s="1">
        <v>-74</v>
      </c>
      <c r="AH187" s="14">
        <v>-74</v>
      </c>
      <c r="AJ187" s="1">
        <v>-73</v>
      </c>
      <c r="AK187" s="14">
        <v>-73</v>
      </c>
      <c r="AM187" s="1">
        <v>-77</v>
      </c>
      <c r="AN187" s="14">
        <v>-77</v>
      </c>
      <c r="AP187" s="1">
        <v>-76</v>
      </c>
      <c r="AQ187" s="14">
        <v>-76</v>
      </c>
      <c r="AS187" s="1">
        <v>-80</v>
      </c>
      <c r="AT187" s="14">
        <v>-80</v>
      </c>
    </row>
    <row r="188" spans="3:46" x14ac:dyDescent="0.3">
      <c r="C188" s="1">
        <v>-35</v>
      </c>
      <c r="D188" s="14">
        <v>-35</v>
      </c>
      <c r="F188" s="1">
        <v>-51</v>
      </c>
      <c r="G188" s="14">
        <v>-51</v>
      </c>
      <c r="I188" s="1">
        <v>-56</v>
      </c>
      <c r="J188" s="14">
        <v>-56</v>
      </c>
      <c r="L188" s="1">
        <v>-57</v>
      </c>
      <c r="M188" s="14">
        <v>-57</v>
      </c>
      <c r="O188" s="1">
        <v>-58</v>
      </c>
      <c r="P188" s="14">
        <v>-58</v>
      </c>
      <c r="R188" s="1">
        <v>-60</v>
      </c>
      <c r="S188" s="14">
        <v>-60</v>
      </c>
      <c r="U188" s="1">
        <v>-71</v>
      </c>
      <c r="V188" s="14">
        <v>-70.650000000000006</v>
      </c>
      <c r="X188" s="1">
        <v>-82</v>
      </c>
      <c r="Y188" s="14">
        <v>-81.97</v>
      </c>
      <c r="AA188" s="1">
        <v>-70</v>
      </c>
      <c r="AB188" s="14">
        <v>-70</v>
      </c>
      <c r="AD188" s="1">
        <v>-76</v>
      </c>
      <c r="AE188" s="14">
        <v>-76</v>
      </c>
      <c r="AG188" s="1">
        <v>-74</v>
      </c>
      <c r="AH188" s="14">
        <v>-74</v>
      </c>
      <c r="AJ188" s="1">
        <v>-73</v>
      </c>
      <c r="AK188" s="14">
        <v>-73</v>
      </c>
      <c r="AM188" s="1">
        <v>-77</v>
      </c>
      <c r="AN188" s="14">
        <v>-77</v>
      </c>
      <c r="AP188" s="1">
        <v>-76</v>
      </c>
      <c r="AQ188" s="14">
        <v>-76</v>
      </c>
      <c r="AS188" s="1">
        <v>-80</v>
      </c>
      <c r="AT188" s="14">
        <v>-80</v>
      </c>
    </row>
    <row r="189" spans="3:46" x14ac:dyDescent="0.3">
      <c r="C189" s="1">
        <v>-35</v>
      </c>
      <c r="D189" s="14">
        <v>-35</v>
      </c>
      <c r="F189" s="1">
        <v>-51</v>
      </c>
      <c r="G189" s="14">
        <v>-51</v>
      </c>
      <c r="I189" s="1">
        <v>-56</v>
      </c>
      <c r="J189" s="14">
        <v>-56</v>
      </c>
      <c r="L189" s="1">
        <v>-57</v>
      </c>
      <c r="M189" s="14">
        <v>-57</v>
      </c>
      <c r="O189" s="1">
        <v>-58</v>
      </c>
      <c r="P189" s="14">
        <v>-58</v>
      </c>
      <c r="R189" s="1">
        <v>-60</v>
      </c>
      <c r="S189" s="14">
        <v>-60</v>
      </c>
      <c r="U189" s="1">
        <v>-71</v>
      </c>
      <c r="V189" s="14">
        <v>-70.680000000000007</v>
      </c>
      <c r="X189" s="1">
        <v>-82</v>
      </c>
      <c r="Y189" s="14">
        <v>-81.97</v>
      </c>
      <c r="AA189" s="1">
        <v>-70</v>
      </c>
      <c r="AB189" s="14">
        <v>-70</v>
      </c>
      <c r="AD189" s="1">
        <v>-76</v>
      </c>
      <c r="AE189" s="14">
        <v>-76</v>
      </c>
      <c r="AG189" s="1">
        <v>-74</v>
      </c>
      <c r="AH189" s="14">
        <v>-74</v>
      </c>
      <c r="AJ189" s="1">
        <v>-73</v>
      </c>
      <c r="AK189" s="14">
        <v>-73</v>
      </c>
      <c r="AM189" s="1">
        <v>-77</v>
      </c>
      <c r="AN189" s="14">
        <v>-77</v>
      </c>
      <c r="AP189" s="1">
        <v>-76</v>
      </c>
      <c r="AQ189" s="14">
        <v>-76</v>
      </c>
      <c r="AS189" s="1">
        <v>-80</v>
      </c>
      <c r="AT189" s="14">
        <v>-80</v>
      </c>
    </row>
    <row r="190" spans="3:46" x14ac:dyDescent="0.3">
      <c r="C190" s="1">
        <v>-35</v>
      </c>
      <c r="D190" s="14">
        <v>-35</v>
      </c>
      <c r="F190" s="1">
        <v>-51</v>
      </c>
      <c r="G190" s="14">
        <v>-51</v>
      </c>
      <c r="I190" s="1">
        <v>-56</v>
      </c>
      <c r="J190" s="14">
        <v>-56</v>
      </c>
      <c r="L190" s="1">
        <v>-57</v>
      </c>
      <c r="M190" s="14">
        <v>-57</v>
      </c>
      <c r="O190" s="1">
        <v>-58</v>
      </c>
      <c r="P190" s="14">
        <v>-58</v>
      </c>
      <c r="R190" s="1">
        <v>-60</v>
      </c>
      <c r="S190" s="14">
        <v>-60</v>
      </c>
      <c r="U190" s="1">
        <v>-71</v>
      </c>
      <c r="V190" s="14">
        <v>-70.69</v>
      </c>
      <c r="X190" s="1">
        <v>-82</v>
      </c>
      <c r="Y190" s="14">
        <v>-81.97</v>
      </c>
      <c r="AA190" s="1">
        <v>-70</v>
      </c>
      <c r="AB190" s="14">
        <v>-70</v>
      </c>
      <c r="AD190" s="1">
        <v>-76</v>
      </c>
      <c r="AE190" s="14">
        <v>-76</v>
      </c>
      <c r="AG190" s="1">
        <v>-74</v>
      </c>
      <c r="AH190" s="14">
        <v>-74</v>
      </c>
      <c r="AJ190" s="1">
        <v>-73</v>
      </c>
      <c r="AK190" s="14">
        <v>-73</v>
      </c>
      <c r="AM190" s="1">
        <v>-77</v>
      </c>
      <c r="AN190" s="14">
        <v>-77</v>
      </c>
      <c r="AP190" s="1">
        <v>-76</v>
      </c>
      <c r="AQ190" s="14">
        <v>-76</v>
      </c>
      <c r="AS190" s="1">
        <v>-80</v>
      </c>
      <c r="AT190" s="14">
        <v>-80</v>
      </c>
    </row>
    <row r="191" spans="3:46" x14ac:dyDescent="0.3">
      <c r="C191" s="1">
        <v>-35</v>
      </c>
      <c r="D191" s="14">
        <v>-35</v>
      </c>
      <c r="F191" s="1">
        <v>-51</v>
      </c>
      <c r="G191" s="14">
        <v>-51</v>
      </c>
      <c r="I191" s="1">
        <v>-56</v>
      </c>
      <c r="J191" s="14">
        <v>-56</v>
      </c>
      <c r="L191" s="1">
        <v>-57</v>
      </c>
      <c r="M191" s="14">
        <v>-57</v>
      </c>
      <c r="O191" s="1">
        <v>-58</v>
      </c>
      <c r="P191" s="14">
        <v>-58</v>
      </c>
      <c r="R191" s="1">
        <v>-60</v>
      </c>
      <c r="S191" s="14">
        <v>-60</v>
      </c>
      <c r="U191" s="1">
        <v>-71</v>
      </c>
      <c r="V191" s="14">
        <v>-70.709999999999994</v>
      </c>
      <c r="X191" s="1">
        <v>-82</v>
      </c>
      <c r="Y191" s="14">
        <v>-81.98</v>
      </c>
      <c r="AA191" s="1">
        <v>-70</v>
      </c>
      <c r="AB191" s="14">
        <v>-70</v>
      </c>
      <c r="AD191" s="1">
        <v>-76</v>
      </c>
      <c r="AE191" s="14">
        <v>-76</v>
      </c>
      <c r="AG191" s="1">
        <v>-74</v>
      </c>
      <c r="AH191" s="14">
        <v>-74</v>
      </c>
      <c r="AJ191" s="1">
        <v>-73</v>
      </c>
      <c r="AK191" s="14">
        <v>-73</v>
      </c>
      <c r="AM191" s="1">
        <v>-77</v>
      </c>
      <c r="AN191" s="14">
        <v>-77</v>
      </c>
      <c r="AP191" s="1">
        <v>-76</v>
      </c>
      <c r="AQ191" s="14">
        <v>-76</v>
      </c>
      <c r="AS191" s="1">
        <v>-80</v>
      </c>
      <c r="AT191" s="14">
        <v>-80</v>
      </c>
    </row>
    <row r="192" spans="3:46" x14ac:dyDescent="0.3">
      <c r="C192" s="1">
        <v>-35</v>
      </c>
      <c r="D192" s="14">
        <v>-35</v>
      </c>
      <c r="F192" s="1">
        <v>-51</v>
      </c>
      <c r="G192" s="14">
        <v>-51</v>
      </c>
      <c r="I192" s="1">
        <v>-56</v>
      </c>
      <c r="J192" s="14">
        <v>-56</v>
      </c>
      <c r="L192" s="1">
        <v>-57</v>
      </c>
      <c r="M192" s="14">
        <v>-57</v>
      </c>
      <c r="O192" s="1">
        <v>-58</v>
      </c>
      <c r="P192" s="14">
        <v>-58</v>
      </c>
      <c r="R192" s="1">
        <v>-60</v>
      </c>
      <c r="S192" s="14">
        <v>-60</v>
      </c>
      <c r="U192" s="1">
        <v>-71</v>
      </c>
      <c r="V192" s="14">
        <v>-70.73</v>
      </c>
      <c r="X192" s="1">
        <v>-82</v>
      </c>
      <c r="Y192" s="14">
        <v>-81.98</v>
      </c>
      <c r="AA192" s="1">
        <v>-70</v>
      </c>
      <c r="AB192" s="14">
        <v>-70</v>
      </c>
      <c r="AD192" s="1">
        <v>-76</v>
      </c>
      <c r="AE192" s="14">
        <v>-76</v>
      </c>
      <c r="AG192" s="1">
        <v>-74</v>
      </c>
      <c r="AH192" s="14">
        <v>-74</v>
      </c>
      <c r="AJ192" s="1">
        <v>-73</v>
      </c>
      <c r="AK192" s="14">
        <v>-73</v>
      </c>
      <c r="AM192" s="1">
        <v>-77</v>
      </c>
      <c r="AN192" s="14">
        <v>-77</v>
      </c>
      <c r="AP192" s="1">
        <v>-76</v>
      </c>
      <c r="AQ192" s="14">
        <v>-76</v>
      </c>
      <c r="AS192" s="1">
        <v>-80</v>
      </c>
      <c r="AT192" s="14">
        <v>-80</v>
      </c>
    </row>
    <row r="193" spans="3:46" x14ac:dyDescent="0.3">
      <c r="C193" s="1">
        <v>-35</v>
      </c>
      <c r="D193" s="14">
        <v>-35</v>
      </c>
      <c r="F193" s="1">
        <v>-51</v>
      </c>
      <c r="G193" s="14">
        <v>-51</v>
      </c>
      <c r="I193" s="1">
        <v>-56</v>
      </c>
      <c r="J193" s="14">
        <v>-56</v>
      </c>
      <c r="L193" s="1">
        <v>-57</v>
      </c>
      <c r="M193" s="14">
        <v>-57</v>
      </c>
      <c r="O193" s="1">
        <v>-58</v>
      </c>
      <c r="P193" s="14">
        <v>-58</v>
      </c>
      <c r="R193" s="1">
        <v>-60</v>
      </c>
      <c r="S193" s="14">
        <v>-60</v>
      </c>
      <c r="U193" s="1">
        <v>-71</v>
      </c>
      <c r="V193" s="14">
        <v>-70.75</v>
      </c>
      <c r="X193" s="1">
        <v>-82</v>
      </c>
      <c r="Y193" s="14">
        <v>-81.98</v>
      </c>
      <c r="AA193" s="1">
        <v>-70</v>
      </c>
      <c r="AB193" s="14">
        <v>-70</v>
      </c>
      <c r="AD193" s="1">
        <v>-76</v>
      </c>
      <c r="AE193" s="14">
        <v>-76</v>
      </c>
      <c r="AG193" s="1">
        <v>-74</v>
      </c>
      <c r="AH193" s="14">
        <v>-74</v>
      </c>
      <c r="AJ193" s="1">
        <v>-73</v>
      </c>
      <c r="AK193" s="14">
        <v>-73</v>
      </c>
      <c r="AM193" s="1">
        <v>-77</v>
      </c>
      <c r="AN193" s="14">
        <v>-77</v>
      </c>
      <c r="AP193" s="1">
        <v>-76</v>
      </c>
      <c r="AQ193" s="14">
        <v>-76</v>
      </c>
      <c r="AS193" s="1">
        <v>-80</v>
      </c>
      <c r="AT193" s="14">
        <v>-80</v>
      </c>
    </row>
    <row r="194" spans="3:46" x14ac:dyDescent="0.3">
      <c r="C194" s="1">
        <v>-35</v>
      </c>
      <c r="D194" s="14">
        <v>-35</v>
      </c>
      <c r="F194" s="1">
        <v>-51</v>
      </c>
      <c r="G194" s="14">
        <v>-51</v>
      </c>
      <c r="I194" s="1">
        <v>-56</v>
      </c>
      <c r="J194" s="14">
        <v>-56</v>
      </c>
      <c r="L194" s="1">
        <v>-57</v>
      </c>
      <c r="M194" s="14">
        <v>-57</v>
      </c>
      <c r="O194" s="1">
        <v>-58</v>
      </c>
      <c r="P194" s="14">
        <v>-58</v>
      </c>
      <c r="R194" s="1">
        <v>-60</v>
      </c>
      <c r="S194" s="14">
        <v>-60</v>
      </c>
      <c r="U194" s="1">
        <v>-71</v>
      </c>
      <c r="V194" s="14">
        <v>-70.760000000000005</v>
      </c>
      <c r="X194" s="1">
        <v>-82</v>
      </c>
      <c r="Y194" s="14">
        <v>-81.98</v>
      </c>
      <c r="AA194" s="1">
        <v>-70</v>
      </c>
      <c r="AB194" s="14">
        <v>-70</v>
      </c>
      <c r="AD194" s="1">
        <v>-76</v>
      </c>
      <c r="AE194" s="14">
        <v>-76</v>
      </c>
      <c r="AG194" s="1">
        <v>-74</v>
      </c>
      <c r="AH194" s="14">
        <v>-74</v>
      </c>
      <c r="AJ194" s="1">
        <v>-73</v>
      </c>
      <c r="AK194" s="14">
        <v>-73</v>
      </c>
      <c r="AM194" s="1">
        <v>-77</v>
      </c>
      <c r="AN194" s="14">
        <v>-77</v>
      </c>
      <c r="AP194" s="1">
        <v>-76</v>
      </c>
      <c r="AQ194" s="14">
        <v>-76</v>
      </c>
      <c r="AS194" s="1">
        <v>-80</v>
      </c>
      <c r="AT194" s="14">
        <v>-80</v>
      </c>
    </row>
    <row r="195" spans="3:46" x14ac:dyDescent="0.3">
      <c r="C195" s="1">
        <v>-35</v>
      </c>
      <c r="D195" s="14">
        <v>-35</v>
      </c>
      <c r="F195" s="1">
        <v>-51</v>
      </c>
      <c r="G195" s="14">
        <v>-51</v>
      </c>
      <c r="I195" s="1">
        <v>-56</v>
      </c>
      <c r="J195" s="14">
        <v>-56</v>
      </c>
      <c r="L195" s="1">
        <v>-57</v>
      </c>
      <c r="M195" s="14">
        <v>-57</v>
      </c>
      <c r="O195" s="1">
        <v>-58</v>
      </c>
      <c r="P195" s="14">
        <v>-58</v>
      </c>
      <c r="R195" s="1">
        <v>-60</v>
      </c>
      <c r="S195" s="14">
        <v>-60</v>
      </c>
      <c r="U195" s="1">
        <v>-71</v>
      </c>
      <c r="V195" s="14">
        <v>-70.78</v>
      </c>
      <c r="X195" s="1">
        <v>-82</v>
      </c>
      <c r="Y195" s="14">
        <v>-81.98</v>
      </c>
      <c r="AA195" s="1">
        <v>-70</v>
      </c>
      <c r="AB195" s="14">
        <v>-70</v>
      </c>
      <c r="AD195" s="1">
        <v>-76</v>
      </c>
      <c r="AE195" s="14">
        <v>-76</v>
      </c>
      <c r="AG195" s="1">
        <v>-74</v>
      </c>
      <c r="AH195" s="14">
        <v>-74</v>
      </c>
      <c r="AJ195" s="1">
        <v>-73</v>
      </c>
      <c r="AK195" s="14">
        <v>-73</v>
      </c>
      <c r="AM195" s="1">
        <v>-77</v>
      </c>
      <c r="AN195" s="14">
        <v>-77</v>
      </c>
      <c r="AP195" s="1">
        <v>-76</v>
      </c>
      <c r="AQ195" s="14">
        <v>-76</v>
      </c>
      <c r="AS195" s="1">
        <v>-80</v>
      </c>
      <c r="AT195" s="14">
        <v>-80</v>
      </c>
    </row>
    <row r="196" spans="3:46" x14ac:dyDescent="0.3">
      <c r="C196" s="1">
        <v>-35</v>
      </c>
      <c r="D196" s="14">
        <v>-35</v>
      </c>
      <c r="F196" s="1">
        <v>-51</v>
      </c>
      <c r="G196" s="14">
        <v>-51</v>
      </c>
      <c r="I196" s="1">
        <v>-56</v>
      </c>
      <c r="J196" s="14">
        <v>-56</v>
      </c>
      <c r="L196" s="1">
        <v>-57</v>
      </c>
      <c r="M196" s="14">
        <v>-57</v>
      </c>
      <c r="O196" s="1">
        <v>-58</v>
      </c>
      <c r="P196" s="14">
        <v>-58</v>
      </c>
      <c r="R196" s="1">
        <v>-60</v>
      </c>
      <c r="S196" s="14">
        <v>-60</v>
      </c>
      <c r="U196" s="1">
        <v>-71</v>
      </c>
      <c r="V196" s="14">
        <v>-70.790000000000006</v>
      </c>
      <c r="X196" s="1">
        <v>-82</v>
      </c>
      <c r="Y196" s="14">
        <v>-81.98</v>
      </c>
      <c r="AA196" s="1">
        <v>-70</v>
      </c>
      <c r="AB196" s="14">
        <v>-70</v>
      </c>
      <c r="AD196" s="1">
        <v>-76</v>
      </c>
      <c r="AE196" s="14">
        <v>-76</v>
      </c>
      <c r="AG196" s="1">
        <v>-74</v>
      </c>
      <c r="AH196" s="14">
        <v>-74</v>
      </c>
      <c r="AJ196" s="1">
        <v>-73</v>
      </c>
      <c r="AK196" s="14">
        <v>-73</v>
      </c>
      <c r="AM196" s="1">
        <v>-77</v>
      </c>
      <c r="AN196" s="14">
        <v>-77</v>
      </c>
      <c r="AP196" s="1">
        <v>-76</v>
      </c>
      <c r="AQ196" s="14">
        <v>-76</v>
      </c>
      <c r="AS196" s="1">
        <v>-80</v>
      </c>
      <c r="AT196" s="14">
        <v>-80</v>
      </c>
    </row>
    <row r="197" spans="3:46" x14ac:dyDescent="0.3">
      <c r="C197" s="1">
        <v>-35</v>
      </c>
      <c r="D197" s="14">
        <v>-35</v>
      </c>
      <c r="F197" s="1">
        <v>-51</v>
      </c>
      <c r="G197" s="14">
        <v>-51</v>
      </c>
      <c r="I197" s="1">
        <v>-56</v>
      </c>
      <c r="J197" s="14">
        <v>-56</v>
      </c>
      <c r="L197" s="1">
        <v>-57</v>
      </c>
      <c r="M197" s="14">
        <v>-57</v>
      </c>
      <c r="O197" s="1">
        <v>-58</v>
      </c>
      <c r="P197" s="14">
        <v>-58</v>
      </c>
      <c r="R197" s="1">
        <v>-60</v>
      </c>
      <c r="S197" s="14">
        <v>-60</v>
      </c>
      <c r="U197" s="1">
        <v>-71</v>
      </c>
      <c r="V197" s="14">
        <v>-70.8</v>
      </c>
      <c r="X197" s="1">
        <v>-82</v>
      </c>
      <c r="Y197" s="14">
        <v>-81.98</v>
      </c>
      <c r="AA197" s="1">
        <v>-70</v>
      </c>
      <c r="AB197" s="14">
        <v>-70</v>
      </c>
      <c r="AD197" s="1">
        <v>-76</v>
      </c>
      <c r="AE197" s="14">
        <v>-76</v>
      </c>
      <c r="AG197" s="1">
        <v>-74</v>
      </c>
      <c r="AH197" s="14">
        <v>-74</v>
      </c>
      <c r="AJ197" s="1">
        <v>-73</v>
      </c>
      <c r="AK197" s="14">
        <v>-73</v>
      </c>
      <c r="AM197" s="1">
        <v>-77</v>
      </c>
      <c r="AN197" s="14">
        <v>-77</v>
      </c>
      <c r="AP197" s="1">
        <v>-76</v>
      </c>
      <c r="AQ197" s="14">
        <v>-76</v>
      </c>
      <c r="AS197" s="1">
        <v>-80</v>
      </c>
      <c r="AT197" s="14">
        <v>-80</v>
      </c>
    </row>
    <row r="198" spans="3:46" x14ac:dyDescent="0.3">
      <c r="C198" s="1">
        <v>-35</v>
      </c>
      <c r="D198" s="14">
        <v>-35</v>
      </c>
      <c r="F198" s="1">
        <v>-51</v>
      </c>
      <c r="G198" s="14">
        <v>-51</v>
      </c>
      <c r="I198" s="1">
        <v>-56</v>
      </c>
      <c r="J198" s="14">
        <v>-56</v>
      </c>
      <c r="L198" s="1">
        <v>-57</v>
      </c>
      <c r="M198" s="14">
        <v>-57</v>
      </c>
      <c r="O198" s="1">
        <v>-58</v>
      </c>
      <c r="P198" s="14">
        <v>-58</v>
      </c>
      <c r="R198" s="1">
        <v>-60</v>
      </c>
      <c r="S198" s="14">
        <v>-60</v>
      </c>
      <c r="U198" s="1">
        <v>-71</v>
      </c>
      <c r="V198" s="14">
        <v>-70.81</v>
      </c>
      <c r="X198" s="1">
        <v>-82</v>
      </c>
      <c r="Y198" s="14">
        <v>-81.98</v>
      </c>
      <c r="AA198" s="1">
        <v>-70</v>
      </c>
      <c r="AB198" s="14">
        <v>-70</v>
      </c>
      <c r="AD198" s="1">
        <v>-76</v>
      </c>
      <c r="AE198" s="14">
        <v>-76</v>
      </c>
      <c r="AG198" s="1">
        <v>-74</v>
      </c>
      <c r="AH198" s="14">
        <v>-74</v>
      </c>
      <c r="AJ198" s="1">
        <v>-73</v>
      </c>
      <c r="AK198" s="14">
        <v>-73</v>
      </c>
      <c r="AM198" s="1">
        <v>-77</v>
      </c>
      <c r="AN198" s="14">
        <v>-77</v>
      </c>
      <c r="AP198" s="1">
        <v>-76</v>
      </c>
      <c r="AQ198" s="14">
        <v>-76</v>
      </c>
      <c r="AS198" s="1">
        <v>-80</v>
      </c>
      <c r="AT198" s="14">
        <v>-80</v>
      </c>
    </row>
    <row r="199" spans="3:46" x14ac:dyDescent="0.3">
      <c r="C199" s="1">
        <v>-35</v>
      </c>
      <c r="D199" s="14">
        <v>-35</v>
      </c>
      <c r="F199" s="1">
        <v>-51</v>
      </c>
      <c r="G199" s="14">
        <v>-51</v>
      </c>
      <c r="I199" s="1">
        <v>-56</v>
      </c>
      <c r="J199" s="14">
        <v>-56</v>
      </c>
      <c r="L199" s="1">
        <v>-57</v>
      </c>
      <c r="M199" s="14">
        <v>-57</v>
      </c>
      <c r="O199" s="1">
        <v>-58</v>
      </c>
      <c r="P199" s="14">
        <v>-58</v>
      </c>
      <c r="R199" s="1">
        <v>-60</v>
      </c>
      <c r="S199" s="14">
        <v>-60</v>
      </c>
      <c r="U199" s="1">
        <v>-71</v>
      </c>
      <c r="V199" s="14">
        <v>-70.83</v>
      </c>
      <c r="X199" s="1">
        <v>-82</v>
      </c>
      <c r="Y199" s="14">
        <v>-81.99</v>
      </c>
      <c r="AA199" s="1">
        <v>-70</v>
      </c>
      <c r="AB199" s="14">
        <v>-70</v>
      </c>
      <c r="AD199" s="1">
        <v>-76</v>
      </c>
      <c r="AE199" s="14">
        <v>-76</v>
      </c>
      <c r="AG199" s="1">
        <v>-74</v>
      </c>
      <c r="AH199" s="14">
        <v>-74</v>
      </c>
      <c r="AJ199" s="1">
        <v>-73</v>
      </c>
      <c r="AK199" s="14">
        <v>-73</v>
      </c>
      <c r="AM199" s="1">
        <v>-77</v>
      </c>
      <c r="AN199" s="14">
        <v>-77</v>
      </c>
      <c r="AP199" s="1">
        <v>-76</v>
      </c>
      <c r="AQ199" s="14">
        <v>-76</v>
      </c>
      <c r="AS199" s="1">
        <v>-80</v>
      </c>
      <c r="AT199" s="14">
        <v>-80</v>
      </c>
    </row>
    <row r="200" spans="3:46" x14ac:dyDescent="0.3">
      <c r="C200" s="1">
        <v>-35</v>
      </c>
      <c r="D200" s="14">
        <v>-35</v>
      </c>
      <c r="F200" s="1">
        <v>-51</v>
      </c>
      <c r="G200" s="14">
        <v>-51</v>
      </c>
      <c r="I200" s="1">
        <v>-56</v>
      </c>
      <c r="J200" s="14">
        <v>-56</v>
      </c>
      <c r="L200" s="1">
        <v>-57</v>
      </c>
      <c r="M200" s="14">
        <v>-57</v>
      </c>
      <c r="O200" s="1">
        <v>-58</v>
      </c>
      <c r="P200" s="14">
        <v>-58</v>
      </c>
      <c r="R200" s="1">
        <v>-60</v>
      </c>
      <c r="S200" s="14">
        <v>-60</v>
      </c>
      <c r="U200" s="1">
        <v>-71</v>
      </c>
      <c r="V200" s="14">
        <v>-70.84</v>
      </c>
      <c r="X200" s="1">
        <v>-82</v>
      </c>
      <c r="Y200" s="14">
        <v>-81.99</v>
      </c>
      <c r="AA200" s="1">
        <v>-70</v>
      </c>
      <c r="AB200" s="14">
        <v>-70</v>
      </c>
      <c r="AD200" s="1">
        <v>-76</v>
      </c>
      <c r="AE200" s="14">
        <v>-76</v>
      </c>
      <c r="AG200" s="1">
        <v>-74</v>
      </c>
      <c r="AH200" s="14">
        <v>-74</v>
      </c>
      <c r="AJ200" s="1">
        <v>-73</v>
      </c>
      <c r="AK200" s="14">
        <v>-73</v>
      </c>
      <c r="AM200" s="1">
        <v>-77</v>
      </c>
      <c r="AN200" s="14">
        <v>-77</v>
      </c>
      <c r="AP200" s="1">
        <v>-76</v>
      </c>
      <c r="AQ200" s="14">
        <v>-76</v>
      </c>
      <c r="AS200" s="1">
        <v>-81</v>
      </c>
      <c r="AT200" s="14">
        <v>-80.06</v>
      </c>
    </row>
    <row r="201" spans="3:46" x14ac:dyDescent="0.3">
      <c r="C201" s="1">
        <v>-35</v>
      </c>
      <c r="D201" s="14">
        <v>-35</v>
      </c>
      <c r="F201" s="1">
        <v>-51</v>
      </c>
      <c r="G201" s="14">
        <v>-51</v>
      </c>
      <c r="I201" s="1">
        <v>-56</v>
      </c>
      <c r="J201" s="14">
        <v>-56</v>
      </c>
      <c r="L201" s="1">
        <v>-57</v>
      </c>
      <c r="M201" s="14">
        <v>-57</v>
      </c>
      <c r="O201" s="1">
        <v>-58</v>
      </c>
      <c r="P201" s="14">
        <v>-58</v>
      </c>
      <c r="R201" s="1">
        <v>-60</v>
      </c>
      <c r="S201" s="14">
        <v>-60</v>
      </c>
      <c r="U201" s="1">
        <v>-71</v>
      </c>
      <c r="V201" s="14">
        <v>-70.849999999999994</v>
      </c>
      <c r="X201" s="1">
        <v>-82</v>
      </c>
      <c r="Y201" s="14">
        <v>-81.99</v>
      </c>
      <c r="AA201" s="1">
        <v>-70</v>
      </c>
      <c r="AB201" s="14">
        <v>-70</v>
      </c>
      <c r="AD201" s="1">
        <v>-76</v>
      </c>
      <c r="AE201" s="14">
        <v>-76</v>
      </c>
      <c r="AG201" s="1">
        <v>-74</v>
      </c>
      <c r="AH201" s="14">
        <v>-74</v>
      </c>
      <c r="AJ201" s="1">
        <v>-73</v>
      </c>
      <c r="AK201" s="14">
        <v>-73</v>
      </c>
      <c r="AM201" s="1">
        <v>-77</v>
      </c>
      <c r="AN201" s="14">
        <v>-77</v>
      </c>
      <c r="AP201" s="1">
        <v>-76</v>
      </c>
      <c r="AQ201" s="14">
        <v>-76</v>
      </c>
      <c r="AS201" s="1">
        <v>-81</v>
      </c>
      <c r="AT201" s="14">
        <v>-80.12</v>
      </c>
    </row>
    <row r="202" spans="3:46" x14ac:dyDescent="0.3">
      <c r="C202" s="1">
        <v>-35</v>
      </c>
      <c r="D202" s="14">
        <v>-35</v>
      </c>
      <c r="F202" s="1">
        <v>-51</v>
      </c>
      <c r="G202" s="14">
        <v>-51</v>
      </c>
      <c r="I202" s="1">
        <v>-56</v>
      </c>
      <c r="J202" s="14">
        <v>-56</v>
      </c>
      <c r="L202" s="1">
        <v>-57</v>
      </c>
      <c r="M202" s="14">
        <v>-57</v>
      </c>
      <c r="O202" s="1">
        <v>-58</v>
      </c>
      <c r="P202" s="14">
        <v>-58</v>
      </c>
      <c r="R202" s="1">
        <v>-60</v>
      </c>
      <c r="S202" s="14">
        <v>-60</v>
      </c>
      <c r="U202" s="1">
        <v>-71</v>
      </c>
      <c r="V202" s="14">
        <v>-70.86</v>
      </c>
      <c r="X202" s="1">
        <v>-82</v>
      </c>
      <c r="Y202" s="14">
        <v>-81.99</v>
      </c>
      <c r="AA202" s="1">
        <v>-70</v>
      </c>
      <c r="AB202" s="14">
        <v>-70</v>
      </c>
      <c r="AD202" s="1">
        <v>-76</v>
      </c>
      <c r="AE202" s="14">
        <v>-76</v>
      </c>
      <c r="AG202" s="1">
        <v>-74</v>
      </c>
      <c r="AH202" s="14">
        <v>-74</v>
      </c>
      <c r="AJ202" s="1">
        <v>-73</v>
      </c>
      <c r="AK202" s="14">
        <v>-73</v>
      </c>
      <c r="AM202" s="1">
        <v>-77</v>
      </c>
      <c r="AN202" s="14">
        <v>-77</v>
      </c>
      <c r="AP202" s="1">
        <v>-76</v>
      </c>
      <c r="AQ202" s="14">
        <v>-76</v>
      </c>
      <c r="AS202" s="1">
        <v>-81</v>
      </c>
      <c r="AT202" s="14">
        <v>-80.17</v>
      </c>
    </row>
    <row r="203" spans="3:46" x14ac:dyDescent="0.3">
      <c r="C203" s="1">
        <v>-35</v>
      </c>
      <c r="D203" s="14">
        <v>-35</v>
      </c>
      <c r="F203" s="1">
        <v>-51</v>
      </c>
      <c r="G203" s="14">
        <v>-51</v>
      </c>
      <c r="I203" s="1">
        <v>-56</v>
      </c>
      <c r="J203" s="14">
        <v>-56</v>
      </c>
      <c r="L203" s="1">
        <v>-57</v>
      </c>
      <c r="M203" s="14">
        <v>-57</v>
      </c>
      <c r="O203" s="1">
        <v>-58</v>
      </c>
      <c r="P203" s="14">
        <v>-58</v>
      </c>
      <c r="R203" s="1">
        <v>-60</v>
      </c>
      <c r="S203" s="14">
        <v>-60</v>
      </c>
      <c r="U203" s="1">
        <v>-71</v>
      </c>
      <c r="V203" s="14">
        <v>-70.86</v>
      </c>
      <c r="X203" s="1">
        <v>-82</v>
      </c>
      <c r="Y203" s="14">
        <v>-81.99</v>
      </c>
      <c r="AA203" s="1">
        <v>-70</v>
      </c>
      <c r="AB203" s="14">
        <v>-70</v>
      </c>
      <c r="AD203" s="1">
        <v>-76</v>
      </c>
      <c r="AE203" s="14">
        <v>-76</v>
      </c>
      <c r="AG203" s="1">
        <v>-74</v>
      </c>
      <c r="AH203" s="14">
        <v>-74</v>
      </c>
      <c r="AJ203" s="1">
        <v>-73</v>
      </c>
      <c r="AK203" s="14">
        <v>-73</v>
      </c>
      <c r="AM203" s="1">
        <v>-77</v>
      </c>
      <c r="AN203" s="14">
        <v>-77</v>
      </c>
      <c r="AP203" s="1">
        <v>-76</v>
      </c>
      <c r="AQ203" s="14">
        <v>-76</v>
      </c>
      <c r="AS203" s="1">
        <v>-81</v>
      </c>
      <c r="AT203" s="14">
        <v>-80.22</v>
      </c>
    </row>
    <row r="204" spans="3:46" x14ac:dyDescent="0.3">
      <c r="C204" s="1">
        <v>-35</v>
      </c>
      <c r="D204" s="14">
        <v>-35</v>
      </c>
      <c r="F204" s="1">
        <v>-51</v>
      </c>
      <c r="G204" s="14">
        <v>-51</v>
      </c>
      <c r="I204" s="1">
        <v>-56</v>
      </c>
      <c r="J204" s="14">
        <v>-56</v>
      </c>
      <c r="L204" s="1">
        <v>-57</v>
      </c>
      <c r="M204" s="14">
        <v>-57</v>
      </c>
      <c r="O204" s="1">
        <v>-58</v>
      </c>
      <c r="P204" s="14">
        <v>-58</v>
      </c>
      <c r="R204" s="1">
        <v>-60</v>
      </c>
      <c r="S204" s="14">
        <v>-60</v>
      </c>
      <c r="U204" s="1">
        <v>-71</v>
      </c>
      <c r="V204" s="14">
        <v>-70.87</v>
      </c>
      <c r="X204" s="1">
        <v>-82</v>
      </c>
      <c r="Y204" s="14">
        <v>-81.99</v>
      </c>
      <c r="AA204" s="1">
        <v>-70</v>
      </c>
      <c r="AB204" s="14">
        <v>-70</v>
      </c>
      <c r="AD204" s="1">
        <v>-76</v>
      </c>
      <c r="AE204" s="14">
        <v>-76</v>
      </c>
      <c r="AG204" s="1">
        <v>-74</v>
      </c>
      <c r="AH204" s="14">
        <v>-74</v>
      </c>
      <c r="AJ204" s="1">
        <v>-73</v>
      </c>
      <c r="AK204" s="14">
        <v>-73</v>
      </c>
      <c r="AM204" s="1">
        <v>-77</v>
      </c>
      <c r="AN204" s="14">
        <v>-77</v>
      </c>
      <c r="AP204" s="1">
        <v>-76</v>
      </c>
      <c r="AQ204" s="14">
        <v>-76</v>
      </c>
      <c r="AS204" s="1">
        <v>-81</v>
      </c>
      <c r="AT204" s="14">
        <v>-80.27</v>
      </c>
    </row>
    <row r="205" spans="3:46" x14ac:dyDescent="0.3">
      <c r="C205" s="1">
        <v>-35</v>
      </c>
      <c r="D205" s="14">
        <v>-35</v>
      </c>
      <c r="F205" s="1">
        <v>-51</v>
      </c>
      <c r="G205" s="14">
        <v>-51</v>
      </c>
      <c r="I205" s="1">
        <v>-56</v>
      </c>
      <c r="J205" s="14">
        <v>-56</v>
      </c>
      <c r="L205" s="1">
        <v>-57</v>
      </c>
      <c r="M205" s="14">
        <v>-57</v>
      </c>
      <c r="O205" s="1">
        <v>-58</v>
      </c>
      <c r="P205" s="14">
        <v>-58</v>
      </c>
      <c r="R205" s="1">
        <v>-60</v>
      </c>
      <c r="S205" s="14">
        <v>-60</v>
      </c>
      <c r="U205" s="1">
        <v>-71</v>
      </c>
      <c r="V205" s="14">
        <v>-70.88</v>
      </c>
      <c r="X205" s="1">
        <v>-82</v>
      </c>
      <c r="Y205" s="14">
        <v>-81.99</v>
      </c>
      <c r="AA205" s="1">
        <v>-70</v>
      </c>
      <c r="AB205" s="14">
        <v>-70</v>
      </c>
      <c r="AD205" s="1">
        <v>-76</v>
      </c>
      <c r="AE205" s="14">
        <v>-76</v>
      </c>
      <c r="AG205" s="1">
        <v>-74</v>
      </c>
      <c r="AH205" s="14">
        <v>-74</v>
      </c>
      <c r="AJ205" s="1">
        <v>-73</v>
      </c>
      <c r="AK205" s="14">
        <v>-73</v>
      </c>
      <c r="AM205" s="1">
        <v>-77</v>
      </c>
      <c r="AN205" s="14">
        <v>-77</v>
      </c>
      <c r="AP205" s="1">
        <v>-76</v>
      </c>
      <c r="AQ205" s="14">
        <v>-76</v>
      </c>
      <c r="AS205" s="1">
        <v>-81</v>
      </c>
      <c r="AT205" s="14">
        <v>-80.31</v>
      </c>
    </row>
    <row r="206" spans="3:46" x14ac:dyDescent="0.3">
      <c r="C206" s="1">
        <v>-35</v>
      </c>
      <c r="D206" s="14">
        <v>-35</v>
      </c>
      <c r="F206" s="1">
        <v>-51</v>
      </c>
      <c r="G206" s="14">
        <v>-51</v>
      </c>
      <c r="I206" s="1">
        <v>-56</v>
      </c>
      <c r="J206" s="14">
        <v>-56</v>
      </c>
      <c r="L206" s="1">
        <v>-57</v>
      </c>
      <c r="M206" s="14">
        <v>-57</v>
      </c>
      <c r="O206" s="1">
        <v>-58</v>
      </c>
      <c r="P206" s="14">
        <v>-58</v>
      </c>
      <c r="R206" s="1">
        <v>-60</v>
      </c>
      <c r="S206" s="14">
        <v>-60</v>
      </c>
      <c r="U206" s="1">
        <v>-71</v>
      </c>
      <c r="V206" s="14">
        <v>-70.89</v>
      </c>
      <c r="X206" s="1">
        <v>-82</v>
      </c>
      <c r="Y206" s="14">
        <v>-81.99</v>
      </c>
      <c r="AA206" s="1">
        <v>-70</v>
      </c>
      <c r="AB206" s="14">
        <v>-70</v>
      </c>
      <c r="AD206" s="1">
        <v>-76</v>
      </c>
      <c r="AE206" s="14">
        <v>-76</v>
      </c>
      <c r="AG206" s="1">
        <v>-74</v>
      </c>
      <c r="AH206" s="14">
        <v>-74</v>
      </c>
      <c r="AJ206" s="1">
        <v>-73</v>
      </c>
      <c r="AK206" s="14">
        <v>-73</v>
      </c>
      <c r="AM206" s="1">
        <v>-77</v>
      </c>
      <c r="AN206" s="14">
        <v>-77</v>
      </c>
      <c r="AP206" s="1">
        <v>-76</v>
      </c>
      <c r="AQ206" s="14">
        <v>-76</v>
      </c>
      <c r="AS206" s="1">
        <v>-81</v>
      </c>
      <c r="AT206" s="14">
        <v>-80.349999999999994</v>
      </c>
    </row>
    <row r="207" spans="3:46" x14ac:dyDescent="0.3">
      <c r="C207" s="1">
        <v>-35</v>
      </c>
      <c r="D207" s="14">
        <v>-35</v>
      </c>
      <c r="F207" s="1">
        <v>-51</v>
      </c>
      <c r="G207" s="14">
        <v>-51</v>
      </c>
      <c r="I207" s="1">
        <v>-56</v>
      </c>
      <c r="J207" s="14">
        <v>-56</v>
      </c>
      <c r="L207" s="1">
        <v>-57</v>
      </c>
      <c r="M207" s="14">
        <v>-57</v>
      </c>
      <c r="O207" s="1">
        <v>-58</v>
      </c>
      <c r="P207" s="14">
        <v>-58</v>
      </c>
      <c r="R207" s="1">
        <v>-60</v>
      </c>
      <c r="S207" s="14">
        <v>-60</v>
      </c>
      <c r="U207" s="1">
        <v>-71</v>
      </c>
      <c r="V207" s="14">
        <v>-70.89</v>
      </c>
      <c r="X207" s="1">
        <v>-82</v>
      </c>
      <c r="Y207" s="14">
        <v>-81.99</v>
      </c>
      <c r="AA207" s="1">
        <v>-70</v>
      </c>
      <c r="AB207" s="14">
        <v>-70</v>
      </c>
      <c r="AD207" s="1">
        <v>-76</v>
      </c>
      <c r="AE207" s="14">
        <v>-76</v>
      </c>
      <c r="AG207" s="1">
        <v>-74</v>
      </c>
      <c r="AH207" s="14">
        <v>-74</v>
      </c>
      <c r="AJ207" s="1">
        <v>-73</v>
      </c>
      <c r="AK207" s="14">
        <v>-73</v>
      </c>
      <c r="AM207" s="1">
        <v>-77</v>
      </c>
      <c r="AN207" s="14">
        <v>-77</v>
      </c>
      <c r="AP207" s="1">
        <v>-76</v>
      </c>
      <c r="AQ207" s="14">
        <v>-76</v>
      </c>
      <c r="AS207" s="1">
        <v>-81</v>
      </c>
      <c r="AT207" s="14">
        <v>-80.39</v>
      </c>
    </row>
    <row r="208" spans="3:46" x14ac:dyDescent="0.3">
      <c r="C208" s="1">
        <v>-35</v>
      </c>
      <c r="D208" s="14">
        <v>-35</v>
      </c>
      <c r="F208" s="1">
        <v>-51</v>
      </c>
      <c r="G208" s="14">
        <v>-51</v>
      </c>
      <c r="I208" s="1">
        <v>-56</v>
      </c>
      <c r="J208" s="14">
        <v>-56</v>
      </c>
      <c r="L208" s="1">
        <v>-57</v>
      </c>
      <c r="M208" s="14">
        <v>-57</v>
      </c>
      <c r="O208" s="1">
        <v>-58</v>
      </c>
      <c r="P208" s="14">
        <v>-58</v>
      </c>
      <c r="R208" s="1">
        <v>-60</v>
      </c>
      <c r="S208" s="14">
        <v>-60</v>
      </c>
      <c r="U208" s="1">
        <v>-71</v>
      </c>
      <c r="V208" s="14">
        <v>-70.900000000000006</v>
      </c>
      <c r="X208" s="1">
        <v>-82</v>
      </c>
      <c r="Y208" s="14">
        <v>-81.99</v>
      </c>
      <c r="AA208" s="1">
        <v>-70</v>
      </c>
      <c r="AB208" s="14">
        <v>-70</v>
      </c>
      <c r="AD208" s="1">
        <v>-76</v>
      </c>
      <c r="AE208" s="14">
        <v>-76</v>
      </c>
      <c r="AG208" s="1">
        <v>-74</v>
      </c>
      <c r="AH208" s="14">
        <v>-74</v>
      </c>
      <c r="AJ208" s="1">
        <v>-73</v>
      </c>
      <c r="AK208" s="14">
        <v>-73</v>
      </c>
      <c r="AM208" s="1">
        <v>-77</v>
      </c>
      <c r="AN208" s="14">
        <v>-77</v>
      </c>
      <c r="AP208" s="1">
        <v>-76</v>
      </c>
      <c r="AQ208" s="14">
        <v>-76</v>
      </c>
      <c r="AS208" s="1">
        <v>-81</v>
      </c>
      <c r="AT208" s="14">
        <v>-80.430000000000007</v>
      </c>
    </row>
    <row r="209" spans="3:46" x14ac:dyDescent="0.3">
      <c r="C209" s="1">
        <v>-35</v>
      </c>
      <c r="D209" s="14">
        <v>-35</v>
      </c>
      <c r="F209" s="1">
        <v>-51</v>
      </c>
      <c r="G209" s="14">
        <v>-51</v>
      </c>
      <c r="I209" s="1">
        <v>-56</v>
      </c>
      <c r="J209" s="14">
        <v>-56</v>
      </c>
      <c r="L209" s="1">
        <v>-57</v>
      </c>
      <c r="M209" s="14">
        <v>-57</v>
      </c>
      <c r="O209" s="1">
        <v>-58</v>
      </c>
      <c r="P209" s="14">
        <v>-58</v>
      </c>
      <c r="R209" s="1">
        <v>-60</v>
      </c>
      <c r="S209" s="14">
        <v>-60</v>
      </c>
      <c r="U209" s="1">
        <v>-71</v>
      </c>
      <c r="V209" s="14">
        <v>-70.91</v>
      </c>
      <c r="X209" s="1">
        <v>-82</v>
      </c>
      <c r="Y209" s="14">
        <v>-81.99</v>
      </c>
      <c r="AA209" s="1">
        <v>-70</v>
      </c>
      <c r="AB209" s="14">
        <v>-70</v>
      </c>
      <c r="AD209" s="1">
        <v>-76</v>
      </c>
      <c r="AE209" s="14">
        <v>-76</v>
      </c>
      <c r="AG209" s="1">
        <v>-74</v>
      </c>
      <c r="AH209" s="14">
        <v>-74</v>
      </c>
      <c r="AJ209" s="1">
        <v>-73</v>
      </c>
      <c r="AK209" s="14">
        <v>-73</v>
      </c>
      <c r="AM209" s="1">
        <v>-77</v>
      </c>
      <c r="AN209" s="14">
        <v>-77</v>
      </c>
      <c r="AP209" s="1">
        <v>-76</v>
      </c>
      <c r="AQ209" s="14">
        <v>-76</v>
      </c>
      <c r="AS209" s="1">
        <v>-81</v>
      </c>
      <c r="AT209" s="14">
        <v>-80.459999999999994</v>
      </c>
    </row>
    <row r="210" spans="3:46" x14ac:dyDescent="0.3">
      <c r="C210" s="1">
        <v>-35</v>
      </c>
      <c r="D210" s="14">
        <v>-35</v>
      </c>
      <c r="F210" s="1">
        <v>-51</v>
      </c>
      <c r="G210" s="14">
        <v>-51</v>
      </c>
      <c r="I210" s="1">
        <v>-56</v>
      </c>
      <c r="J210" s="14">
        <v>-56</v>
      </c>
      <c r="L210" s="1">
        <v>-57</v>
      </c>
      <c r="M210" s="14">
        <v>-57</v>
      </c>
      <c r="O210" s="1">
        <v>-58</v>
      </c>
      <c r="P210" s="14">
        <v>-58</v>
      </c>
      <c r="R210" s="1">
        <v>-60</v>
      </c>
      <c r="S210" s="14">
        <v>-60</v>
      </c>
      <c r="U210" s="1">
        <v>-71</v>
      </c>
      <c r="V210" s="14">
        <v>-70.91</v>
      </c>
      <c r="X210" s="1">
        <v>-82</v>
      </c>
      <c r="Y210" s="14">
        <v>-81.99</v>
      </c>
      <c r="AA210" s="1">
        <v>-70</v>
      </c>
      <c r="AB210" s="14">
        <v>-70</v>
      </c>
      <c r="AD210" s="1">
        <v>-76</v>
      </c>
      <c r="AE210" s="14">
        <v>-76</v>
      </c>
      <c r="AG210" s="1">
        <v>-74</v>
      </c>
      <c r="AH210" s="14">
        <v>-74</v>
      </c>
      <c r="AJ210" s="1">
        <v>-73</v>
      </c>
      <c r="AK210" s="14">
        <v>-73</v>
      </c>
      <c r="AM210" s="1">
        <v>-77</v>
      </c>
      <c r="AN210" s="14">
        <v>-77</v>
      </c>
      <c r="AP210" s="1">
        <v>-76</v>
      </c>
      <c r="AQ210" s="14">
        <v>-76</v>
      </c>
      <c r="AS210" s="1">
        <v>-81</v>
      </c>
      <c r="AT210" s="14">
        <v>-80.5</v>
      </c>
    </row>
    <row r="211" spans="3:46" x14ac:dyDescent="0.3">
      <c r="C211" s="1">
        <v>-35</v>
      </c>
      <c r="D211" s="14">
        <v>-35</v>
      </c>
      <c r="F211" s="1">
        <v>-51</v>
      </c>
      <c r="G211" s="14">
        <v>-51</v>
      </c>
      <c r="I211" s="1">
        <v>-56</v>
      </c>
      <c r="J211" s="14">
        <v>-56</v>
      </c>
      <c r="L211" s="1">
        <v>-57</v>
      </c>
      <c r="M211" s="14">
        <v>-57</v>
      </c>
      <c r="O211" s="1">
        <v>-58</v>
      </c>
      <c r="P211" s="14">
        <v>-58</v>
      </c>
      <c r="R211" s="1">
        <v>-60</v>
      </c>
      <c r="S211" s="14">
        <v>-60</v>
      </c>
      <c r="U211" s="1">
        <v>-71</v>
      </c>
      <c r="V211" s="14">
        <v>-70.92</v>
      </c>
      <c r="X211" s="1">
        <v>-82</v>
      </c>
      <c r="Y211" s="14">
        <v>-81.99</v>
      </c>
      <c r="AA211" s="1">
        <v>-70</v>
      </c>
      <c r="AB211" s="14">
        <v>-70</v>
      </c>
      <c r="AD211" s="1">
        <v>-76</v>
      </c>
      <c r="AE211" s="14">
        <v>-76</v>
      </c>
      <c r="AG211" s="1">
        <v>-74</v>
      </c>
      <c r="AH211" s="14">
        <v>-74</v>
      </c>
      <c r="AJ211" s="1">
        <v>-73</v>
      </c>
      <c r="AK211" s="14">
        <v>-73</v>
      </c>
      <c r="AM211" s="1">
        <v>-77</v>
      </c>
      <c r="AN211" s="14">
        <v>-77</v>
      </c>
      <c r="AP211" s="1">
        <v>-76</v>
      </c>
      <c r="AQ211" s="14">
        <v>-76</v>
      </c>
      <c r="AS211" s="1">
        <v>-81</v>
      </c>
      <c r="AT211" s="14">
        <v>-80.53</v>
      </c>
    </row>
    <row r="212" spans="3:46" x14ac:dyDescent="0.3">
      <c r="C212" s="1">
        <v>-35</v>
      </c>
      <c r="D212" s="14">
        <v>-35</v>
      </c>
      <c r="F212" s="1">
        <v>-51</v>
      </c>
      <c r="G212" s="14">
        <v>-51</v>
      </c>
      <c r="I212" s="1">
        <v>-56</v>
      </c>
      <c r="J212" s="14">
        <v>-56</v>
      </c>
      <c r="L212" s="1">
        <v>-57</v>
      </c>
      <c r="M212" s="14">
        <v>-57</v>
      </c>
      <c r="O212" s="1">
        <v>-58</v>
      </c>
      <c r="P212" s="14">
        <v>-58</v>
      </c>
      <c r="R212" s="1">
        <v>-60</v>
      </c>
      <c r="S212" s="14">
        <v>-60</v>
      </c>
      <c r="U212" s="1">
        <v>-71</v>
      </c>
      <c r="V212" s="14">
        <v>-70.92</v>
      </c>
      <c r="X212" s="1">
        <v>-82</v>
      </c>
      <c r="Y212" s="14">
        <v>-81.99</v>
      </c>
      <c r="AA212" s="1">
        <v>-70</v>
      </c>
      <c r="AB212" s="14">
        <v>-70</v>
      </c>
      <c r="AD212" s="1">
        <v>-76</v>
      </c>
      <c r="AE212" s="14">
        <v>-76</v>
      </c>
      <c r="AG212" s="1">
        <v>-74</v>
      </c>
      <c r="AH212" s="14">
        <v>-74</v>
      </c>
      <c r="AJ212" s="1">
        <v>-73</v>
      </c>
      <c r="AK212" s="14">
        <v>-73</v>
      </c>
      <c r="AM212" s="1">
        <v>-77</v>
      </c>
      <c r="AN212" s="14">
        <v>-77</v>
      </c>
      <c r="AP212" s="1">
        <v>-76</v>
      </c>
      <c r="AQ212" s="14">
        <v>-76</v>
      </c>
      <c r="AS212" s="1">
        <v>-81</v>
      </c>
      <c r="AT212" s="14">
        <v>-80.56</v>
      </c>
    </row>
    <row r="213" spans="3:46" x14ac:dyDescent="0.3">
      <c r="C213" s="1">
        <v>-35</v>
      </c>
      <c r="D213" s="14">
        <v>-35</v>
      </c>
      <c r="F213" s="1">
        <v>-51</v>
      </c>
      <c r="G213" s="14">
        <v>-51</v>
      </c>
      <c r="I213" s="1">
        <v>-56</v>
      </c>
      <c r="J213" s="14">
        <v>-56</v>
      </c>
      <c r="L213" s="1">
        <v>-57</v>
      </c>
      <c r="M213" s="14">
        <v>-57</v>
      </c>
      <c r="O213" s="1">
        <v>-58</v>
      </c>
      <c r="P213" s="14">
        <v>-58</v>
      </c>
      <c r="R213" s="1">
        <v>-60</v>
      </c>
      <c r="S213" s="14">
        <v>-60</v>
      </c>
      <c r="U213" s="1">
        <v>-71</v>
      </c>
      <c r="V213" s="14">
        <v>-70.930000000000007</v>
      </c>
      <c r="X213" s="1">
        <v>-82</v>
      </c>
      <c r="Y213" s="14">
        <v>-81.99</v>
      </c>
      <c r="AA213" s="1">
        <v>-70</v>
      </c>
      <c r="AB213" s="14">
        <v>-70</v>
      </c>
      <c r="AD213" s="1">
        <v>-76</v>
      </c>
      <c r="AE213" s="14">
        <v>-76</v>
      </c>
      <c r="AG213" s="1">
        <v>-74</v>
      </c>
      <c r="AH213" s="14">
        <v>-74</v>
      </c>
      <c r="AJ213" s="1">
        <v>-73</v>
      </c>
      <c r="AK213" s="14">
        <v>-73</v>
      </c>
      <c r="AM213" s="1">
        <v>-77</v>
      </c>
      <c r="AN213" s="14">
        <v>-77</v>
      </c>
      <c r="AP213" s="1">
        <v>-76</v>
      </c>
      <c r="AQ213" s="14">
        <v>-76</v>
      </c>
      <c r="AS213" s="1">
        <v>-81</v>
      </c>
      <c r="AT213" s="14">
        <v>-80.58</v>
      </c>
    </row>
    <row r="214" spans="3:46" x14ac:dyDescent="0.3">
      <c r="C214" s="1">
        <v>-35</v>
      </c>
      <c r="D214" s="14">
        <v>-35</v>
      </c>
      <c r="F214" s="1">
        <v>-51</v>
      </c>
      <c r="G214" s="14">
        <v>-51</v>
      </c>
      <c r="I214" s="1">
        <v>-56</v>
      </c>
      <c r="J214" s="14">
        <v>-56</v>
      </c>
      <c r="L214" s="1">
        <v>-57</v>
      </c>
      <c r="M214" s="14">
        <v>-57</v>
      </c>
      <c r="O214" s="1">
        <v>-58</v>
      </c>
      <c r="P214" s="14">
        <v>-58</v>
      </c>
      <c r="R214" s="1">
        <v>-60</v>
      </c>
      <c r="S214" s="14">
        <v>-60</v>
      </c>
      <c r="U214" s="1">
        <v>-71</v>
      </c>
      <c r="V214" s="14">
        <v>-70.930000000000007</v>
      </c>
      <c r="X214" s="1">
        <v>-82</v>
      </c>
      <c r="Y214" s="14">
        <v>-81.99</v>
      </c>
      <c r="AA214" s="1">
        <v>-70</v>
      </c>
      <c r="AB214" s="14">
        <v>-70</v>
      </c>
      <c r="AD214" s="1">
        <v>-76</v>
      </c>
      <c r="AE214" s="14">
        <v>-76</v>
      </c>
      <c r="AG214" s="1">
        <v>-74</v>
      </c>
      <c r="AH214" s="14">
        <v>-74</v>
      </c>
      <c r="AJ214" s="1">
        <v>-73</v>
      </c>
      <c r="AK214" s="14">
        <v>-73</v>
      </c>
      <c r="AM214" s="1">
        <v>-77</v>
      </c>
      <c r="AN214" s="14">
        <v>-77</v>
      </c>
      <c r="AP214" s="1">
        <v>-76</v>
      </c>
      <c r="AQ214" s="14">
        <v>-76</v>
      </c>
      <c r="AS214" s="1">
        <v>-81</v>
      </c>
      <c r="AT214" s="14">
        <v>-80.61</v>
      </c>
    </row>
    <row r="215" spans="3:46" x14ac:dyDescent="0.3">
      <c r="C215" s="1">
        <v>-35</v>
      </c>
      <c r="D215" s="14">
        <v>-35</v>
      </c>
      <c r="F215" s="1">
        <v>-51</v>
      </c>
      <c r="G215" s="14">
        <v>-51</v>
      </c>
      <c r="I215" s="1">
        <v>-56</v>
      </c>
      <c r="J215" s="14">
        <v>-56</v>
      </c>
      <c r="L215" s="1">
        <v>-57</v>
      </c>
      <c r="M215" s="14">
        <v>-57</v>
      </c>
      <c r="O215" s="1">
        <v>-58</v>
      </c>
      <c r="P215" s="14">
        <v>-58</v>
      </c>
      <c r="R215" s="1">
        <v>-60</v>
      </c>
      <c r="S215" s="14">
        <v>-60</v>
      </c>
      <c r="U215" s="1">
        <v>-71</v>
      </c>
      <c r="V215" s="14">
        <v>-70.94</v>
      </c>
      <c r="X215" s="1">
        <v>-82</v>
      </c>
      <c r="Y215" s="14">
        <v>-81.99</v>
      </c>
      <c r="AA215" s="1">
        <v>-70</v>
      </c>
      <c r="AB215" s="14">
        <v>-70</v>
      </c>
      <c r="AD215" s="1">
        <v>-76</v>
      </c>
      <c r="AE215" s="14">
        <v>-76</v>
      </c>
      <c r="AG215" s="1">
        <v>-74</v>
      </c>
      <c r="AH215" s="14">
        <v>-74</v>
      </c>
      <c r="AJ215" s="1">
        <v>-73</v>
      </c>
      <c r="AK215" s="14">
        <v>-73</v>
      </c>
      <c r="AM215" s="1">
        <v>-77</v>
      </c>
      <c r="AN215" s="14">
        <v>-77</v>
      </c>
      <c r="AP215" s="1">
        <v>-76</v>
      </c>
      <c r="AQ215" s="14">
        <v>-76</v>
      </c>
      <c r="AS215" s="1">
        <v>-81</v>
      </c>
      <c r="AT215" s="14">
        <v>-80.63</v>
      </c>
    </row>
    <row r="216" spans="3:46" x14ac:dyDescent="0.3">
      <c r="C216" s="1">
        <v>-35</v>
      </c>
      <c r="D216" s="14">
        <v>-35</v>
      </c>
      <c r="F216" s="1">
        <v>-51</v>
      </c>
      <c r="G216" s="14">
        <v>-51</v>
      </c>
      <c r="I216" s="1">
        <v>-56</v>
      </c>
      <c r="J216" s="14">
        <v>-56</v>
      </c>
      <c r="L216" s="1">
        <v>-57</v>
      </c>
      <c r="M216" s="14">
        <v>-57</v>
      </c>
      <c r="O216" s="1">
        <v>-58</v>
      </c>
      <c r="P216" s="14">
        <v>-58</v>
      </c>
      <c r="R216" s="1">
        <v>-60</v>
      </c>
      <c r="S216" s="14">
        <v>-60</v>
      </c>
      <c r="U216" s="1">
        <v>-71</v>
      </c>
      <c r="V216" s="14">
        <v>-70.94</v>
      </c>
      <c r="X216" s="1">
        <v>-82</v>
      </c>
      <c r="Y216" s="14">
        <v>-82</v>
      </c>
      <c r="AA216" s="1">
        <v>-70</v>
      </c>
      <c r="AB216" s="14">
        <v>-70</v>
      </c>
      <c r="AD216" s="1">
        <v>-76</v>
      </c>
      <c r="AE216" s="14">
        <v>-76</v>
      </c>
      <c r="AG216" s="1">
        <v>-74</v>
      </c>
      <c r="AH216" s="14">
        <v>-74</v>
      </c>
      <c r="AJ216" s="1">
        <v>-73</v>
      </c>
      <c r="AK216" s="14">
        <v>-73</v>
      </c>
      <c r="AM216" s="1">
        <v>-77</v>
      </c>
      <c r="AN216" s="14">
        <v>-77</v>
      </c>
      <c r="AP216" s="1">
        <v>-76</v>
      </c>
      <c r="AQ216" s="14">
        <v>-76</v>
      </c>
      <c r="AS216" s="1">
        <v>-81</v>
      </c>
      <c r="AT216" s="14">
        <v>-80.650000000000006</v>
      </c>
    </row>
    <row r="217" spans="3:46" x14ac:dyDescent="0.3">
      <c r="C217" s="1">
        <v>-35</v>
      </c>
      <c r="D217" s="14">
        <v>-35</v>
      </c>
      <c r="F217" s="1">
        <v>-51</v>
      </c>
      <c r="G217" s="14">
        <v>-51</v>
      </c>
      <c r="I217" s="1">
        <v>-56</v>
      </c>
      <c r="J217" s="14">
        <v>-56</v>
      </c>
      <c r="L217" s="1">
        <v>-57</v>
      </c>
      <c r="M217" s="14">
        <v>-57</v>
      </c>
      <c r="O217" s="1">
        <v>-58</v>
      </c>
      <c r="P217" s="14">
        <v>-58</v>
      </c>
      <c r="R217" s="1">
        <v>-60</v>
      </c>
      <c r="S217" s="14">
        <v>-60</v>
      </c>
      <c r="U217" s="1">
        <v>-71</v>
      </c>
      <c r="V217" s="14">
        <v>-70.94</v>
      </c>
      <c r="X217" s="1">
        <v>-82</v>
      </c>
      <c r="Y217" s="14">
        <v>-82</v>
      </c>
      <c r="AA217" s="1">
        <v>-70</v>
      </c>
      <c r="AB217" s="14">
        <v>-70</v>
      </c>
      <c r="AD217" s="1">
        <v>-76</v>
      </c>
      <c r="AE217" s="14">
        <v>-76</v>
      </c>
      <c r="AG217" s="1">
        <v>-74</v>
      </c>
      <c r="AH217" s="14">
        <v>-74</v>
      </c>
      <c r="AJ217" s="1">
        <v>-73</v>
      </c>
      <c r="AK217" s="14">
        <v>-73</v>
      </c>
      <c r="AM217" s="1">
        <v>-77</v>
      </c>
      <c r="AN217" s="14">
        <v>-77</v>
      </c>
      <c r="AP217" s="1">
        <v>-76</v>
      </c>
      <c r="AQ217" s="14">
        <v>-76</v>
      </c>
      <c r="AS217" s="1">
        <v>-81</v>
      </c>
      <c r="AT217" s="14">
        <v>-80.680000000000007</v>
      </c>
    </row>
    <row r="218" spans="3:46" x14ac:dyDescent="0.3">
      <c r="C218" s="1">
        <v>-35</v>
      </c>
      <c r="D218" s="14">
        <v>-35</v>
      </c>
      <c r="F218" s="1">
        <v>-51</v>
      </c>
      <c r="G218" s="14">
        <v>-51</v>
      </c>
      <c r="I218" s="1">
        <v>-56</v>
      </c>
      <c r="J218" s="14">
        <v>-56</v>
      </c>
      <c r="L218" s="1">
        <v>-57</v>
      </c>
      <c r="M218" s="14">
        <v>-57</v>
      </c>
      <c r="O218" s="1">
        <v>-58</v>
      </c>
      <c r="P218" s="14">
        <v>-58</v>
      </c>
      <c r="R218" s="1">
        <v>-60</v>
      </c>
      <c r="S218" s="14">
        <v>-60</v>
      </c>
      <c r="U218" s="1">
        <v>-71</v>
      </c>
      <c r="V218" s="14">
        <v>-70.95</v>
      </c>
      <c r="X218" s="1">
        <v>-82</v>
      </c>
      <c r="Y218" s="14">
        <v>-82</v>
      </c>
      <c r="AA218" s="1">
        <v>-70</v>
      </c>
      <c r="AB218" s="14">
        <v>-70</v>
      </c>
      <c r="AD218" s="1">
        <v>-76</v>
      </c>
      <c r="AE218" s="14">
        <v>-76</v>
      </c>
      <c r="AG218" s="1">
        <v>-74</v>
      </c>
      <c r="AH218" s="14">
        <v>-74</v>
      </c>
      <c r="AJ218" s="1">
        <v>-73</v>
      </c>
      <c r="AK218" s="14">
        <v>-73</v>
      </c>
      <c r="AM218" s="1">
        <v>-77</v>
      </c>
      <c r="AN218" s="14">
        <v>-77</v>
      </c>
      <c r="AP218" s="1">
        <v>-76</v>
      </c>
      <c r="AQ218" s="14">
        <v>-76</v>
      </c>
      <c r="AS218" s="1">
        <v>-81</v>
      </c>
      <c r="AT218" s="14">
        <v>-80.69</v>
      </c>
    </row>
    <row r="219" spans="3:46" x14ac:dyDescent="0.3">
      <c r="C219" s="1">
        <v>-35</v>
      </c>
      <c r="D219" s="14">
        <v>-35</v>
      </c>
      <c r="F219" s="1">
        <v>-51</v>
      </c>
      <c r="G219" s="14">
        <v>-51</v>
      </c>
      <c r="I219" s="1">
        <v>-56</v>
      </c>
      <c r="J219" s="14">
        <v>-56</v>
      </c>
      <c r="L219" s="1">
        <v>-57</v>
      </c>
      <c r="M219" s="14">
        <v>-57</v>
      </c>
      <c r="O219" s="1">
        <v>-58</v>
      </c>
      <c r="P219" s="14">
        <v>-58</v>
      </c>
      <c r="R219" s="1">
        <v>-60</v>
      </c>
      <c r="S219" s="14">
        <v>-60</v>
      </c>
      <c r="U219" s="1">
        <v>-71</v>
      </c>
      <c r="V219" s="14">
        <v>-70.95</v>
      </c>
      <c r="X219" s="1">
        <v>-82</v>
      </c>
      <c r="Y219" s="14">
        <v>-82</v>
      </c>
      <c r="AA219" s="1">
        <v>-70</v>
      </c>
      <c r="AB219" s="14">
        <v>-70</v>
      </c>
      <c r="AD219" s="1">
        <v>-76</v>
      </c>
      <c r="AE219" s="14">
        <v>-76</v>
      </c>
      <c r="AG219" s="1">
        <v>-74</v>
      </c>
      <c r="AH219" s="14">
        <v>-74</v>
      </c>
      <c r="AJ219" s="1">
        <v>-73</v>
      </c>
      <c r="AK219" s="14">
        <v>-73</v>
      </c>
      <c r="AM219" s="1">
        <v>-77</v>
      </c>
      <c r="AN219" s="14">
        <v>-77</v>
      </c>
      <c r="AP219" s="1">
        <v>-76</v>
      </c>
      <c r="AQ219" s="14">
        <v>-76</v>
      </c>
      <c r="AS219" s="1">
        <v>-81</v>
      </c>
      <c r="AT219" s="14">
        <v>-80.709999999999994</v>
      </c>
    </row>
    <row r="220" spans="3:46" x14ac:dyDescent="0.3">
      <c r="C220" s="1">
        <v>-35</v>
      </c>
      <c r="D220" s="14">
        <v>-35</v>
      </c>
      <c r="F220" s="1">
        <v>-51</v>
      </c>
      <c r="G220" s="14">
        <v>-51</v>
      </c>
      <c r="I220" s="1">
        <v>-56</v>
      </c>
      <c r="J220" s="14">
        <v>-56</v>
      </c>
      <c r="L220" s="1">
        <v>-57</v>
      </c>
      <c r="M220" s="14">
        <v>-57</v>
      </c>
      <c r="O220" s="1">
        <v>-58</v>
      </c>
      <c r="P220" s="14">
        <v>-58</v>
      </c>
      <c r="R220" s="1">
        <v>-60</v>
      </c>
      <c r="S220" s="14">
        <v>-60</v>
      </c>
      <c r="U220" s="1">
        <v>-71</v>
      </c>
      <c r="V220" s="14">
        <v>-70.95</v>
      </c>
      <c r="X220" s="1">
        <v>-82</v>
      </c>
      <c r="Y220" s="14">
        <v>-82</v>
      </c>
      <c r="AA220" s="1">
        <v>-70</v>
      </c>
      <c r="AB220" s="14">
        <v>-70</v>
      </c>
      <c r="AD220" s="1">
        <v>-76</v>
      </c>
      <c r="AE220" s="14">
        <v>-76</v>
      </c>
      <c r="AG220" s="1">
        <v>-74</v>
      </c>
      <c r="AH220" s="14">
        <v>-74</v>
      </c>
      <c r="AJ220" s="1">
        <v>-73</v>
      </c>
      <c r="AK220" s="14">
        <v>-73</v>
      </c>
      <c r="AM220" s="1">
        <v>-77</v>
      </c>
      <c r="AN220" s="14">
        <v>-77</v>
      </c>
      <c r="AP220" s="1">
        <v>-76</v>
      </c>
      <c r="AQ220" s="14">
        <v>-76</v>
      </c>
      <c r="AS220" s="1">
        <v>-81</v>
      </c>
      <c r="AT220" s="14">
        <v>-80.73</v>
      </c>
    </row>
    <row r="221" spans="3:46" x14ac:dyDescent="0.3">
      <c r="C221" s="1">
        <v>-35</v>
      </c>
      <c r="D221" s="14">
        <v>-35</v>
      </c>
      <c r="F221" s="1">
        <v>-51</v>
      </c>
      <c r="G221" s="14">
        <v>-51</v>
      </c>
      <c r="I221" s="1">
        <v>-56</v>
      </c>
      <c r="J221" s="14">
        <v>-56</v>
      </c>
      <c r="L221" s="1">
        <v>-57</v>
      </c>
      <c r="M221" s="14">
        <v>-57</v>
      </c>
      <c r="O221" s="1">
        <v>-58</v>
      </c>
      <c r="P221" s="14">
        <v>-58</v>
      </c>
      <c r="R221" s="1">
        <v>-60</v>
      </c>
      <c r="S221" s="14">
        <v>-60</v>
      </c>
      <c r="U221" s="1">
        <v>-71</v>
      </c>
      <c r="V221" s="14">
        <v>-70.959999999999994</v>
      </c>
      <c r="X221" s="1">
        <v>-82</v>
      </c>
      <c r="Y221" s="14">
        <v>-82</v>
      </c>
      <c r="AA221" s="1">
        <v>-70</v>
      </c>
      <c r="AB221" s="14">
        <v>-70</v>
      </c>
      <c r="AD221" s="1">
        <v>-76</v>
      </c>
      <c r="AE221" s="14">
        <v>-76</v>
      </c>
      <c r="AG221" s="1">
        <v>-74</v>
      </c>
      <c r="AH221" s="14">
        <v>-74</v>
      </c>
      <c r="AJ221" s="1">
        <v>-73</v>
      </c>
      <c r="AK221" s="14">
        <v>-73</v>
      </c>
      <c r="AM221" s="1">
        <v>-77</v>
      </c>
      <c r="AN221" s="14">
        <v>-77</v>
      </c>
      <c r="AP221" s="1">
        <v>-76</v>
      </c>
      <c r="AQ221" s="14">
        <v>-76</v>
      </c>
      <c r="AS221" s="1">
        <v>-81</v>
      </c>
      <c r="AT221" s="14">
        <v>-80.75</v>
      </c>
    </row>
    <row r="222" spans="3:46" x14ac:dyDescent="0.3">
      <c r="C222" s="1">
        <v>-35</v>
      </c>
      <c r="D222" s="14">
        <v>-35</v>
      </c>
      <c r="F222" s="1">
        <v>-51</v>
      </c>
      <c r="G222" s="14">
        <v>-51</v>
      </c>
      <c r="I222" s="1">
        <v>-56</v>
      </c>
      <c r="J222" s="14">
        <v>-56</v>
      </c>
      <c r="L222" s="1">
        <v>-57</v>
      </c>
      <c r="M222" s="14">
        <v>-57</v>
      </c>
      <c r="O222" s="1">
        <v>-58</v>
      </c>
      <c r="P222" s="14">
        <v>-58</v>
      </c>
      <c r="R222" s="1">
        <v>-60</v>
      </c>
      <c r="S222" s="14">
        <v>-60</v>
      </c>
      <c r="U222" s="1">
        <v>-71</v>
      </c>
      <c r="V222" s="14">
        <v>-70.959999999999994</v>
      </c>
      <c r="X222" s="1">
        <v>-82</v>
      </c>
      <c r="Y222" s="14">
        <v>-82</v>
      </c>
      <c r="AA222" s="1">
        <v>-70</v>
      </c>
      <c r="AB222" s="14">
        <v>-70</v>
      </c>
      <c r="AD222" s="1">
        <v>-76</v>
      </c>
      <c r="AE222" s="14">
        <v>-76</v>
      </c>
      <c r="AG222" s="1">
        <v>-74</v>
      </c>
      <c r="AH222" s="14">
        <v>-74</v>
      </c>
      <c r="AJ222" s="1">
        <v>-73</v>
      </c>
      <c r="AK222" s="14">
        <v>-73</v>
      </c>
      <c r="AM222" s="1">
        <v>-77</v>
      </c>
      <c r="AN222" s="14">
        <v>-77</v>
      </c>
      <c r="AP222" s="1">
        <v>-76</v>
      </c>
      <c r="AQ222" s="14">
        <v>-76</v>
      </c>
      <c r="AS222" s="1">
        <v>-81</v>
      </c>
      <c r="AT222" s="14">
        <v>-80.760000000000005</v>
      </c>
    </row>
    <row r="223" spans="3:46" x14ac:dyDescent="0.3">
      <c r="C223" s="1">
        <v>-35</v>
      </c>
      <c r="D223" s="14">
        <v>-35</v>
      </c>
      <c r="F223" s="1">
        <v>-51</v>
      </c>
      <c r="G223" s="14">
        <v>-51</v>
      </c>
      <c r="I223" s="1">
        <v>-56</v>
      </c>
      <c r="J223" s="14">
        <v>-56</v>
      </c>
      <c r="L223" s="1">
        <v>-57</v>
      </c>
      <c r="M223" s="14">
        <v>-57</v>
      </c>
      <c r="O223" s="1">
        <v>-58</v>
      </c>
      <c r="P223" s="14">
        <v>-58</v>
      </c>
      <c r="R223" s="1">
        <v>-60</v>
      </c>
      <c r="S223" s="14">
        <v>-60</v>
      </c>
      <c r="U223" s="1">
        <v>-71</v>
      </c>
      <c r="V223" s="14">
        <v>-70.959999999999994</v>
      </c>
      <c r="X223" s="1">
        <v>-82</v>
      </c>
      <c r="Y223" s="14">
        <v>-82</v>
      </c>
      <c r="AA223" s="1">
        <v>-70</v>
      </c>
      <c r="AB223" s="14">
        <v>-70</v>
      </c>
      <c r="AD223" s="1">
        <v>-76</v>
      </c>
      <c r="AE223" s="14">
        <v>-76</v>
      </c>
      <c r="AG223" s="1">
        <v>-74</v>
      </c>
      <c r="AH223" s="14">
        <v>-74</v>
      </c>
      <c r="AJ223" s="1">
        <v>-73</v>
      </c>
      <c r="AK223" s="14">
        <v>-73</v>
      </c>
      <c r="AM223" s="1">
        <v>-77</v>
      </c>
      <c r="AN223" s="14">
        <v>-77</v>
      </c>
      <c r="AP223" s="1">
        <v>-76</v>
      </c>
      <c r="AQ223" s="14">
        <v>-76</v>
      </c>
      <c r="AS223" s="1">
        <v>-81</v>
      </c>
      <c r="AT223" s="14">
        <v>-80.78</v>
      </c>
    </row>
    <row r="224" spans="3:46" x14ac:dyDescent="0.3">
      <c r="C224" s="1">
        <v>-35</v>
      </c>
      <c r="D224" s="14">
        <v>-35</v>
      </c>
      <c r="F224" s="1">
        <v>-51</v>
      </c>
      <c r="G224" s="14">
        <v>-51</v>
      </c>
      <c r="I224" s="1">
        <v>-56</v>
      </c>
      <c r="J224" s="14">
        <v>-56</v>
      </c>
      <c r="L224" s="1">
        <v>-57</v>
      </c>
      <c r="M224" s="14">
        <v>-57</v>
      </c>
      <c r="O224" s="1">
        <v>-58</v>
      </c>
      <c r="P224" s="14">
        <v>-58</v>
      </c>
      <c r="R224" s="1">
        <v>-60</v>
      </c>
      <c r="S224" s="14">
        <v>-60</v>
      </c>
      <c r="U224" s="1">
        <v>-71</v>
      </c>
      <c r="V224" s="14">
        <v>-70.959999999999994</v>
      </c>
      <c r="X224" s="1">
        <v>-82</v>
      </c>
      <c r="Y224" s="14">
        <v>-82</v>
      </c>
      <c r="AA224" s="1">
        <v>-70</v>
      </c>
      <c r="AB224" s="14">
        <v>-70</v>
      </c>
      <c r="AD224" s="1">
        <v>-76</v>
      </c>
      <c r="AE224" s="14">
        <v>-76</v>
      </c>
      <c r="AG224" s="1">
        <v>-74</v>
      </c>
      <c r="AH224" s="14">
        <v>-74</v>
      </c>
      <c r="AJ224" s="1">
        <v>-73</v>
      </c>
      <c r="AK224" s="14">
        <v>-73</v>
      </c>
      <c r="AM224" s="1">
        <v>-77</v>
      </c>
      <c r="AN224" s="14">
        <v>-77</v>
      </c>
      <c r="AP224" s="1">
        <v>-76</v>
      </c>
      <c r="AQ224" s="14">
        <v>-76</v>
      </c>
      <c r="AS224" s="1">
        <v>-81</v>
      </c>
      <c r="AT224" s="14">
        <v>-80.790000000000006</v>
      </c>
    </row>
    <row r="225" spans="3:46" x14ac:dyDescent="0.3">
      <c r="C225" s="1">
        <v>-35</v>
      </c>
      <c r="D225" s="14">
        <v>-35</v>
      </c>
      <c r="F225" s="1">
        <v>-51</v>
      </c>
      <c r="G225" s="14">
        <v>-51</v>
      </c>
      <c r="I225" s="1">
        <v>-56</v>
      </c>
      <c r="J225" s="14">
        <v>-56</v>
      </c>
      <c r="L225" s="1">
        <v>-57</v>
      </c>
      <c r="M225" s="14">
        <v>-57</v>
      </c>
      <c r="O225" s="1">
        <v>-58</v>
      </c>
      <c r="P225" s="14">
        <v>-58</v>
      </c>
      <c r="R225" s="1">
        <v>-60</v>
      </c>
      <c r="S225" s="14">
        <v>-60</v>
      </c>
      <c r="U225" s="1">
        <v>-71</v>
      </c>
      <c r="V225" s="14">
        <v>-70.97</v>
      </c>
      <c r="X225" s="1">
        <v>-82</v>
      </c>
      <c r="Y225" s="14">
        <v>-82</v>
      </c>
      <c r="AA225" s="1">
        <v>-70</v>
      </c>
      <c r="AB225" s="14">
        <v>-70</v>
      </c>
      <c r="AD225" s="1">
        <v>-76</v>
      </c>
      <c r="AE225" s="14">
        <v>-76</v>
      </c>
      <c r="AG225" s="1">
        <v>-74</v>
      </c>
      <c r="AH225" s="14">
        <v>-74</v>
      </c>
      <c r="AJ225" s="1">
        <v>-73</v>
      </c>
      <c r="AK225" s="14">
        <v>-73</v>
      </c>
      <c r="AM225" s="1">
        <v>-77</v>
      </c>
      <c r="AN225" s="14">
        <v>-77</v>
      </c>
      <c r="AP225" s="1">
        <v>-76</v>
      </c>
      <c r="AQ225" s="14">
        <v>-76</v>
      </c>
      <c r="AS225" s="1">
        <v>-81</v>
      </c>
      <c r="AT225" s="14">
        <v>-80.8</v>
      </c>
    </row>
    <row r="226" spans="3:46" x14ac:dyDescent="0.3">
      <c r="C226" s="1">
        <v>-35</v>
      </c>
      <c r="D226" s="14">
        <v>-35</v>
      </c>
      <c r="F226" s="1">
        <v>-51</v>
      </c>
      <c r="G226" s="14">
        <v>-51</v>
      </c>
      <c r="I226" s="1">
        <v>-56</v>
      </c>
      <c r="J226" s="14">
        <v>-56</v>
      </c>
      <c r="L226" s="1">
        <v>-57</v>
      </c>
      <c r="M226" s="14">
        <v>-57</v>
      </c>
      <c r="O226" s="1">
        <v>-58</v>
      </c>
      <c r="P226" s="14">
        <v>-58</v>
      </c>
      <c r="R226" s="1">
        <v>-60</v>
      </c>
      <c r="S226" s="14">
        <v>-60</v>
      </c>
      <c r="U226" s="1">
        <v>-71</v>
      </c>
      <c r="V226" s="14">
        <v>-70.97</v>
      </c>
      <c r="X226" s="1">
        <v>-82</v>
      </c>
      <c r="Y226" s="14">
        <v>-82</v>
      </c>
      <c r="AA226" s="1">
        <v>-70</v>
      </c>
      <c r="AB226" s="14">
        <v>-70</v>
      </c>
      <c r="AD226" s="1">
        <v>-76</v>
      </c>
      <c r="AE226" s="14">
        <v>-76</v>
      </c>
      <c r="AG226" s="1">
        <v>-74</v>
      </c>
      <c r="AH226" s="14">
        <v>-74</v>
      </c>
      <c r="AJ226" s="1">
        <v>-73</v>
      </c>
      <c r="AK226" s="14">
        <v>-73</v>
      </c>
      <c r="AM226" s="1">
        <v>-77</v>
      </c>
      <c r="AN226" s="14">
        <v>-77</v>
      </c>
      <c r="AP226" s="1">
        <v>-76</v>
      </c>
      <c r="AQ226" s="14">
        <v>-76</v>
      </c>
      <c r="AS226" s="1">
        <v>-81</v>
      </c>
      <c r="AT226" s="14">
        <v>-80.81</v>
      </c>
    </row>
    <row r="227" spans="3:46" x14ac:dyDescent="0.3">
      <c r="C227" s="1">
        <v>-35</v>
      </c>
      <c r="D227" s="14">
        <v>-35</v>
      </c>
      <c r="F227" s="1">
        <v>-51</v>
      </c>
      <c r="G227" s="14">
        <v>-51</v>
      </c>
      <c r="I227" s="1">
        <v>-56</v>
      </c>
      <c r="J227" s="14">
        <v>-56</v>
      </c>
      <c r="L227" s="1">
        <v>-57</v>
      </c>
      <c r="M227" s="14">
        <v>-57</v>
      </c>
      <c r="O227" s="1">
        <v>-58</v>
      </c>
      <c r="P227" s="14">
        <v>-58</v>
      </c>
      <c r="R227" s="1">
        <v>-60</v>
      </c>
      <c r="S227" s="14">
        <v>-60</v>
      </c>
      <c r="U227" s="1">
        <v>-71</v>
      </c>
      <c r="V227" s="14">
        <v>-70.97</v>
      </c>
      <c r="X227" s="1">
        <v>-82</v>
      </c>
      <c r="Y227" s="14">
        <v>-82</v>
      </c>
      <c r="AA227" s="1">
        <v>-70</v>
      </c>
      <c r="AB227" s="14">
        <v>-70</v>
      </c>
      <c r="AD227" s="1">
        <v>-76</v>
      </c>
      <c r="AE227" s="14">
        <v>-76</v>
      </c>
      <c r="AG227" s="1">
        <v>-74</v>
      </c>
      <c r="AH227" s="14">
        <v>-74</v>
      </c>
      <c r="AJ227" s="1">
        <v>-73</v>
      </c>
      <c r="AK227" s="14">
        <v>-73</v>
      </c>
      <c r="AM227" s="1">
        <v>-77</v>
      </c>
      <c r="AN227" s="14">
        <v>-77</v>
      </c>
      <c r="AP227" s="1">
        <v>-76</v>
      </c>
      <c r="AQ227" s="14">
        <v>-76</v>
      </c>
      <c r="AS227" s="1">
        <v>-81</v>
      </c>
      <c r="AT227" s="14">
        <v>-80.83</v>
      </c>
    </row>
    <row r="228" spans="3:46" x14ac:dyDescent="0.3">
      <c r="C228" s="1">
        <v>-35</v>
      </c>
      <c r="D228" s="14">
        <v>-35</v>
      </c>
      <c r="F228" s="1">
        <v>-51</v>
      </c>
      <c r="G228" s="14">
        <v>-51</v>
      </c>
      <c r="I228" s="1">
        <v>-56</v>
      </c>
      <c r="J228" s="14">
        <v>-56</v>
      </c>
      <c r="L228" s="1">
        <v>-57</v>
      </c>
      <c r="M228" s="14">
        <v>-57</v>
      </c>
      <c r="O228" s="1">
        <v>-58</v>
      </c>
      <c r="P228" s="14">
        <v>-58</v>
      </c>
      <c r="R228" s="1">
        <v>-60</v>
      </c>
      <c r="S228" s="14">
        <v>-60</v>
      </c>
      <c r="U228" s="1">
        <v>-71</v>
      </c>
      <c r="V228" s="14">
        <v>-70.97</v>
      </c>
      <c r="X228" s="1">
        <v>-82</v>
      </c>
      <c r="Y228" s="14">
        <v>-82</v>
      </c>
      <c r="AA228" s="1">
        <v>-70</v>
      </c>
      <c r="AB228" s="14">
        <v>-70</v>
      </c>
      <c r="AD228" s="1">
        <v>-76</v>
      </c>
      <c r="AE228" s="14">
        <v>-76</v>
      </c>
      <c r="AG228" s="1">
        <v>-74</v>
      </c>
      <c r="AH228" s="14">
        <v>-74</v>
      </c>
      <c r="AJ228" s="1">
        <v>-73</v>
      </c>
      <c r="AK228" s="14">
        <v>-73</v>
      </c>
      <c r="AM228" s="1">
        <v>-77</v>
      </c>
      <c r="AN228" s="14">
        <v>-77</v>
      </c>
      <c r="AP228" s="1">
        <v>-76</v>
      </c>
      <c r="AQ228" s="14">
        <v>-76</v>
      </c>
      <c r="AS228" s="1">
        <v>-81</v>
      </c>
      <c r="AT228" s="14">
        <v>-80.84</v>
      </c>
    </row>
    <row r="229" spans="3:46" x14ac:dyDescent="0.3">
      <c r="C229" s="1">
        <v>-35</v>
      </c>
      <c r="D229" s="14">
        <v>-35</v>
      </c>
      <c r="F229" s="1">
        <v>-51</v>
      </c>
      <c r="G229" s="14">
        <v>-51</v>
      </c>
      <c r="I229" s="1">
        <v>-56</v>
      </c>
      <c r="J229" s="14">
        <v>-56</v>
      </c>
      <c r="L229" s="1">
        <v>-57</v>
      </c>
      <c r="M229" s="14">
        <v>-57</v>
      </c>
      <c r="O229" s="1">
        <v>-58</v>
      </c>
      <c r="P229" s="14">
        <v>-58</v>
      </c>
      <c r="R229" s="1">
        <v>-60</v>
      </c>
      <c r="S229" s="14">
        <v>-60</v>
      </c>
      <c r="U229" s="1">
        <v>-71</v>
      </c>
      <c r="V229" s="14">
        <v>-70.97</v>
      </c>
      <c r="X229" s="1">
        <v>-82</v>
      </c>
      <c r="Y229" s="14">
        <v>-82</v>
      </c>
      <c r="AA229" s="1">
        <v>-70</v>
      </c>
      <c r="AB229" s="14">
        <v>-70</v>
      </c>
      <c r="AD229" s="1">
        <v>-76</v>
      </c>
      <c r="AE229" s="14">
        <v>-76</v>
      </c>
      <c r="AG229" s="1">
        <v>-74</v>
      </c>
      <c r="AH229" s="14">
        <v>-74</v>
      </c>
      <c r="AJ229" s="1">
        <v>-73</v>
      </c>
      <c r="AK229" s="14">
        <v>-73</v>
      </c>
      <c r="AM229" s="1">
        <v>-77</v>
      </c>
      <c r="AN229" s="14">
        <v>-77</v>
      </c>
      <c r="AP229" s="1">
        <v>-76</v>
      </c>
      <c r="AQ229" s="14">
        <v>-76</v>
      </c>
      <c r="AS229" s="1">
        <v>-81</v>
      </c>
      <c r="AT229" s="14">
        <v>-80.849999999999994</v>
      </c>
    </row>
    <row r="230" spans="3:46" x14ac:dyDescent="0.3">
      <c r="C230" s="1">
        <v>-35</v>
      </c>
      <c r="D230" s="14">
        <v>-35</v>
      </c>
      <c r="F230" s="1">
        <v>-51</v>
      </c>
      <c r="G230" s="14">
        <v>-51</v>
      </c>
      <c r="I230" s="1">
        <v>-56</v>
      </c>
      <c r="J230" s="14">
        <v>-56</v>
      </c>
      <c r="L230" s="1">
        <v>-57</v>
      </c>
      <c r="M230" s="14">
        <v>-57</v>
      </c>
      <c r="O230" s="1">
        <v>-58</v>
      </c>
      <c r="P230" s="14">
        <v>-58</v>
      </c>
      <c r="R230" s="1">
        <v>-60</v>
      </c>
      <c r="S230" s="14">
        <v>-60</v>
      </c>
      <c r="U230" s="1">
        <v>-71</v>
      </c>
      <c r="V230" s="14">
        <v>-70.97</v>
      </c>
      <c r="X230" s="1">
        <v>-82</v>
      </c>
      <c r="Y230" s="14">
        <v>-82</v>
      </c>
      <c r="AA230" s="1">
        <v>-70</v>
      </c>
      <c r="AB230" s="14">
        <v>-70</v>
      </c>
      <c r="AD230" s="1">
        <v>-76</v>
      </c>
      <c r="AE230" s="14">
        <v>-76</v>
      </c>
      <c r="AG230" s="1">
        <v>-74</v>
      </c>
      <c r="AH230" s="14">
        <v>-74</v>
      </c>
      <c r="AJ230" s="1">
        <v>-73</v>
      </c>
      <c r="AK230" s="14">
        <v>-73</v>
      </c>
      <c r="AM230" s="1">
        <v>-77</v>
      </c>
      <c r="AN230" s="14">
        <v>-77</v>
      </c>
      <c r="AP230" s="1">
        <v>-76</v>
      </c>
      <c r="AQ230" s="14">
        <v>-76</v>
      </c>
      <c r="AS230" s="1">
        <v>-81</v>
      </c>
      <c r="AT230" s="14">
        <v>-80.86</v>
      </c>
    </row>
    <row r="231" spans="3:46" x14ac:dyDescent="0.3">
      <c r="C231" s="1">
        <v>-35</v>
      </c>
      <c r="D231" s="14">
        <v>-35</v>
      </c>
      <c r="F231" s="1">
        <v>-51</v>
      </c>
      <c r="G231" s="14">
        <v>-51</v>
      </c>
      <c r="I231" s="1">
        <v>-56</v>
      </c>
      <c r="J231" s="14">
        <v>-56</v>
      </c>
      <c r="L231" s="1">
        <v>-57</v>
      </c>
      <c r="M231" s="14">
        <v>-57</v>
      </c>
      <c r="O231" s="1">
        <v>-58</v>
      </c>
      <c r="P231" s="14">
        <v>-58</v>
      </c>
      <c r="R231" s="1">
        <v>-60</v>
      </c>
      <c r="S231" s="14">
        <v>-60</v>
      </c>
      <c r="U231" s="1">
        <v>-71</v>
      </c>
      <c r="V231" s="14">
        <v>-70.98</v>
      </c>
      <c r="X231" s="1">
        <v>-82</v>
      </c>
      <c r="Y231" s="14">
        <v>-82</v>
      </c>
      <c r="AA231" s="1">
        <v>-70</v>
      </c>
      <c r="AB231" s="14">
        <v>-70</v>
      </c>
      <c r="AD231" s="1">
        <v>-76</v>
      </c>
      <c r="AE231" s="14">
        <v>-76</v>
      </c>
      <c r="AG231" s="1">
        <v>-74</v>
      </c>
      <c r="AH231" s="14">
        <v>-74</v>
      </c>
      <c r="AJ231" s="1">
        <v>-73</v>
      </c>
      <c r="AK231" s="14">
        <v>-73</v>
      </c>
      <c r="AM231" s="1">
        <v>-77</v>
      </c>
      <c r="AN231" s="14">
        <v>-77</v>
      </c>
      <c r="AP231" s="1">
        <v>-76</v>
      </c>
      <c r="AQ231" s="14">
        <v>-76</v>
      </c>
      <c r="AS231" s="1">
        <v>-81</v>
      </c>
      <c r="AT231" s="14">
        <v>-80.86</v>
      </c>
    </row>
    <row r="232" spans="3:46" x14ac:dyDescent="0.3">
      <c r="C232" s="1">
        <v>-35</v>
      </c>
      <c r="D232" s="14">
        <v>-35</v>
      </c>
      <c r="F232" s="1">
        <v>-51</v>
      </c>
      <c r="G232" s="14">
        <v>-51</v>
      </c>
      <c r="I232" s="1">
        <v>-56</v>
      </c>
      <c r="J232" s="14">
        <v>-56</v>
      </c>
      <c r="L232" s="1">
        <v>-57</v>
      </c>
      <c r="M232" s="14">
        <v>-57</v>
      </c>
      <c r="O232" s="1">
        <v>-58</v>
      </c>
      <c r="P232" s="14">
        <v>-58</v>
      </c>
      <c r="R232" s="1">
        <v>-60</v>
      </c>
      <c r="S232" s="14">
        <v>-60</v>
      </c>
      <c r="U232" s="1">
        <v>-71</v>
      </c>
      <c r="V232" s="14">
        <v>-70.98</v>
      </c>
      <c r="X232" s="1">
        <v>-82</v>
      </c>
      <c r="Y232" s="14">
        <v>-82</v>
      </c>
      <c r="AA232" s="1">
        <v>-70</v>
      </c>
      <c r="AB232" s="14">
        <v>-70</v>
      </c>
      <c r="AD232" s="1">
        <v>-76</v>
      </c>
      <c r="AE232" s="14">
        <v>-76</v>
      </c>
      <c r="AG232" s="1">
        <v>-74</v>
      </c>
      <c r="AH232" s="14">
        <v>-74</v>
      </c>
      <c r="AJ232" s="1">
        <v>-73</v>
      </c>
      <c r="AK232" s="14">
        <v>-73</v>
      </c>
      <c r="AM232" s="1">
        <v>-77</v>
      </c>
      <c r="AN232" s="14">
        <v>-77</v>
      </c>
      <c r="AP232" s="1">
        <v>-76</v>
      </c>
      <c r="AQ232" s="14">
        <v>-76</v>
      </c>
      <c r="AS232" s="1">
        <v>-81</v>
      </c>
      <c r="AT232" s="14">
        <v>-80.87</v>
      </c>
    </row>
    <row r="233" spans="3:46" x14ac:dyDescent="0.3">
      <c r="C233" s="1">
        <v>-35</v>
      </c>
      <c r="D233" s="14">
        <v>-35</v>
      </c>
      <c r="F233" s="1">
        <v>-51</v>
      </c>
      <c r="G233" s="14">
        <v>-51</v>
      </c>
      <c r="I233" s="1">
        <v>-56</v>
      </c>
      <c r="J233" s="14">
        <v>-56</v>
      </c>
      <c r="L233" s="1">
        <v>-57</v>
      </c>
      <c r="M233" s="14">
        <v>-57</v>
      </c>
      <c r="O233" s="1">
        <v>-58</v>
      </c>
      <c r="P233" s="14">
        <v>-58</v>
      </c>
      <c r="R233" s="1">
        <v>-60</v>
      </c>
      <c r="S233" s="14">
        <v>-60</v>
      </c>
      <c r="U233" s="1">
        <v>-71</v>
      </c>
      <c r="V233" s="14">
        <v>-70.98</v>
      </c>
      <c r="X233" s="1">
        <v>-82</v>
      </c>
      <c r="Y233" s="14">
        <v>-82</v>
      </c>
      <c r="AA233" s="1">
        <v>-70</v>
      </c>
      <c r="AB233" s="14">
        <v>-70</v>
      </c>
      <c r="AD233" s="1">
        <v>-76</v>
      </c>
      <c r="AE233" s="14">
        <v>-76</v>
      </c>
      <c r="AG233" s="1">
        <v>-74</v>
      </c>
      <c r="AH233" s="14">
        <v>-74</v>
      </c>
      <c r="AJ233" s="1">
        <v>-73</v>
      </c>
      <c r="AK233" s="14">
        <v>-73</v>
      </c>
      <c r="AM233" s="1">
        <v>-77</v>
      </c>
      <c r="AN233" s="14">
        <v>-77</v>
      </c>
      <c r="AP233" s="1">
        <v>-76</v>
      </c>
      <c r="AQ233" s="14">
        <v>-76</v>
      </c>
      <c r="AS233" s="1">
        <v>-81</v>
      </c>
      <c r="AT233" s="14">
        <v>-80.88</v>
      </c>
    </row>
    <row r="234" spans="3:46" x14ac:dyDescent="0.3">
      <c r="C234" s="1">
        <v>-35</v>
      </c>
      <c r="D234" s="14">
        <v>-35</v>
      </c>
      <c r="F234" s="1">
        <v>-51</v>
      </c>
      <c r="G234" s="14">
        <v>-51</v>
      </c>
      <c r="I234" s="1">
        <v>-56</v>
      </c>
      <c r="J234" s="14">
        <v>-56</v>
      </c>
      <c r="L234" s="1">
        <v>-57</v>
      </c>
      <c r="M234" s="14">
        <v>-57</v>
      </c>
      <c r="O234" s="1">
        <v>-58</v>
      </c>
      <c r="P234" s="14">
        <v>-58</v>
      </c>
      <c r="R234" s="1">
        <v>-60</v>
      </c>
      <c r="S234" s="14">
        <v>-60</v>
      </c>
      <c r="U234" s="1">
        <v>-71</v>
      </c>
      <c r="V234" s="14">
        <v>-70.98</v>
      </c>
      <c r="X234" s="1">
        <v>-82</v>
      </c>
      <c r="Y234" s="14">
        <v>-82</v>
      </c>
      <c r="AA234" s="1">
        <v>-70</v>
      </c>
      <c r="AB234" s="14">
        <v>-70</v>
      </c>
      <c r="AD234" s="1">
        <v>-76</v>
      </c>
      <c r="AE234" s="14">
        <v>-76</v>
      </c>
      <c r="AG234" s="1">
        <v>-74</v>
      </c>
      <c r="AH234" s="14">
        <v>-74</v>
      </c>
      <c r="AJ234" s="1">
        <v>-73</v>
      </c>
      <c r="AK234" s="14">
        <v>-73</v>
      </c>
      <c r="AM234" s="1">
        <v>-77</v>
      </c>
      <c r="AN234" s="14">
        <v>-77</v>
      </c>
      <c r="AP234" s="1">
        <v>-76</v>
      </c>
      <c r="AQ234" s="14">
        <v>-76</v>
      </c>
      <c r="AS234" s="1">
        <v>-81</v>
      </c>
      <c r="AT234" s="14">
        <v>-80.89</v>
      </c>
    </row>
    <row r="235" spans="3:46" x14ac:dyDescent="0.3">
      <c r="C235" s="1">
        <v>-35</v>
      </c>
      <c r="D235" s="14">
        <v>-35</v>
      </c>
      <c r="F235" s="1">
        <v>-51</v>
      </c>
      <c r="G235" s="14">
        <v>-51</v>
      </c>
      <c r="I235" s="1">
        <v>-56</v>
      </c>
      <c r="J235" s="14">
        <v>-56</v>
      </c>
      <c r="L235" s="1">
        <v>-57</v>
      </c>
      <c r="M235" s="14">
        <v>-57</v>
      </c>
      <c r="O235" s="1">
        <v>-58</v>
      </c>
      <c r="P235" s="14">
        <v>-58</v>
      </c>
      <c r="R235" s="1">
        <v>-60</v>
      </c>
      <c r="S235" s="14">
        <v>-60</v>
      </c>
      <c r="U235" s="1">
        <v>-71</v>
      </c>
      <c r="V235" s="14">
        <v>-70.98</v>
      </c>
      <c r="X235" s="1">
        <v>-82</v>
      </c>
      <c r="Y235" s="14">
        <v>-82</v>
      </c>
      <c r="AA235" s="1">
        <v>-70</v>
      </c>
      <c r="AB235" s="14">
        <v>-70</v>
      </c>
      <c r="AD235" s="1">
        <v>-76</v>
      </c>
      <c r="AE235" s="14">
        <v>-76</v>
      </c>
      <c r="AG235" s="1">
        <v>-74</v>
      </c>
      <c r="AH235" s="14">
        <v>-74</v>
      </c>
      <c r="AJ235" s="1">
        <v>-73</v>
      </c>
      <c r="AK235" s="14">
        <v>-73</v>
      </c>
      <c r="AM235" s="1">
        <v>-77</v>
      </c>
      <c r="AN235" s="14">
        <v>-77</v>
      </c>
      <c r="AP235" s="1">
        <v>-76</v>
      </c>
      <c r="AQ235" s="14">
        <v>-76</v>
      </c>
      <c r="AS235" s="1">
        <v>-81</v>
      </c>
      <c r="AT235" s="14">
        <v>-80.89</v>
      </c>
    </row>
    <row r="236" spans="3:46" x14ac:dyDescent="0.3">
      <c r="C236" s="1">
        <v>-35</v>
      </c>
      <c r="D236" s="14">
        <v>-35</v>
      </c>
      <c r="F236" s="1">
        <v>-51</v>
      </c>
      <c r="G236" s="14">
        <v>-51</v>
      </c>
      <c r="I236" s="1">
        <v>-56</v>
      </c>
      <c r="J236" s="14">
        <v>-56</v>
      </c>
      <c r="L236" s="1">
        <v>-57</v>
      </c>
      <c r="M236" s="14">
        <v>-57</v>
      </c>
      <c r="O236" s="1">
        <v>-58</v>
      </c>
      <c r="P236" s="14">
        <v>-58</v>
      </c>
      <c r="R236" s="1">
        <v>-60</v>
      </c>
      <c r="S236" s="14">
        <v>-60</v>
      </c>
      <c r="U236" s="1">
        <v>-71</v>
      </c>
      <c r="V236" s="14">
        <v>-70.98</v>
      </c>
      <c r="X236" s="1">
        <v>-82</v>
      </c>
      <c r="Y236" s="14">
        <v>-82</v>
      </c>
      <c r="AA236" s="1">
        <v>-70</v>
      </c>
      <c r="AB236" s="14">
        <v>-70</v>
      </c>
      <c r="AD236" s="1">
        <v>-76</v>
      </c>
      <c r="AE236" s="14">
        <v>-76</v>
      </c>
      <c r="AG236" s="1">
        <v>-74</v>
      </c>
      <c r="AH236" s="14">
        <v>-74</v>
      </c>
      <c r="AJ236" s="1">
        <v>-73</v>
      </c>
      <c r="AK236" s="14">
        <v>-73</v>
      </c>
      <c r="AM236" s="1">
        <v>-77</v>
      </c>
      <c r="AN236" s="14">
        <v>-77</v>
      </c>
      <c r="AP236" s="1">
        <v>-76</v>
      </c>
      <c r="AQ236" s="14">
        <v>-76</v>
      </c>
      <c r="AS236" s="1">
        <v>-81</v>
      </c>
      <c r="AT236" s="14">
        <v>-80.900000000000006</v>
      </c>
    </row>
    <row r="237" spans="3:46" x14ac:dyDescent="0.3">
      <c r="C237" s="1">
        <v>-35</v>
      </c>
      <c r="D237" s="14">
        <v>-35</v>
      </c>
      <c r="F237" s="1">
        <v>-51</v>
      </c>
      <c r="G237" s="14">
        <v>-51</v>
      </c>
      <c r="I237" s="1">
        <v>-56</v>
      </c>
      <c r="J237" s="14">
        <v>-56</v>
      </c>
      <c r="L237" s="1">
        <v>-57</v>
      </c>
      <c r="M237" s="14">
        <v>-57</v>
      </c>
      <c r="O237" s="1">
        <v>-58</v>
      </c>
      <c r="P237" s="14">
        <v>-58</v>
      </c>
      <c r="R237" s="1">
        <v>-60</v>
      </c>
      <c r="S237" s="14">
        <v>-60</v>
      </c>
      <c r="U237" s="1">
        <v>-71</v>
      </c>
      <c r="V237" s="14">
        <v>-70.98</v>
      </c>
      <c r="X237" s="1">
        <v>-82</v>
      </c>
      <c r="Y237" s="14">
        <v>-82</v>
      </c>
      <c r="AA237" s="1">
        <v>-70</v>
      </c>
      <c r="AB237" s="14">
        <v>-70</v>
      </c>
      <c r="AD237" s="1">
        <v>-76</v>
      </c>
      <c r="AE237" s="14">
        <v>-76</v>
      </c>
      <c r="AG237" s="1">
        <v>-74</v>
      </c>
      <c r="AH237" s="14">
        <v>-74</v>
      </c>
      <c r="AJ237" s="1">
        <v>-73</v>
      </c>
      <c r="AK237" s="14">
        <v>-73</v>
      </c>
      <c r="AM237" s="1">
        <v>-77</v>
      </c>
      <c r="AN237" s="14">
        <v>-77</v>
      </c>
      <c r="AP237" s="1">
        <v>-76</v>
      </c>
      <c r="AQ237" s="14">
        <v>-76</v>
      </c>
      <c r="AS237" s="1">
        <v>-81</v>
      </c>
      <c r="AT237" s="14">
        <v>-80.91</v>
      </c>
    </row>
    <row r="238" spans="3:46" x14ac:dyDescent="0.3">
      <c r="C238" s="1">
        <v>-35</v>
      </c>
      <c r="D238" s="14">
        <v>-35</v>
      </c>
      <c r="F238" s="1">
        <v>-51</v>
      </c>
      <c r="G238" s="14">
        <v>-51</v>
      </c>
      <c r="I238" s="1">
        <v>-56</v>
      </c>
      <c r="J238" s="14">
        <v>-56</v>
      </c>
      <c r="L238" s="1">
        <v>-57</v>
      </c>
      <c r="M238" s="14">
        <v>-57</v>
      </c>
      <c r="O238" s="1">
        <v>-58</v>
      </c>
      <c r="P238" s="14">
        <v>-58</v>
      </c>
      <c r="R238" s="1">
        <v>-60</v>
      </c>
      <c r="S238" s="14">
        <v>-60</v>
      </c>
      <c r="U238" s="1">
        <v>-71</v>
      </c>
      <c r="V238" s="14">
        <v>-70.98</v>
      </c>
      <c r="X238" s="1">
        <v>-82</v>
      </c>
      <c r="Y238" s="14">
        <v>-82</v>
      </c>
      <c r="AA238" s="1">
        <v>-70</v>
      </c>
      <c r="AB238" s="14">
        <v>-70</v>
      </c>
      <c r="AD238" s="1">
        <v>-76</v>
      </c>
      <c r="AE238" s="14">
        <v>-76</v>
      </c>
      <c r="AG238" s="1">
        <v>-74</v>
      </c>
      <c r="AH238" s="14">
        <v>-74</v>
      </c>
      <c r="AJ238" s="1">
        <v>-73</v>
      </c>
      <c r="AK238" s="14">
        <v>-73</v>
      </c>
      <c r="AM238" s="1">
        <v>-77</v>
      </c>
      <c r="AN238" s="14">
        <v>-77</v>
      </c>
      <c r="AP238" s="1">
        <v>-76</v>
      </c>
      <c r="AQ238" s="14">
        <v>-76</v>
      </c>
      <c r="AS238" s="1">
        <v>-81</v>
      </c>
      <c r="AT238" s="14">
        <v>-80.91</v>
      </c>
    </row>
    <row r="239" spans="3:46" x14ac:dyDescent="0.3">
      <c r="C239" s="1">
        <v>-35</v>
      </c>
      <c r="D239" s="14">
        <v>-35</v>
      </c>
      <c r="F239" s="1">
        <v>-51</v>
      </c>
      <c r="G239" s="14">
        <v>-51</v>
      </c>
      <c r="I239" s="1">
        <v>-56</v>
      </c>
      <c r="J239" s="14">
        <v>-56</v>
      </c>
      <c r="L239" s="1">
        <v>-57</v>
      </c>
      <c r="M239" s="14">
        <v>-57</v>
      </c>
      <c r="O239" s="1">
        <v>-58</v>
      </c>
      <c r="P239" s="14">
        <v>-58</v>
      </c>
      <c r="R239" s="1">
        <v>-60</v>
      </c>
      <c r="S239" s="14">
        <v>-60</v>
      </c>
      <c r="U239" s="1">
        <v>-71</v>
      </c>
      <c r="V239" s="14">
        <v>-70.989999999999995</v>
      </c>
      <c r="X239" s="1">
        <v>-82</v>
      </c>
      <c r="Y239" s="14">
        <v>-82</v>
      </c>
      <c r="AA239" s="1">
        <v>-70</v>
      </c>
      <c r="AB239" s="14">
        <v>-70</v>
      </c>
      <c r="AD239" s="1">
        <v>-76</v>
      </c>
      <c r="AE239" s="14">
        <v>-76</v>
      </c>
      <c r="AG239" s="1">
        <v>-74</v>
      </c>
      <c r="AH239" s="14">
        <v>-74</v>
      </c>
      <c r="AJ239" s="1">
        <v>-73</v>
      </c>
      <c r="AK239" s="14">
        <v>-73</v>
      </c>
      <c r="AM239" s="1">
        <v>-77</v>
      </c>
      <c r="AN239" s="14">
        <v>-77</v>
      </c>
      <c r="AP239" s="1">
        <v>-76</v>
      </c>
      <c r="AQ239" s="14">
        <v>-76</v>
      </c>
      <c r="AS239" s="1">
        <v>-81</v>
      </c>
      <c r="AT239" s="14">
        <v>-80.92</v>
      </c>
    </row>
    <row r="240" spans="3:46" x14ac:dyDescent="0.3">
      <c r="C240" s="1">
        <v>-35</v>
      </c>
      <c r="D240" s="14">
        <v>-35</v>
      </c>
      <c r="F240" s="1">
        <v>-51</v>
      </c>
      <c r="G240" s="14">
        <v>-51</v>
      </c>
      <c r="I240" s="1">
        <v>-56</v>
      </c>
      <c r="J240" s="14">
        <v>-56</v>
      </c>
      <c r="L240" s="1">
        <v>-57</v>
      </c>
      <c r="M240" s="14">
        <v>-57</v>
      </c>
      <c r="O240" s="1">
        <v>-58</v>
      </c>
      <c r="P240" s="14">
        <v>-58</v>
      </c>
      <c r="R240" s="1">
        <v>-60</v>
      </c>
      <c r="S240" s="14">
        <v>-60</v>
      </c>
      <c r="U240" s="1">
        <v>-71</v>
      </c>
      <c r="V240" s="14">
        <v>-70.989999999999995</v>
      </c>
      <c r="X240" s="1">
        <v>-82</v>
      </c>
      <c r="Y240" s="14">
        <v>-82</v>
      </c>
      <c r="AA240" s="1">
        <v>-70</v>
      </c>
      <c r="AB240" s="14">
        <v>-70</v>
      </c>
      <c r="AD240" s="1">
        <v>-76</v>
      </c>
      <c r="AE240" s="14">
        <v>-76</v>
      </c>
      <c r="AG240" s="1">
        <v>-74</v>
      </c>
      <c r="AH240" s="14">
        <v>-74</v>
      </c>
      <c r="AJ240" s="1">
        <v>-73</v>
      </c>
      <c r="AK240" s="14">
        <v>-73</v>
      </c>
      <c r="AM240" s="1">
        <v>-77</v>
      </c>
      <c r="AN240" s="14">
        <v>-77</v>
      </c>
      <c r="AP240" s="1">
        <v>-76</v>
      </c>
      <c r="AQ240" s="14">
        <v>-76</v>
      </c>
      <c r="AS240" s="1">
        <v>-81</v>
      </c>
      <c r="AT240" s="14">
        <v>-80.92</v>
      </c>
    </row>
    <row r="241" spans="3:46" x14ac:dyDescent="0.3">
      <c r="C241" s="1">
        <v>-35</v>
      </c>
      <c r="D241" s="14">
        <v>-35</v>
      </c>
      <c r="F241" s="1">
        <v>-51</v>
      </c>
      <c r="G241" s="14">
        <v>-51</v>
      </c>
      <c r="I241" s="1">
        <v>-56</v>
      </c>
      <c r="J241" s="14">
        <v>-56</v>
      </c>
      <c r="L241" s="1">
        <v>-57</v>
      </c>
      <c r="M241" s="14">
        <v>-57</v>
      </c>
      <c r="O241" s="1">
        <v>-58</v>
      </c>
      <c r="P241" s="14">
        <v>-58</v>
      </c>
      <c r="R241" s="1">
        <v>-60</v>
      </c>
      <c r="S241" s="14">
        <v>-60</v>
      </c>
      <c r="U241" s="1">
        <v>-71</v>
      </c>
      <c r="V241" s="14">
        <v>-70.989999999999995</v>
      </c>
      <c r="X241" s="1">
        <v>-82</v>
      </c>
      <c r="Y241" s="14">
        <v>-82</v>
      </c>
      <c r="AA241" s="1">
        <v>-70</v>
      </c>
      <c r="AB241" s="14">
        <v>-70</v>
      </c>
      <c r="AD241" s="1">
        <v>-76</v>
      </c>
      <c r="AE241" s="14">
        <v>-76</v>
      </c>
      <c r="AG241" s="1">
        <v>-74</v>
      </c>
      <c r="AH241" s="14">
        <v>-74</v>
      </c>
      <c r="AJ241" s="1">
        <v>-73</v>
      </c>
      <c r="AK241" s="14">
        <v>-73</v>
      </c>
      <c r="AM241" s="1">
        <v>-77</v>
      </c>
      <c r="AN241" s="14">
        <v>-77</v>
      </c>
      <c r="AP241" s="1">
        <v>-76</v>
      </c>
      <c r="AQ241" s="14">
        <v>-76</v>
      </c>
      <c r="AS241" s="1">
        <v>-81</v>
      </c>
      <c r="AT241" s="14">
        <v>-80.930000000000007</v>
      </c>
    </row>
    <row r="242" spans="3:46" x14ac:dyDescent="0.3">
      <c r="C242" s="1">
        <v>-35</v>
      </c>
      <c r="D242" s="14">
        <v>-35</v>
      </c>
      <c r="F242" s="1">
        <v>-51</v>
      </c>
      <c r="G242" s="14">
        <v>-51</v>
      </c>
      <c r="I242" s="1">
        <v>-56</v>
      </c>
      <c r="J242" s="14">
        <v>-56</v>
      </c>
      <c r="L242" s="1">
        <v>-57</v>
      </c>
      <c r="M242" s="14">
        <v>-57</v>
      </c>
      <c r="O242" s="1">
        <v>-58</v>
      </c>
      <c r="P242" s="14">
        <v>-58</v>
      </c>
      <c r="R242" s="1">
        <v>-60</v>
      </c>
      <c r="S242" s="14">
        <v>-60</v>
      </c>
      <c r="U242" s="1">
        <v>-71</v>
      </c>
      <c r="V242" s="14">
        <v>-70.989999999999995</v>
      </c>
      <c r="X242" s="1">
        <v>-82</v>
      </c>
      <c r="Y242" s="14">
        <v>-82</v>
      </c>
      <c r="AA242" s="1">
        <v>-70</v>
      </c>
      <c r="AB242" s="14">
        <v>-70</v>
      </c>
      <c r="AD242" s="1">
        <v>-76</v>
      </c>
      <c r="AE242" s="14">
        <v>-76</v>
      </c>
      <c r="AG242" s="1">
        <v>-74</v>
      </c>
      <c r="AH242" s="14">
        <v>-74</v>
      </c>
      <c r="AJ242" s="1">
        <v>-73</v>
      </c>
      <c r="AK242" s="14">
        <v>-73</v>
      </c>
      <c r="AM242" s="1">
        <v>-77</v>
      </c>
      <c r="AN242" s="14">
        <v>-77</v>
      </c>
      <c r="AP242" s="1">
        <v>-76</v>
      </c>
      <c r="AQ242" s="14">
        <v>-76</v>
      </c>
      <c r="AS242" s="1">
        <v>-81</v>
      </c>
      <c r="AT242" s="14">
        <v>-80.930000000000007</v>
      </c>
    </row>
    <row r="243" spans="3:46" x14ac:dyDescent="0.3">
      <c r="C243" s="1">
        <v>-35</v>
      </c>
      <c r="D243" s="14">
        <v>-35</v>
      </c>
      <c r="F243" s="1">
        <v>-51</v>
      </c>
      <c r="G243" s="14">
        <v>-51</v>
      </c>
      <c r="I243" s="1">
        <v>-56</v>
      </c>
      <c r="J243" s="14">
        <v>-56</v>
      </c>
      <c r="L243" s="1">
        <v>-57</v>
      </c>
      <c r="M243" s="14">
        <v>-57</v>
      </c>
      <c r="O243" s="1">
        <v>-58</v>
      </c>
      <c r="P243" s="14">
        <v>-58</v>
      </c>
      <c r="R243" s="1">
        <v>-60</v>
      </c>
      <c r="S243" s="14">
        <v>-60</v>
      </c>
      <c r="U243" s="1">
        <v>-71</v>
      </c>
      <c r="V243" s="14">
        <v>-70.989999999999995</v>
      </c>
      <c r="X243" s="1">
        <v>-82</v>
      </c>
      <c r="Y243" s="14">
        <v>-82</v>
      </c>
      <c r="AA243" s="1">
        <v>-70</v>
      </c>
      <c r="AB243" s="14">
        <v>-70</v>
      </c>
      <c r="AD243" s="1">
        <v>-76</v>
      </c>
      <c r="AE243" s="14">
        <v>-76</v>
      </c>
      <c r="AG243" s="1">
        <v>-74</v>
      </c>
      <c r="AH243" s="14">
        <v>-74</v>
      </c>
      <c r="AJ243" s="1">
        <v>-73</v>
      </c>
      <c r="AK243" s="14">
        <v>-73</v>
      </c>
      <c r="AM243" s="1">
        <v>-77</v>
      </c>
      <c r="AN243" s="14">
        <v>-77</v>
      </c>
      <c r="AP243" s="1">
        <v>-76</v>
      </c>
      <c r="AQ243" s="14">
        <v>-76</v>
      </c>
      <c r="AS243" s="1">
        <v>-81</v>
      </c>
      <c r="AT243" s="14">
        <v>-80.94</v>
      </c>
    </row>
    <row r="244" spans="3:46" x14ac:dyDescent="0.3">
      <c r="C244" s="1">
        <v>-35</v>
      </c>
      <c r="D244" s="14">
        <v>-35</v>
      </c>
      <c r="F244" s="1">
        <v>-51</v>
      </c>
      <c r="G244" s="14">
        <v>-51</v>
      </c>
      <c r="I244" s="1">
        <v>-56</v>
      </c>
      <c r="J244" s="14">
        <v>-56</v>
      </c>
      <c r="L244" s="1">
        <v>-57</v>
      </c>
      <c r="M244" s="14">
        <v>-57</v>
      </c>
      <c r="O244" s="1">
        <v>-58</v>
      </c>
      <c r="P244" s="14">
        <v>-58</v>
      </c>
      <c r="R244" s="1">
        <v>-60</v>
      </c>
      <c r="S244" s="14">
        <v>-60</v>
      </c>
      <c r="U244" s="1">
        <v>-71</v>
      </c>
      <c r="V244" s="14">
        <v>-70.989999999999995</v>
      </c>
      <c r="X244" s="1">
        <v>-82</v>
      </c>
      <c r="Y244" s="14">
        <v>-82</v>
      </c>
      <c r="AA244" s="1">
        <v>-70</v>
      </c>
      <c r="AB244" s="14">
        <v>-70</v>
      </c>
      <c r="AD244" s="1">
        <v>-76</v>
      </c>
      <c r="AE244" s="14">
        <v>-76</v>
      </c>
      <c r="AG244" s="1">
        <v>-74</v>
      </c>
      <c r="AH244" s="14">
        <v>-74</v>
      </c>
      <c r="AJ244" s="1">
        <v>-73</v>
      </c>
      <c r="AK244" s="14">
        <v>-73</v>
      </c>
      <c r="AM244" s="1">
        <v>-77</v>
      </c>
      <c r="AN244" s="14">
        <v>-77</v>
      </c>
      <c r="AP244" s="1">
        <v>-76</v>
      </c>
      <c r="AQ244" s="14">
        <v>-76</v>
      </c>
      <c r="AS244" s="1">
        <v>-81</v>
      </c>
      <c r="AT244" s="14">
        <v>-80.94</v>
      </c>
    </row>
    <row r="245" spans="3:46" x14ac:dyDescent="0.3">
      <c r="C245" s="1">
        <v>-35</v>
      </c>
      <c r="D245" s="14">
        <v>-35</v>
      </c>
      <c r="F245" s="1">
        <v>-51</v>
      </c>
      <c r="G245" s="14">
        <v>-51</v>
      </c>
      <c r="I245" s="1">
        <v>-56</v>
      </c>
      <c r="J245" s="14">
        <v>-56</v>
      </c>
      <c r="L245" s="1">
        <v>-57</v>
      </c>
      <c r="M245" s="14">
        <v>-57</v>
      </c>
      <c r="O245" s="1">
        <v>-58</v>
      </c>
      <c r="P245" s="14">
        <v>-58</v>
      </c>
      <c r="R245" s="1">
        <v>-60</v>
      </c>
      <c r="S245" s="14">
        <v>-60</v>
      </c>
      <c r="U245" s="1">
        <v>-71</v>
      </c>
      <c r="V245" s="14">
        <v>-70.989999999999995</v>
      </c>
      <c r="X245" s="1">
        <v>-82</v>
      </c>
      <c r="Y245" s="14">
        <v>-82</v>
      </c>
      <c r="AA245" s="1">
        <v>-70</v>
      </c>
      <c r="AB245" s="14">
        <v>-70</v>
      </c>
      <c r="AD245" s="1">
        <v>-76</v>
      </c>
      <c r="AE245" s="14">
        <v>-76</v>
      </c>
      <c r="AG245" s="1">
        <v>-74</v>
      </c>
      <c r="AH245" s="14">
        <v>-74</v>
      </c>
      <c r="AJ245" s="1">
        <v>-73</v>
      </c>
      <c r="AK245" s="14">
        <v>-73</v>
      </c>
      <c r="AM245" s="1">
        <v>-77</v>
      </c>
      <c r="AN245" s="14">
        <v>-77</v>
      </c>
      <c r="AP245" s="1">
        <v>-76</v>
      </c>
      <c r="AQ245" s="14">
        <v>-76</v>
      </c>
      <c r="AS245" s="1">
        <v>-81</v>
      </c>
      <c r="AT245" s="14">
        <v>-80.94</v>
      </c>
    </row>
    <row r="246" spans="3:46" x14ac:dyDescent="0.3">
      <c r="C246" s="1">
        <v>-35</v>
      </c>
      <c r="D246" s="14">
        <v>-35</v>
      </c>
      <c r="F246" s="1">
        <v>-51</v>
      </c>
      <c r="G246" s="14">
        <v>-51</v>
      </c>
      <c r="I246" s="1">
        <v>-56</v>
      </c>
      <c r="J246" s="14">
        <v>-56</v>
      </c>
      <c r="L246" s="1">
        <v>-57</v>
      </c>
      <c r="M246" s="14">
        <v>-57</v>
      </c>
      <c r="O246" s="1">
        <v>-58</v>
      </c>
      <c r="P246" s="14">
        <v>-58</v>
      </c>
      <c r="R246" s="1">
        <v>-60</v>
      </c>
      <c r="S246" s="14">
        <v>-60</v>
      </c>
      <c r="U246" s="1">
        <v>-71</v>
      </c>
      <c r="V246" s="14">
        <v>-70.989999999999995</v>
      </c>
      <c r="X246" s="1">
        <v>-82</v>
      </c>
      <c r="Y246" s="14">
        <v>-82</v>
      </c>
      <c r="AA246" s="1">
        <v>-70</v>
      </c>
      <c r="AB246" s="14">
        <v>-70</v>
      </c>
      <c r="AD246" s="1">
        <v>-76</v>
      </c>
      <c r="AE246" s="14">
        <v>-76</v>
      </c>
      <c r="AG246" s="1">
        <v>-74</v>
      </c>
      <c r="AH246" s="14">
        <v>-74</v>
      </c>
      <c r="AJ246" s="1">
        <v>-73</v>
      </c>
      <c r="AK246" s="14">
        <v>-73</v>
      </c>
      <c r="AM246" s="1">
        <v>-77</v>
      </c>
      <c r="AN246" s="14">
        <v>-77</v>
      </c>
      <c r="AP246" s="1">
        <v>-76</v>
      </c>
      <c r="AQ246" s="14">
        <v>-76</v>
      </c>
      <c r="AS246" s="1">
        <v>-81</v>
      </c>
      <c r="AT246" s="14">
        <v>-80.95</v>
      </c>
    </row>
    <row r="247" spans="3:46" x14ac:dyDescent="0.3">
      <c r="C247" s="1">
        <v>-35</v>
      </c>
      <c r="D247" s="14">
        <v>-35</v>
      </c>
      <c r="F247" s="1">
        <v>-51</v>
      </c>
      <c r="G247" s="14">
        <v>-51</v>
      </c>
      <c r="I247" s="1">
        <v>-56</v>
      </c>
      <c r="J247" s="14">
        <v>-56</v>
      </c>
      <c r="L247" s="1">
        <v>-57</v>
      </c>
      <c r="M247" s="14">
        <v>-57</v>
      </c>
      <c r="O247" s="1">
        <v>-58</v>
      </c>
      <c r="P247" s="14">
        <v>-58</v>
      </c>
      <c r="R247" s="1">
        <v>-60</v>
      </c>
      <c r="S247" s="14">
        <v>-60</v>
      </c>
      <c r="U247" s="1">
        <v>-71</v>
      </c>
      <c r="V247" s="14">
        <v>-70.989999999999995</v>
      </c>
      <c r="X247" s="1">
        <v>-82</v>
      </c>
      <c r="Y247" s="14">
        <v>-82</v>
      </c>
      <c r="AA247" s="1">
        <v>-70</v>
      </c>
      <c r="AB247" s="14">
        <v>-70</v>
      </c>
      <c r="AD247" s="1">
        <v>-76</v>
      </c>
      <c r="AE247" s="14">
        <v>-76</v>
      </c>
      <c r="AG247" s="1">
        <v>-74</v>
      </c>
      <c r="AH247" s="14">
        <v>-74</v>
      </c>
      <c r="AJ247" s="1">
        <v>-73</v>
      </c>
      <c r="AK247" s="14">
        <v>-73</v>
      </c>
      <c r="AM247" s="1">
        <v>-77</v>
      </c>
      <c r="AN247" s="14">
        <v>-77</v>
      </c>
      <c r="AP247" s="1">
        <v>-76</v>
      </c>
      <c r="AQ247" s="14">
        <v>-76</v>
      </c>
      <c r="AS247" s="1">
        <v>-81</v>
      </c>
      <c r="AT247" s="14">
        <v>-80.95</v>
      </c>
    </row>
    <row r="248" spans="3:46" x14ac:dyDescent="0.3">
      <c r="C248" s="1">
        <v>-35</v>
      </c>
      <c r="D248" s="14">
        <v>-35</v>
      </c>
      <c r="F248" s="1">
        <v>-51</v>
      </c>
      <c r="G248" s="14">
        <v>-51</v>
      </c>
      <c r="I248" s="1">
        <v>-56</v>
      </c>
      <c r="J248" s="14">
        <v>-56</v>
      </c>
      <c r="L248" s="1">
        <v>-57</v>
      </c>
      <c r="M248" s="14">
        <v>-57</v>
      </c>
      <c r="O248" s="1">
        <v>-58</v>
      </c>
      <c r="P248" s="14">
        <v>-58</v>
      </c>
      <c r="R248" s="1">
        <v>-60</v>
      </c>
      <c r="S248" s="14">
        <v>-60</v>
      </c>
      <c r="U248" s="1">
        <v>-71</v>
      </c>
      <c r="V248" s="14">
        <v>-70.989999999999995</v>
      </c>
      <c r="X248" s="1">
        <v>-82</v>
      </c>
      <c r="Y248" s="14">
        <v>-82</v>
      </c>
      <c r="AA248" s="1">
        <v>-70</v>
      </c>
      <c r="AB248" s="14">
        <v>-70</v>
      </c>
      <c r="AD248" s="1">
        <v>-76</v>
      </c>
      <c r="AE248" s="14">
        <v>-76</v>
      </c>
      <c r="AG248" s="1">
        <v>-74</v>
      </c>
      <c r="AH248" s="14">
        <v>-74</v>
      </c>
      <c r="AJ248" s="1">
        <v>-73</v>
      </c>
      <c r="AK248" s="14">
        <v>-73</v>
      </c>
      <c r="AM248" s="1">
        <v>-77</v>
      </c>
      <c r="AN248" s="14">
        <v>-77</v>
      </c>
      <c r="AP248" s="1">
        <v>-76</v>
      </c>
      <c r="AQ248" s="14">
        <v>-76</v>
      </c>
      <c r="AS248" s="1">
        <v>-81</v>
      </c>
      <c r="AT248" s="14">
        <v>-80.95</v>
      </c>
    </row>
    <row r="249" spans="3:46" x14ac:dyDescent="0.3">
      <c r="C249" s="1">
        <v>-35</v>
      </c>
      <c r="D249" s="14">
        <v>-35</v>
      </c>
      <c r="F249" s="1">
        <v>-51</v>
      </c>
      <c r="G249" s="14">
        <v>-51</v>
      </c>
      <c r="I249" s="1">
        <v>-56</v>
      </c>
      <c r="J249" s="14">
        <v>-56</v>
      </c>
      <c r="L249" s="1">
        <v>-57</v>
      </c>
      <c r="M249" s="14">
        <v>-57</v>
      </c>
      <c r="O249" s="1">
        <v>-58</v>
      </c>
      <c r="P249" s="14">
        <v>-58</v>
      </c>
      <c r="R249" s="1">
        <v>-60</v>
      </c>
      <c r="S249" s="14">
        <v>-60</v>
      </c>
      <c r="U249" s="1">
        <v>-71</v>
      </c>
      <c r="V249" s="14">
        <v>-70.989999999999995</v>
      </c>
      <c r="X249" s="1">
        <v>-82</v>
      </c>
      <c r="Y249" s="14">
        <v>-82</v>
      </c>
      <c r="AA249" s="1">
        <v>-70</v>
      </c>
      <c r="AB249" s="14">
        <v>-70</v>
      </c>
      <c r="AD249" s="1">
        <v>-76</v>
      </c>
      <c r="AE249" s="14">
        <v>-76</v>
      </c>
      <c r="AG249" s="1">
        <v>-74</v>
      </c>
      <c r="AH249" s="14">
        <v>-74</v>
      </c>
      <c r="AJ249" s="1">
        <v>-73</v>
      </c>
      <c r="AK249" s="14">
        <v>-73</v>
      </c>
      <c r="AM249" s="1">
        <v>-77</v>
      </c>
      <c r="AN249" s="14">
        <v>-77</v>
      </c>
      <c r="AP249" s="1">
        <v>-76</v>
      </c>
      <c r="AQ249" s="14">
        <v>-76</v>
      </c>
      <c r="AS249" s="1">
        <v>-81</v>
      </c>
      <c r="AT249" s="14">
        <v>-80.959999999999994</v>
      </c>
    </row>
    <row r="250" spans="3:46" x14ac:dyDescent="0.3">
      <c r="C250" s="1">
        <v>-35</v>
      </c>
      <c r="D250" s="14">
        <v>-35</v>
      </c>
      <c r="F250" s="1">
        <v>-51</v>
      </c>
      <c r="G250" s="14">
        <v>-51</v>
      </c>
      <c r="I250" s="1">
        <v>-56</v>
      </c>
      <c r="J250" s="14">
        <v>-56</v>
      </c>
      <c r="L250" s="1">
        <v>-57</v>
      </c>
      <c r="M250" s="14">
        <v>-57</v>
      </c>
      <c r="O250" s="1">
        <v>-58</v>
      </c>
      <c r="P250" s="14">
        <v>-58</v>
      </c>
      <c r="R250" s="1">
        <v>-60</v>
      </c>
      <c r="S250" s="14">
        <v>-60</v>
      </c>
      <c r="U250" s="1">
        <v>-71</v>
      </c>
      <c r="V250" s="14">
        <v>-70.989999999999995</v>
      </c>
      <c r="X250" s="1">
        <v>-82</v>
      </c>
      <c r="Y250" s="14">
        <v>-82</v>
      </c>
      <c r="AA250" s="1">
        <v>-70</v>
      </c>
      <c r="AB250" s="14">
        <v>-70</v>
      </c>
      <c r="AD250" s="1">
        <v>-76</v>
      </c>
      <c r="AE250" s="14">
        <v>-76</v>
      </c>
      <c r="AG250" s="1">
        <v>-74</v>
      </c>
      <c r="AH250" s="14">
        <v>-74</v>
      </c>
      <c r="AJ250" s="1">
        <v>-73</v>
      </c>
      <c r="AK250" s="14">
        <v>-73</v>
      </c>
      <c r="AM250" s="1">
        <v>-77</v>
      </c>
      <c r="AN250" s="14">
        <v>-77</v>
      </c>
      <c r="AP250" s="1">
        <v>-76</v>
      </c>
      <c r="AQ250" s="14">
        <v>-76</v>
      </c>
      <c r="AS250" s="1">
        <v>-81</v>
      </c>
      <c r="AT250" s="14">
        <v>-80.959999999999994</v>
      </c>
    </row>
    <row r="251" spans="3:46" x14ac:dyDescent="0.3">
      <c r="C251" s="1">
        <v>-35</v>
      </c>
      <c r="D251" s="14">
        <v>-35</v>
      </c>
      <c r="F251" s="1">
        <v>-51</v>
      </c>
      <c r="G251" s="14">
        <v>-51</v>
      </c>
      <c r="I251" s="1">
        <v>-56</v>
      </c>
      <c r="J251" s="14">
        <v>-56</v>
      </c>
      <c r="L251" s="1">
        <v>-57</v>
      </c>
      <c r="M251" s="14">
        <v>-57</v>
      </c>
      <c r="O251" s="1">
        <v>-58</v>
      </c>
      <c r="P251" s="14">
        <v>-58</v>
      </c>
      <c r="R251" s="1">
        <v>-60</v>
      </c>
      <c r="S251" s="14">
        <v>-60</v>
      </c>
      <c r="U251" s="1">
        <v>-71</v>
      </c>
      <c r="V251" s="14">
        <v>-70.989999999999995</v>
      </c>
      <c r="X251" s="1">
        <v>-82</v>
      </c>
      <c r="Y251" s="14">
        <v>-82</v>
      </c>
      <c r="AA251" s="1">
        <v>-70</v>
      </c>
      <c r="AB251" s="14">
        <v>-70</v>
      </c>
      <c r="AD251" s="1">
        <v>-76</v>
      </c>
      <c r="AE251" s="14">
        <v>-76</v>
      </c>
      <c r="AG251" s="1">
        <v>-74</v>
      </c>
      <c r="AH251" s="14">
        <v>-74</v>
      </c>
      <c r="AJ251" s="1">
        <v>-73</v>
      </c>
      <c r="AK251" s="14">
        <v>-73</v>
      </c>
      <c r="AM251" s="1">
        <v>-77</v>
      </c>
      <c r="AN251" s="14">
        <v>-77</v>
      </c>
      <c r="AP251" s="1">
        <v>-76</v>
      </c>
      <c r="AQ251" s="14">
        <v>-76</v>
      </c>
      <c r="AS251" s="1">
        <v>-81</v>
      </c>
      <c r="AT251" s="14">
        <v>-80.959999999999994</v>
      </c>
    </row>
    <row r="252" spans="3:46" x14ac:dyDescent="0.3">
      <c r="C252" s="1">
        <v>-35</v>
      </c>
      <c r="D252" s="14">
        <v>-35</v>
      </c>
      <c r="F252" s="1">
        <v>-51</v>
      </c>
      <c r="G252" s="14">
        <v>-51</v>
      </c>
      <c r="I252" s="1">
        <v>-56</v>
      </c>
      <c r="J252" s="14">
        <v>-56</v>
      </c>
      <c r="L252" s="1">
        <v>-57</v>
      </c>
      <c r="M252" s="14">
        <v>-57</v>
      </c>
      <c r="O252" s="1">
        <v>-58</v>
      </c>
      <c r="P252" s="14">
        <v>-58</v>
      </c>
      <c r="R252" s="1">
        <v>-60</v>
      </c>
      <c r="S252" s="14">
        <v>-60</v>
      </c>
      <c r="U252" s="1">
        <v>-71</v>
      </c>
      <c r="V252" s="14">
        <v>-70.989999999999995</v>
      </c>
      <c r="X252" s="1">
        <v>-82</v>
      </c>
      <c r="Y252" s="14">
        <v>-82</v>
      </c>
      <c r="AA252" s="1">
        <v>-70</v>
      </c>
      <c r="AB252" s="14">
        <v>-70</v>
      </c>
      <c r="AD252" s="1">
        <v>-76</v>
      </c>
      <c r="AE252" s="14">
        <v>-76</v>
      </c>
      <c r="AG252" s="1">
        <v>-74</v>
      </c>
      <c r="AH252" s="14">
        <v>-74</v>
      </c>
      <c r="AJ252" s="1">
        <v>-73</v>
      </c>
      <c r="AK252" s="14">
        <v>-73</v>
      </c>
      <c r="AM252" s="1">
        <v>-77</v>
      </c>
      <c r="AN252" s="14">
        <v>-77</v>
      </c>
      <c r="AP252" s="1">
        <v>-76</v>
      </c>
      <c r="AQ252" s="14">
        <v>-76</v>
      </c>
      <c r="AS252" s="1">
        <v>-81</v>
      </c>
      <c r="AT252" s="14">
        <v>-80.959999999999994</v>
      </c>
    </row>
    <row r="253" spans="3:46" x14ac:dyDescent="0.3">
      <c r="C253" s="1">
        <v>-35</v>
      </c>
      <c r="D253" s="14">
        <v>-35</v>
      </c>
      <c r="F253" s="1">
        <v>-51</v>
      </c>
      <c r="G253" s="14">
        <v>-51</v>
      </c>
      <c r="I253" s="1">
        <v>-56</v>
      </c>
      <c r="J253" s="14">
        <v>-56</v>
      </c>
      <c r="L253" s="1">
        <v>-57</v>
      </c>
      <c r="M253" s="14">
        <v>-57</v>
      </c>
      <c r="O253" s="1">
        <v>-58</v>
      </c>
      <c r="P253" s="14">
        <v>-58</v>
      </c>
      <c r="R253" s="1">
        <v>-60</v>
      </c>
      <c r="S253" s="14">
        <v>-60</v>
      </c>
      <c r="U253" s="1">
        <v>-71</v>
      </c>
      <c r="V253" s="14">
        <v>-70.989999999999995</v>
      </c>
      <c r="X253" s="1">
        <v>-82</v>
      </c>
      <c r="Y253" s="14">
        <v>-82</v>
      </c>
      <c r="AA253" s="1">
        <v>-70</v>
      </c>
      <c r="AB253" s="14">
        <v>-70</v>
      </c>
      <c r="AD253" s="1">
        <v>-76</v>
      </c>
      <c r="AE253" s="14">
        <v>-76</v>
      </c>
      <c r="AG253" s="1">
        <v>-74</v>
      </c>
      <c r="AH253" s="14">
        <v>-74</v>
      </c>
      <c r="AJ253" s="1">
        <v>-73</v>
      </c>
      <c r="AK253" s="14">
        <v>-73</v>
      </c>
      <c r="AM253" s="1">
        <v>-77</v>
      </c>
      <c r="AN253" s="14">
        <v>-77</v>
      </c>
      <c r="AP253" s="1">
        <v>-76</v>
      </c>
      <c r="AQ253" s="14">
        <v>-76</v>
      </c>
      <c r="AS253" s="1">
        <v>-81</v>
      </c>
      <c r="AT253" s="14">
        <v>-80.97</v>
      </c>
    </row>
    <row r="254" spans="3:46" x14ac:dyDescent="0.3">
      <c r="C254" s="1">
        <v>-35</v>
      </c>
      <c r="D254" s="14">
        <v>-35</v>
      </c>
      <c r="F254" s="1">
        <v>-51</v>
      </c>
      <c r="G254" s="14">
        <v>-51</v>
      </c>
      <c r="I254" s="1">
        <v>-56</v>
      </c>
      <c r="J254" s="14">
        <v>-56</v>
      </c>
      <c r="L254" s="1">
        <v>-57</v>
      </c>
      <c r="M254" s="14">
        <v>-57</v>
      </c>
      <c r="R254" s="1">
        <v>-60</v>
      </c>
      <c r="S254" s="14">
        <v>-60</v>
      </c>
      <c r="U254" s="1">
        <v>-71</v>
      </c>
      <c r="V254" s="14">
        <v>-70.989999999999995</v>
      </c>
      <c r="X254" s="1">
        <v>-82</v>
      </c>
      <c r="Y254" s="14">
        <v>-82</v>
      </c>
      <c r="AA254" s="1">
        <v>-70</v>
      </c>
      <c r="AB254" s="14">
        <v>-70</v>
      </c>
      <c r="AD254" s="1">
        <v>-76</v>
      </c>
      <c r="AE254" s="14">
        <v>-76</v>
      </c>
      <c r="AG254" s="1">
        <v>-74</v>
      </c>
      <c r="AH254" s="14">
        <v>-74</v>
      </c>
      <c r="AJ254" s="1">
        <v>-73</v>
      </c>
      <c r="AK254" s="14">
        <v>-73</v>
      </c>
      <c r="AM254" s="1">
        <v>-77</v>
      </c>
      <c r="AN254" s="14">
        <v>-77</v>
      </c>
      <c r="AP254" s="1">
        <v>-76</v>
      </c>
      <c r="AQ254" s="14">
        <v>-76</v>
      </c>
      <c r="AS254" s="1">
        <v>-81</v>
      </c>
      <c r="AT254" s="14">
        <v>-80.97</v>
      </c>
    </row>
    <row r="255" spans="3:46" x14ac:dyDescent="0.3">
      <c r="C255" s="1">
        <v>-35</v>
      </c>
      <c r="D255" s="14">
        <v>-35</v>
      </c>
      <c r="F255" s="1">
        <v>-51</v>
      </c>
      <c r="G255" s="14">
        <v>-51</v>
      </c>
      <c r="I255" s="1">
        <v>-56</v>
      </c>
      <c r="J255" s="14">
        <v>-56</v>
      </c>
      <c r="L255" s="1">
        <v>-57</v>
      </c>
      <c r="M255" s="14">
        <v>-57</v>
      </c>
      <c r="R255" s="1">
        <v>-60</v>
      </c>
      <c r="S255" s="14">
        <v>-60</v>
      </c>
      <c r="U255" s="1">
        <v>-71</v>
      </c>
      <c r="V255" s="14">
        <v>-70.989999999999995</v>
      </c>
      <c r="X255" s="1">
        <v>-82</v>
      </c>
      <c r="Y255" s="14">
        <v>-82</v>
      </c>
      <c r="AA255" s="1">
        <v>-70</v>
      </c>
      <c r="AB255" s="14">
        <v>-70</v>
      </c>
      <c r="AD255" s="1">
        <v>-76</v>
      </c>
      <c r="AE255" s="14">
        <v>-76</v>
      </c>
      <c r="AG255" s="1">
        <v>-74</v>
      </c>
      <c r="AH255" s="14">
        <v>-74</v>
      </c>
      <c r="AJ255" s="1">
        <v>-73</v>
      </c>
      <c r="AK255" s="14">
        <v>-73</v>
      </c>
      <c r="AM255" s="1">
        <v>-77</v>
      </c>
      <c r="AN255" s="14">
        <v>-77</v>
      </c>
      <c r="AP255" s="1">
        <v>-76</v>
      </c>
      <c r="AQ255" s="14">
        <v>-76</v>
      </c>
      <c r="AS255" s="1">
        <v>-81</v>
      </c>
      <c r="AT255" s="14">
        <v>-80.97</v>
      </c>
    </row>
    <row r="256" spans="3:46" x14ac:dyDescent="0.3">
      <c r="C256" s="1">
        <v>-35</v>
      </c>
      <c r="D256" s="14">
        <v>-35</v>
      </c>
      <c r="F256" s="1">
        <v>-51</v>
      </c>
      <c r="G256" s="14">
        <v>-51</v>
      </c>
      <c r="I256" s="1">
        <v>-56</v>
      </c>
      <c r="J256" s="14">
        <v>-56</v>
      </c>
      <c r="L256" s="1">
        <v>-57</v>
      </c>
      <c r="M256" s="14">
        <v>-57</v>
      </c>
      <c r="U256" s="1">
        <v>-71</v>
      </c>
      <c r="V256" s="14">
        <v>-71</v>
      </c>
      <c r="X256" s="1">
        <v>-82</v>
      </c>
      <c r="Y256" s="14">
        <v>-82</v>
      </c>
      <c r="AA256" s="1">
        <v>-70</v>
      </c>
      <c r="AB256" s="14">
        <v>-70</v>
      </c>
      <c r="AD256" s="1">
        <v>-76</v>
      </c>
      <c r="AE256" s="14">
        <v>-76</v>
      </c>
      <c r="AG256" s="1">
        <v>-74</v>
      </c>
      <c r="AH256" s="14">
        <v>-74</v>
      </c>
      <c r="AJ256" s="1">
        <v>-73</v>
      </c>
      <c r="AK256" s="14">
        <v>-73</v>
      </c>
      <c r="AM256" s="1">
        <v>-77</v>
      </c>
      <c r="AN256" s="14">
        <v>-77</v>
      </c>
      <c r="AP256" s="1">
        <v>-76</v>
      </c>
      <c r="AQ256" s="14">
        <v>-76</v>
      </c>
      <c r="AS256" s="1">
        <v>-81</v>
      </c>
      <c r="AT256" s="14">
        <v>-80.97</v>
      </c>
    </row>
    <row r="257" spans="3:46" x14ac:dyDescent="0.3">
      <c r="C257" s="1">
        <v>-35</v>
      </c>
      <c r="D257" s="14">
        <v>-35</v>
      </c>
      <c r="F257" s="1">
        <v>-51</v>
      </c>
      <c r="G257" s="14">
        <v>-51</v>
      </c>
      <c r="I257" s="1">
        <v>-56</v>
      </c>
      <c r="J257" s="14">
        <v>-56</v>
      </c>
      <c r="L257" s="1">
        <v>-57</v>
      </c>
      <c r="M257" s="14">
        <v>-57</v>
      </c>
      <c r="U257" s="1">
        <v>-71</v>
      </c>
      <c r="V257" s="14">
        <v>-71</v>
      </c>
      <c r="X257" s="1">
        <v>-82</v>
      </c>
      <c r="Y257" s="14">
        <v>-82</v>
      </c>
      <c r="AA257" s="1">
        <v>-70</v>
      </c>
      <c r="AB257" s="14">
        <v>-70</v>
      </c>
      <c r="AD257" s="1">
        <v>-76</v>
      </c>
      <c r="AE257" s="14">
        <v>-76</v>
      </c>
      <c r="AG257" s="1">
        <v>-74</v>
      </c>
      <c r="AH257" s="14">
        <v>-74</v>
      </c>
      <c r="AJ257" s="1">
        <v>-73</v>
      </c>
      <c r="AK257" s="14">
        <v>-73</v>
      </c>
      <c r="AM257" s="1">
        <v>-77</v>
      </c>
      <c r="AN257" s="14">
        <v>-77</v>
      </c>
      <c r="AP257" s="1">
        <v>-76</v>
      </c>
      <c r="AQ257" s="14">
        <v>-76</v>
      </c>
      <c r="AS257" s="1">
        <v>-81</v>
      </c>
      <c r="AT257" s="14">
        <v>-80.97</v>
      </c>
    </row>
    <row r="258" spans="3:46" x14ac:dyDescent="0.3">
      <c r="C258" s="1">
        <v>-35</v>
      </c>
      <c r="D258" s="14">
        <v>-35</v>
      </c>
      <c r="F258" s="1">
        <v>-51</v>
      </c>
      <c r="G258" s="14">
        <v>-51</v>
      </c>
      <c r="I258" s="1">
        <v>-56</v>
      </c>
      <c r="J258" s="14">
        <v>-56</v>
      </c>
      <c r="L258" s="1">
        <v>-57</v>
      </c>
      <c r="M258" s="14">
        <v>-57</v>
      </c>
      <c r="U258" s="1">
        <v>-71</v>
      </c>
      <c r="V258" s="14">
        <v>-71</v>
      </c>
      <c r="X258" s="1">
        <v>-82</v>
      </c>
      <c r="Y258" s="14">
        <v>-82</v>
      </c>
      <c r="AA258" s="1">
        <v>-70</v>
      </c>
      <c r="AB258" s="14">
        <v>-70</v>
      </c>
      <c r="AD258" s="1">
        <v>-76</v>
      </c>
      <c r="AE258" s="14">
        <v>-76</v>
      </c>
      <c r="AG258" s="1">
        <v>-74</v>
      </c>
      <c r="AH258" s="14">
        <v>-74</v>
      </c>
      <c r="AJ258" s="1">
        <v>-73</v>
      </c>
      <c r="AK258" s="14">
        <v>-73</v>
      </c>
      <c r="AM258" s="1">
        <v>-77</v>
      </c>
      <c r="AN258" s="14">
        <v>-77</v>
      </c>
      <c r="AP258" s="1">
        <v>-76</v>
      </c>
      <c r="AQ258" s="14">
        <v>-76</v>
      </c>
      <c r="AS258" s="1">
        <v>-81</v>
      </c>
      <c r="AT258" s="14">
        <v>-80.97</v>
      </c>
    </row>
    <row r="259" spans="3:46" x14ac:dyDescent="0.3">
      <c r="C259" s="1">
        <v>-35</v>
      </c>
      <c r="D259" s="14">
        <v>-35</v>
      </c>
      <c r="F259" s="1">
        <v>-51</v>
      </c>
      <c r="G259" s="14">
        <v>-51</v>
      </c>
      <c r="I259" s="1">
        <v>-56</v>
      </c>
      <c r="J259" s="14">
        <v>-56</v>
      </c>
      <c r="U259" s="1">
        <v>-71</v>
      </c>
      <c r="V259" s="14">
        <v>-71</v>
      </c>
      <c r="X259" s="1">
        <v>-82</v>
      </c>
      <c r="Y259" s="14">
        <v>-82</v>
      </c>
      <c r="AA259" s="1">
        <v>-70</v>
      </c>
      <c r="AB259" s="14">
        <v>-70</v>
      </c>
      <c r="AD259" s="1">
        <v>-76</v>
      </c>
      <c r="AE259" s="14">
        <v>-76</v>
      </c>
      <c r="AG259" s="1">
        <v>-74</v>
      </c>
      <c r="AH259" s="14">
        <v>-74</v>
      </c>
      <c r="AJ259" s="1">
        <v>-73</v>
      </c>
      <c r="AK259" s="14">
        <v>-73</v>
      </c>
      <c r="AM259" s="1">
        <v>-77</v>
      </c>
      <c r="AN259" s="14">
        <v>-77</v>
      </c>
      <c r="AP259" s="1">
        <v>-76</v>
      </c>
      <c r="AQ259" s="14">
        <v>-76</v>
      </c>
      <c r="AS259" s="1">
        <v>-81</v>
      </c>
      <c r="AT259" s="14">
        <v>-80.98</v>
      </c>
    </row>
    <row r="260" spans="3:46" x14ac:dyDescent="0.3">
      <c r="C260" s="1">
        <v>-35</v>
      </c>
      <c r="D260" s="14">
        <v>-35</v>
      </c>
      <c r="F260" s="1">
        <v>-51</v>
      </c>
      <c r="G260" s="14">
        <v>-51</v>
      </c>
      <c r="I260" s="1">
        <v>-56</v>
      </c>
      <c r="J260" s="14">
        <v>-56</v>
      </c>
      <c r="U260" s="1">
        <v>-71</v>
      </c>
      <c r="V260" s="14">
        <v>-71</v>
      </c>
      <c r="X260" s="1">
        <v>-82</v>
      </c>
      <c r="Y260" s="14">
        <v>-82</v>
      </c>
      <c r="AA260" s="1">
        <v>-70</v>
      </c>
      <c r="AB260" s="14">
        <v>-70</v>
      </c>
      <c r="AD260" s="1">
        <v>-76</v>
      </c>
      <c r="AE260" s="14">
        <v>-76</v>
      </c>
      <c r="AG260" s="1">
        <v>-74</v>
      </c>
      <c r="AH260" s="14">
        <v>-74</v>
      </c>
      <c r="AJ260" s="1">
        <v>-73</v>
      </c>
      <c r="AK260" s="14">
        <v>-73</v>
      </c>
      <c r="AM260" s="1">
        <v>-77</v>
      </c>
      <c r="AN260" s="14">
        <v>-77</v>
      </c>
      <c r="AP260" s="1">
        <v>-76</v>
      </c>
      <c r="AQ260" s="14">
        <v>-76</v>
      </c>
      <c r="AS260" s="1">
        <v>-81</v>
      </c>
      <c r="AT260" s="14">
        <v>-80.98</v>
      </c>
    </row>
    <row r="261" spans="3:46" x14ac:dyDescent="0.3">
      <c r="C261" s="1">
        <v>-35</v>
      </c>
      <c r="D261" s="14">
        <v>-35</v>
      </c>
      <c r="F261" s="1">
        <v>-51</v>
      </c>
      <c r="G261" s="14">
        <v>-51</v>
      </c>
      <c r="I261" s="1">
        <v>-56</v>
      </c>
      <c r="J261" s="14">
        <v>-56</v>
      </c>
      <c r="U261" s="1">
        <v>-71</v>
      </c>
      <c r="V261" s="14">
        <v>-71</v>
      </c>
      <c r="X261" s="1">
        <v>-82</v>
      </c>
      <c r="Y261" s="14">
        <v>-82</v>
      </c>
      <c r="AA261" s="1">
        <v>-70</v>
      </c>
      <c r="AB261" s="14">
        <v>-70</v>
      </c>
      <c r="AD261" s="1">
        <v>-76</v>
      </c>
      <c r="AE261" s="14">
        <v>-76</v>
      </c>
      <c r="AG261" s="1">
        <v>-74</v>
      </c>
      <c r="AH261" s="14">
        <v>-74</v>
      </c>
      <c r="AJ261" s="1">
        <v>-73</v>
      </c>
      <c r="AK261" s="14">
        <v>-73</v>
      </c>
      <c r="AM261" s="1">
        <v>-77</v>
      </c>
      <c r="AN261" s="14">
        <v>-77</v>
      </c>
      <c r="AP261" s="1">
        <v>-76</v>
      </c>
      <c r="AQ261" s="14">
        <v>-76</v>
      </c>
      <c r="AS261" s="1">
        <v>-81</v>
      </c>
      <c r="AT261" s="14">
        <v>-80.98</v>
      </c>
    </row>
    <row r="262" spans="3:46" x14ac:dyDescent="0.3">
      <c r="C262" s="1">
        <v>-35</v>
      </c>
      <c r="D262" s="14">
        <v>-35</v>
      </c>
      <c r="F262" s="1">
        <v>-51</v>
      </c>
      <c r="G262" s="14">
        <v>-51</v>
      </c>
      <c r="I262" s="1">
        <v>-56</v>
      </c>
      <c r="J262" s="14">
        <v>-56</v>
      </c>
      <c r="U262" s="1">
        <v>-71</v>
      </c>
      <c r="V262" s="14">
        <v>-71</v>
      </c>
      <c r="X262" s="1">
        <v>-82</v>
      </c>
      <c r="Y262" s="14">
        <v>-82</v>
      </c>
      <c r="AA262" s="1">
        <v>-70</v>
      </c>
      <c r="AB262" s="14">
        <v>-70</v>
      </c>
      <c r="AG262" s="1">
        <v>-74</v>
      </c>
      <c r="AH262" s="14">
        <v>-74</v>
      </c>
      <c r="AJ262" s="1">
        <v>-73</v>
      </c>
      <c r="AK262" s="14">
        <v>-73</v>
      </c>
      <c r="AM262" s="1">
        <v>-77</v>
      </c>
      <c r="AN262" s="14">
        <v>-77</v>
      </c>
      <c r="AP262" s="1">
        <v>-76</v>
      </c>
      <c r="AQ262" s="14">
        <v>-76</v>
      </c>
      <c r="AS262" s="1">
        <v>-81</v>
      </c>
      <c r="AT262" s="14">
        <v>-80.98</v>
      </c>
    </row>
    <row r="263" spans="3:46" x14ac:dyDescent="0.3">
      <c r="C263" s="1">
        <v>-35</v>
      </c>
      <c r="D263" s="14">
        <v>-35</v>
      </c>
      <c r="F263" s="1">
        <v>-51</v>
      </c>
      <c r="G263" s="14">
        <v>-51</v>
      </c>
      <c r="I263" s="1">
        <v>-56</v>
      </c>
      <c r="J263" s="14">
        <v>-56</v>
      </c>
      <c r="U263" s="1">
        <v>-71</v>
      </c>
      <c r="V263" s="14">
        <v>-71</v>
      </c>
      <c r="X263" s="1">
        <v>-82</v>
      </c>
      <c r="Y263" s="14">
        <v>-82</v>
      </c>
      <c r="AA263" s="1">
        <v>-70</v>
      </c>
      <c r="AB263" s="14">
        <v>-70</v>
      </c>
      <c r="AG263" s="1">
        <v>-74</v>
      </c>
      <c r="AH263" s="14">
        <v>-74</v>
      </c>
      <c r="AJ263" s="1">
        <v>-73</v>
      </c>
      <c r="AK263" s="14">
        <v>-73</v>
      </c>
      <c r="AM263" s="1">
        <v>-77</v>
      </c>
      <c r="AN263" s="14">
        <v>-77</v>
      </c>
      <c r="AP263" s="1">
        <v>-76</v>
      </c>
      <c r="AQ263" s="14">
        <v>-76</v>
      </c>
      <c r="AS263" s="1">
        <v>-81</v>
      </c>
      <c r="AT263" s="14">
        <v>-80.98</v>
      </c>
    </row>
    <row r="264" spans="3:46" x14ac:dyDescent="0.3">
      <c r="C264" s="1">
        <v>-35</v>
      </c>
      <c r="D264" s="14">
        <v>-35</v>
      </c>
      <c r="F264" s="1">
        <v>-51</v>
      </c>
      <c r="G264" s="14">
        <v>-51</v>
      </c>
      <c r="I264" s="1">
        <v>-56</v>
      </c>
      <c r="J264" s="14">
        <v>-56</v>
      </c>
      <c r="U264" s="1">
        <v>-71</v>
      </c>
      <c r="V264" s="14">
        <v>-71</v>
      </c>
      <c r="X264" s="1">
        <v>-82</v>
      </c>
      <c r="Y264" s="14">
        <v>-82</v>
      </c>
      <c r="AA264" s="1">
        <v>-70</v>
      </c>
      <c r="AB264" s="14">
        <v>-70</v>
      </c>
      <c r="AG264" s="1">
        <v>-74</v>
      </c>
      <c r="AH264" s="14">
        <v>-74</v>
      </c>
      <c r="AJ264" s="1">
        <v>-73</v>
      </c>
      <c r="AK264" s="14">
        <v>-73</v>
      </c>
      <c r="AM264" s="1">
        <v>-77</v>
      </c>
      <c r="AN264" s="14">
        <v>-77</v>
      </c>
      <c r="AP264" s="1">
        <v>-76</v>
      </c>
      <c r="AQ264" s="14">
        <v>-76</v>
      </c>
      <c r="AS264" s="1">
        <v>-81</v>
      </c>
      <c r="AT264" s="14">
        <v>-80.98</v>
      </c>
    </row>
    <row r="265" spans="3:46" x14ac:dyDescent="0.3">
      <c r="C265" s="1">
        <v>-35</v>
      </c>
      <c r="D265" s="14">
        <v>-35</v>
      </c>
      <c r="F265" s="1">
        <v>-51</v>
      </c>
      <c r="G265" s="14">
        <v>-51</v>
      </c>
      <c r="I265" s="1">
        <v>-56</v>
      </c>
      <c r="J265" s="14">
        <v>-56</v>
      </c>
      <c r="U265" s="1">
        <v>-71</v>
      </c>
      <c r="V265" s="14">
        <v>-71</v>
      </c>
      <c r="X265" s="1">
        <v>-82</v>
      </c>
      <c r="Y265" s="14">
        <v>-82</v>
      </c>
      <c r="AA265" s="1">
        <v>-70</v>
      </c>
      <c r="AB265" s="14">
        <v>-70</v>
      </c>
      <c r="AG265" s="1">
        <v>-74</v>
      </c>
      <c r="AH265" s="14">
        <v>-74</v>
      </c>
      <c r="AJ265" s="1">
        <v>-73</v>
      </c>
      <c r="AK265" s="14">
        <v>-73</v>
      </c>
      <c r="AP265" s="1">
        <v>-76</v>
      </c>
      <c r="AQ265" s="14">
        <v>-76</v>
      </c>
      <c r="AS265" s="1">
        <v>-81</v>
      </c>
      <c r="AT265" s="14">
        <v>-80.98</v>
      </c>
    </row>
    <row r="266" spans="3:46" x14ac:dyDescent="0.3">
      <c r="C266" s="1">
        <v>-35</v>
      </c>
      <c r="D266" s="14">
        <v>-35</v>
      </c>
      <c r="F266" s="1">
        <v>-51</v>
      </c>
      <c r="G266" s="14">
        <v>-51</v>
      </c>
      <c r="I266" s="1">
        <v>-56</v>
      </c>
      <c r="J266" s="14">
        <v>-56</v>
      </c>
      <c r="U266" s="1">
        <v>-71</v>
      </c>
      <c r="V266" s="14">
        <v>-71</v>
      </c>
      <c r="X266" s="1">
        <v>-82</v>
      </c>
      <c r="Y266" s="14">
        <v>-82</v>
      </c>
      <c r="AA266" s="1">
        <v>-70</v>
      </c>
      <c r="AB266" s="14">
        <v>-70</v>
      </c>
      <c r="AG266" s="1">
        <v>-74</v>
      </c>
      <c r="AH266" s="14">
        <v>-74</v>
      </c>
      <c r="AJ266" s="1">
        <v>-73</v>
      </c>
      <c r="AK266" s="14">
        <v>-73</v>
      </c>
      <c r="AP266" s="1">
        <v>-76</v>
      </c>
      <c r="AQ266" s="14">
        <v>-76</v>
      </c>
      <c r="AS266" s="1">
        <v>-81</v>
      </c>
      <c r="AT266" s="14">
        <v>-80.98</v>
      </c>
    </row>
    <row r="267" spans="3:46" x14ac:dyDescent="0.3">
      <c r="C267" s="1">
        <v>-35</v>
      </c>
      <c r="D267" s="14">
        <v>-35</v>
      </c>
      <c r="F267" s="1">
        <v>-51</v>
      </c>
      <c r="G267" s="14">
        <v>-51</v>
      </c>
      <c r="I267" s="1">
        <v>-56</v>
      </c>
      <c r="J267" s="14">
        <v>-56</v>
      </c>
      <c r="U267" s="1">
        <v>-71</v>
      </c>
      <c r="V267" s="14">
        <v>-71</v>
      </c>
      <c r="X267" s="1">
        <v>-82</v>
      </c>
      <c r="Y267" s="14">
        <v>-82</v>
      </c>
      <c r="AA267" s="1">
        <v>-70</v>
      </c>
      <c r="AB267" s="14">
        <v>-70</v>
      </c>
      <c r="AG267" s="1">
        <v>-74</v>
      </c>
      <c r="AH267" s="14">
        <v>-74</v>
      </c>
      <c r="AJ267" s="1">
        <v>-73</v>
      </c>
      <c r="AK267" s="14">
        <v>-73</v>
      </c>
      <c r="AP267" s="1">
        <v>-76</v>
      </c>
      <c r="AQ267" s="14">
        <v>-76</v>
      </c>
      <c r="AS267" s="1">
        <v>-81</v>
      </c>
      <c r="AT267" s="14">
        <v>-80.989999999999995</v>
      </c>
    </row>
    <row r="268" spans="3:46" x14ac:dyDescent="0.3">
      <c r="C268" s="1">
        <v>-35</v>
      </c>
      <c r="D268" s="14">
        <v>-35</v>
      </c>
      <c r="F268" s="1">
        <v>-51</v>
      </c>
      <c r="G268" s="14">
        <v>-51</v>
      </c>
      <c r="I268" s="1">
        <v>-56</v>
      </c>
      <c r="J268" s="14">
        <v>-56</v>
      </c>
      <c r="U268" s="1">
        <v>-71</v>
      </c>
      <c r="V268" s="14">
        <v>-71</v>
      </c>
      <c r="X268" s="1">
        <v>-82</v>
      </c>
      <c r="Y268" s="14">
        <v>-82</v>
      </c>
      <c r="AA268" s="1">
        <v>-70</v>
      </c>
      <c r="AB268" s="14">
        <v>-70</v>
      </c>
      <c r="AG268" s="1">
        <v>-74</v>
      </c>
      <c r="AH268" s="14">
        <v>-74</v>
      </c>
      <c r="AJ268" s="1">
        <v>-73</v>
      </c>
      <c r="AK268" s="14">
        <v>-73</v>
      </c>
      <c r="AP268" s="1">
        <v>-76</v>
      </c>
      <c r="AQ268" s="14">
        <v>-76</v>
      </c>
      <c r="AS268" s="1">
        <v>-81</v>
      </c>
      <c r="AT268" s="14">
        <v>-80.989999999999995</v>
      </c>
    </row>
    <row r="269" spans="3:46" x14ac:dyDescent="0.3">
      <c r="C269" s="1">
        <v>-35</v>
      </c>
      <c r="D269" s="14">
        <v>-35</v>
      </c>
      <c r="F269" s="1">
        <v>-51</v>
      </c>
      <c r="G269" s="14">
        <v>-51</v>
      </c>
      <c r="I269" s="1">
        <v>-56</v>
      </c>
      <c r="J269" s="14">
        <v>-56</v>
      </c>
      <c r="U269" s="1">
        <v>-71</v>
      </c>
      <c r="V269" s="14">
        <v>-71</v>
      </c>
      <c r="X269" s="1">
        <v>-82</v>
      </c>
      <c r="Y269" s="14">
        <v>-82</v>
      </c>
      <c r="AA269" s="1">
        <v>-70</v>
      </c>
      <c r="AB269" s="14">
        <v>-70</v>
      </c>
      <c r="AG269" s="1">
        <v>-74</v>
      </c>
      <c r="AH269" s="14">
        <v>-74</v>
      </c>
      <c r="AJ269" s="1">
        <v>-73</v>
      </c>
      <c r="AK269" s="14">
        <v>-73</v>
      </c>
      <c r="AP269" s="1">
        <v>-76</v>
      </c>
      <c r="AQ269" s="14">
        <v>-76</v>
      </c>
      <c r="AS269" s="1">
        <v>-81</v>
      </c>
      <c r="AT269" s="14">
        <v>-80.989999999999995</v>
      </c>
    </row>
    <row r="270" spans="3:46" x14ac:dyDescent="0.3">
      <c r="C270" s="1">
        <v>-35</v>
      </c>
      <c r="D270" s="14">
        <v>-35</v>
      </c>
      <c r="F270" s="1">
        <v>-51</v>
      </c>
      <c r="G270" s="14">
        <v>-51</v>
      </c>
      <c r="I270" s="1">
        <v>-56</v>
      </c>
      <c r="J270" s="14">
        <v>-56</v>
      </c>
      <c r="U270" s="1">
        <v>-71</v>
      </c>
      <c r="V270" s="14">
        <v>-71</v>
      </c>
      <c r="X270" s="1">
        <v>-82</v>
      </c>
      <c r="Y270" s="14">
        <v>-82</v>
      </c>
      <c r="AA270" s="1">
        <v>-70</v>
      </c>
      <c r="AB270" s="14">
        <v>-70</v>
      </c>
      <c r="AG270" s="1">
        <v>-74</v>
      </c>
      <c r="AH270" s="14">
        <v>-74</v>
      </c>
      <c r="AJ270" s="1">
        <v>-73</v>
      </c>
      <c r="AK270" s="14">
        <v>-73</v>
      </c>
      <c r="AP270" s="1">
        <v>-76</v>
      </c>
      <c r="AQ270" s="14">
        <v>-76</v>
      </c>
      <c r="AS270" s="1">
        <v>-81</v>
      </c>
      <c r="AT270" s="14">
        <v>-80.989999999999995</v>
      </c>
    </row>
    <row r="271" spans="3:46" x14ac:dyDescent="0.3">
      <c r="C271" s="1">
        <v>-35</v>
      </c>
      <c r="D271" s="14">
        <v>-35</v>
      </c>
      <c r="F271" s="1">
        <v>-51</v>
      </c>
      <c r="G271" s="14">
        <v>-51</v>
      </c>
      <c r="I271" s="1">
        <v>-56</v>
      </c>
      <c r="J271" s="14">
        <v>-56</v>
      </c>
      <c r="U271" s="1">
        <v>-71</v>
      </c>
      <c r="V271" s="14">
        <v>-71</v>
      </c>
      <c r="X271" s="1">
        <v>-82</v>
      </c>
      <c r="Y271" s="14">
        <v>-82</v>
      </c>
      <c r="AA271" s="1">
        <v>-70</v>
      </c>
      <c r="AB271" s="14">
        <v>-70</v>
      </c>
      <c r="AG271" s="1">
        <v>-74</v>
      </c>
      <c r="AH271" s="14">
        <v>-74</v>
      </c>
      <c r="AJ271" s="1">
        <v>-73</v>
      </c>
      <c r="AK271" s="14">
        <v>-73</v>
      </c>
      <c r="AP271" s="1">
        <v>-76</v>
      </c>
      <c r="AQ271" s="14">
        <v>-76</v>
      </c>
      <c r="AS271" s="1">
        <v>-81</v>
      </c>
      <c r="AT271" s="14">
        <v>-80.989999999999995</v>
      </c>
    </row>
    <row r="272" spans="3:46" x14ac:dyDescent="0.3">
      <c r="C272" s="1">
        <v>-35</v>
      </c>
      <c r="D272" s="14">
        <v>-35</v>
      </c>
      <c r="F272" s="1">
        <v>-51</v>
      </c>
      <c r="G272" s="14">
        <v>-51</v>
      </c>
      <c r="I272" s="1">
        <v>-56</v>
      </c>
      <c r="J272" s="14">
        <v>-56</v>
      </c>
      <c r="U272" s="1">
        <v>-71</v>
      </c>
      <c r="V272" s="14">
        <v>-71</v>
      </c>
      <c r="X272" s="1">
        <v>-82</v>
      </c>
      <c r="Y272" s="14">
        <v>-82</v>
      </c>
      <c r="AA272" s="1">
        <v>-70</v>
      </c>
      <c r="AB272" s="14">
        <v>-70</v>
      </c>
      <c r="AG272" s="1">
        <v>-74</v>
      </c>
      <c r="AH272" s="14">
        <v>-74</v>
      </c>
      <c r="AJ272" s="1">
        <v>-73</v>
      </c>
      <c r="AK272" s="14">
        <v>-73</v>
      </c>
      <c r="AP272" s="1">
        <v>-76</v>
      </c>
      <c r="AQ272" s="14">
        <v>-76</v>
      </c>
      <c r="AS272" s="1">
        <v>-81</v>
      </c>
      <c r="AT272" s="14">
        <v>-80.989999999999995</v>
      </c>
    </row>
    <row r="273" spans="3:46" x14ac:dyDescent="0.3">
      <c r="C273" s="1">
        <v>-35</v>
      </c>
      <c r="D273" s="14">
        <v>-35</v>
      </c>
      <c r="F273" s="1">
        <v>-51</v>
      </c>
      <c r="G273" s="14">
        <v>-51</v>
      </c>
      <c r="I273" s="1">
        <v>-56</v>
      </c>
      <c r="J273" s="14">
        <v>-56</v>
      </c>
      <c r="U273" s="1">
        <v>-71</v>
      </c>
      <c r="V273" s="14">
        <v>-71</v>
      </c>
      <c r="X273" s="1">
        <v>-82</v>
      </c>
      <c r="Y273" s="14">
        <v>-82</v>
      </c>
      <c r="AA273" s="1">
        <v>-70</v>
      </c>
      <c r="AB273" s="14">
        <v>-70</v>
      </c>
      <c r="AG273" s="1">
        <v>-74</v>
      </c>
      <c r="AH273" s="14">
        <v>-74</v>
      </c>
      <c r="AJ273" s="1">
        <v>-73</v>
      </c>
      <c r="AK273" s="14">
        <v>-73</v>
      </c>
      <c r="AP273" s="1">
        <v>-76</v>
      </c>
      <c r="AQ273" s="14">
        <v>-76</v>
      </c>
      <c r="AS273" s="1">
        <v>-81</v>
      </c>
      <c r="AT273" s="14">
        <v>-80.989999999999995</v>
      </c>
    </row>
    <row r="274" spans="3:46" x14ac:dyDescent="0.3">
      <c r="C274" s="1">
        <v>-35</v>
      </c>
      <c r="D274" s="14">
        <v>-35</v>
      </c>
      <c r="F274" s="1">
        <v>-51</v>
      </c>
      <c r="G274" s="14">
        <v>-51</v>
      </c>
      <c r="I274" s="1">
        <v>-56</v>
      </c>
      <c r="J274" s="14">
        <v>-56</v>
      </c>
      <c r="U274" s="1">
        <v>-71</v>
      </c>
      <c r="V274" s="14">
        <v>-71</v>
      </c>
      <c r="X274" s="1">
        <v>-82</v>
      </c>
      <c r="Y274" s="14">
        <v>-82</v>
      </c>
      <c r="AA274" s="1">
        <v>-70</v>
      </c>
      <c r="AB274" s="14">
        <v>-70</v>
      </c>
      <c r="AG274" s="1">
        <v>-74</v>
      </c>
      <c r="AH274" s="14">
        <v>-74</v>
      </c>
      <c r="AJ274" s="1">
        <v>-73</v>
      </c>
      <c r="AK274" s="14">
        <v>-73</v>
      </c>
      <c r="AP274" s="1">
        <v>-76</v>
      </c>
      <c r="AQ274" s="14">
        <v>-76</v>
      </c>
      <c r="AS274" s="1">
        <v>-81</v>
      </c>
      <c r="AT274" s="14">
        <v>-80.989999999999995</v>
      </c>
    </row>
    <row r="275" spans="3:46" x14ac:dyDescent="0.3">
      <c r="C275" s="1">
        <v>-35</v>
      </c>
      <c r="D275" s="14">
        <v>-35</v>
      </c>
      <c r="F275" s="1">
        <v>-51</v>
      </c>
      <c r="G275" s="14">
        <v>-51</v>
      </c>
      <c r="I275" s="1">
        <v>-56</v>
      </c>
      <c r="J275" s="14">
        <v>-56</v>
      </c>
      <c r="U275" s="1">
        <v>-71</v>
      </c>
      <c r="V275" s="14">
        <v>-71</v>
      </c>
      <c r="X275" s="1">
        <v>-82</v>
      </c>
      <c r="Y275" s="14">
        <v>-82</v>
      </c>
      <c r="AA275" s="1">
        <v>-70</v>
      </c>
      <c r="AB275" s="14">
        <v>-70</v>
      </c>
      <c r="AG275" s="1">
        <v>-74</v>
      </c>
      <c r="AH275" s="14">
        <v>-74</v>
      </c>
      <c r="AJ275" s="1">
        <v>-73</v>
      </c>
      <c r="AK275" s="14">
        <v>-73</v>
      </c>
      <c r="AP275" s="1">
        <v>-76</v>
      </c>
      <c r="AQ275" s="14">
        <v>-76</v>
      </c>
      <c r="AS275" s="1">
        <v>-81</v>
      </c>
      <c r="AT275" s="14">
        <v>-80.989999999999995</v>
      </c>
    </row>
    <row r="276" spans="3:46" x14ac:dyDescent="0.3">
      <c r="C276" s="1">
        <v>-35</v>
      </c>
      <c r="D276" s="14">
        <v>-35</v>
      </c>
      <c r="F276" s="1">
        <v>-51</v>
      </c>
      <c r="G276" s="14">
        <v>-51</v>
      </c>
      <c r="I276" s="1">
        <v>-56</v>
      </c>
      <c r="J276" s="14">
        <v>-56</v>
      </c>
      <c r="U276" s="1">
        <v>-71</v>
      </c>
      <c r="V276" s="14">
        <v>-71</v>
      </c>
      <c r="X276" s="1">
        <v>-82</v>
      </c>
      <c r="Y276" s="14">
        <v>-82</v>
      </c>
      <c r="AA276" s="1">
        <v>-70</v>
      </c>
      <c r="AB276" s="14">
        <v>-70</v>
      </c>
      <c r="AG276" s="1">
        <v>-74</v>
      </c>
      <c r="AH276" s="14">
        <v>-74</v>
      </c>
      <c r="AJ276" s="1">
        <v>-73</v>
      </c>
      <c r="AK276" s="14">
        <v>-73</v>
      </c>
      <c r="AP276" s="1">
        <v>-76</v>
      </c>
      <c r="AQ276" s="14">
        <v>-76</v>
      </c>
      <c r="AS276" s="1">
        <v>-81</v>
      </c>
      <c r="AT276" s="14">
        <v>-80.989999999999995</v>
      </c>
    </row>
    <row r="277" spans="3:46" x14ac:dyDescent="0.3">
      <c r="C277" s="1">
        <v>-35</v>
      </c>
      <c r="D277" s="14">
        <v>-35</v>
      </c>
      <c r="F277" s="1">
        <v>-51</v>
      </c>
      <c r="G277" s="14">
        <v>-51</v>
      </c>
      <c r="I277" s="1">
        <v>-56</v>
      </c>
      <c r="J277" s="14">
        <v>-56</v>
      </c>
      <c r="U277" s="1">
        <v>-71</v>
      </c>
      <c r="V277" s="14">
        <v>-71</v>
      </c>
      <c r="X277" s="1">
        <v>-82</v>
      </c>
      <c r="Y277" s="14">
        <v>-82</v>
      </c>
      <c r="AA277" s="1">
        <v>-70</v>
      </c>
      <c r="AB277" s="14">
        <v>-70</v>
      </c>
      <c r="AG277" s="1">
        <v>-74</v>
      </c>
      <c r="AH277" s="14">
        <v>-74</v>
      </c>
      <c r="AJ277" s="1">
        <v>-73</v>
      </c>
      <c r="AK277" s="14">
        <v>-73</v>
      </c>
      <c r="AP277" s="1">
        <v>-76</v>
      </c>
      <c r="AQ277" s="14">
        <v>-76</v>
      </c>
      <c r="AS277" s="1">
        <v>-81</v>
      </c>
      <c r="AT277" s="14">
        <v>-80.989999999999995</v>
      </c>
    </row>
    <row r="278" spans="3:46" x14ac:dyDescent="0.3">
      <c r="C278" s="1">
        <v>-35</v>
      </c>
      <c r="D278" s="14">
        <v>-35</v>
      </c>
      <c r="F278" s="1">
        <v>-51</v>
      </c>
      <c r="G278" s="14">
        <v>-51</v>
      </c>
      <c r="I278" s="1">
        <v>-56</v>
      </c>
      <c r="J278" s="14">
        <v>-56</v>
      </c>
      <c r="U278" s="1">
        <v>-71</v>
      </c>
      <c r="V278" s="14">
        <v>-71</v>
      </c>
      <c r="AA278" s="1">
        <v>-70</v>
      </c>
      <c r="AB278" s="14">
        <v>-70</v>
      </c>
      <c r="AG278" s="1">
        <v>-74</v>
      </c>
      <c r="AH278" s="14">
        <v>-74</v>
      </c>
      <c r="AJ278" s="1">
        <v>-73</v>
      </c>
      <c r="AK278" s="14">
        <v>-73</v>
      </c>
      <c r="AP278" s="1">
        <v>-76</v>
      </c>
      <c r="AQ278" s="14">
        <v>-76</v>
      </c>
      <c r="AS278" s="1">
        <v>-81</v>
      </c>
      <c r="AT278" s="14">
        <v>-80.989999999999995</v>
      </c>
    </row>
    <row r="279" spans="3:46" x14ac:dyDescent="0.3">
      <c r="C279" s="1">
        <v>-35</v>
      </c>
      <c r="D279" s="14">
        <v>-35</v>
      </c>
      <c r="F279" s="1">
        <v>-51</v>
      </c>
      <c r="G279" s="14">
        <v>-51</v>
      </c>
      <c r="I279" s="1">
        <v>-56</v>
      </c>
      <c r="J279" s="14">
        <v>-56</v>
      </c>
      <c r="U279" s="1">
        <v>-71</v>
      </c>
      <c r="V279" s="14">
        <v>-71</v>
      </c>
      <c r="AA279" s="1">
        <v>-70</v>
      </c>
      <c r="AB279" s="14">
        <v>-70</v>
      </c>
      <c r="AG279" s="1">
        <v>-74</v>
      </c>
      <c r="AH279" s="14">
        <v>-74</v>
      </c>
      <c r="AJ279" s="1">
        <v>-73</v>
      </c>
      <c r="AK279" s="14">
        <v>-73</v>
      </c>
      <c r="AP279" s="1">
        <v>-76</v>
      </c>
      <c r="AQ279" s="14">
        <v>-76</v>
      </c>
      <c r="AS279" s="1">
        <v>-81</v>
      </c>
      <c r="AT279" s="14">
        <v>-80.989999999999995</v>
      </c>
    </row>
    <row r="280" spans="3:46" x14ac:dyDescent="0.3">
      <c r="C280" s="1">
        <v>-35</v>
      </c>
      <c r="D280" s="14">
        <v>-35</v>
      </c>
      <c r="F280" s="1">
        <v>-51</v>
      </c>
      <c r="G280" s="14">
        <v>-51</v>
      </c>
      <c r="I280" s="1">
        <v>-56</v>
      </c>
      <c r="J280" s="14">
        <v>-56</v>
      </c>
      <c r="U280" s="1">
        <v>-71</v>
      </c>
      <c r="V280" s="14">
        <v>-71</v>
      </c>
      <c r="AA280" s="1">
        <v>-70</v>
      </c>
      <c r="AB280" s="14">
        <v>-70</v>
      </c>
      <c r="AG280" s="1">
        <v>-74</v>
      </c>
      <c r="AH280" s="14">
        <v>-74</v>
      </c>
      <c r="AJ280" s="1">
        <v>-73</v>
      </c>
      <c r="AK280" s="14">
        <v>-73</v>
      </c>
      <c r="AP280" s="1">
        <v>-76</v>
      </c>
      <c r="AQ280" s="14">
        <v>-76</v>
      </c>
      <c r="AS280" s="1">
        <v>-81</v>
      </c>
      <c r="AT280" s="14">
        <v>-80.989999999999995</v>
      </c>
    </row>
    <row r="281" spans="3:46" x14ac:dyDescent="0.3">
      <c r="C281" s="1">
        <v>-35</v>
      </c>
      <c r="D281" s="14">
        <v>-35</v>
      </c>
      <c r="F281" s="1">
        <v>-51</v>
      </c>
      <c r="G281" s="14">
        <v>-51</v>
      </c>
      <c r="I281" s="1">
        <v>-56</v>
      </c>
      <c r="J281" s="14">
        <v>-56</v>
      </c>
      <c r="U281" s="1">
        <v>-71</v>
      </c>
      <c r="V281" s="14">
        <v>-71</v>
      </c>
      <c r="AA281" s="1">
        <v>-70</v>
      </c>
      <c r="AB281" s="14">
        <v>-70</v>
      </c>
      <c r="AG281" s="1">
        <v>-74</v>
      </c>
      <c r="AH281" s="14">
        <v>-74</v>
      </c>
      <c r="AJ281" s="1">
        <v>-73</v>
      </c>
      <c r="AK281" s="14">
        <v>-73</v>
      </c>
      <c r="AP281" s="1">
        <v>-76</v>
      </c>
      <c r="AQ281" s="14">
        <v>-76</v>
      </c>
      <c r="AS281" s="1">
        <v>-81</v>
      </c>
      <c r="AT281" s="14">
        <v>-80.989999999999995</v>
      </c>
    </row>
    <row r="282" spans="3:46" x14ac:dyDescent="0.3">
      <c r="C282" s="1">
        <v>-35</v>
      </c>
      <c r="D282" s="14">
        <v>-35</v>
      </c>
      <c r="F282" s="1">
        <v>-51</v>
      </c>
      <c r="G282" s="14">
        <v>-51</v>
      </c>
      <c r="I282" s="1">
        <v>-56</v>
      </c>
      <c r="J282" s="14">
        <v>-56</v>
      </c>
      <c r="U282" s="1">
        <v>-71</v>
      </c>
      <c r="V282" s="14">
        <v>-71</v>
      </c>
      <c r="AA282" s="1">
        <v>-70</v>
      </c>
      <c r="AB282" s="14">
        <v>-70</v>
      </c>
      <c r="AG282" s="1">
        <v>-74</v>
      </c>
      <c r="AH282" s="14">
        <v>-74</v>
      </c>
      <c r="AJ282" s="1">
        <v>-73</v>
      </c>
      <c r="AK282" s="14">
        <v>-73</v>
      </c>
      <c r="AP282" s="1">
        <v>-76</v>
      </c>
      <c r="AQ282" s="14">
        <v>-76</v>
      </c>
      <c r="AS282" s="1">
        <v>-81</v>
      </c>
      <c r="AT282" s="14">
        <v>-80.989999999999995</v>
      </c>
    </row>
    <row r="283" spans="3:46" x14ac:dyDescent="0.3">
      <c r="C283" s="1">
        <v>-35</v>
      </c>
      <c r="D283" s="14">
        <v>-35</v>
      </c>
      <c r="F283" s="1">
        <v>-51</v>
      </c>
      <c r="G283" s="14">
        <v>-51</v>
      </c>
      <c r="I283" s="1">
        <v>-56</v>
      </c>
      <c r="J283" s="14">
        <v>-56</v>
      </c>
      <c r="U283" s="1">
        <v>-71</v>
      </c>
      <c r="V283" s="14">
        <v>-71</v>
      </c>
      <c r="AA283" s="1">
        <v>-70</v>
      </c>
      <c r="AB283" s="14">
        <v>-70</v>
      </c>
      <c r="AG283" s="1">
        <v>-74</v>
      </c>
      <c r="AH283" s="14">
        <v>-74</v>
      </c>
      <c r="AJ283" s="1">
        <v>-73</v>
      </c>
      <c r="AK283" s="14">
        <v>-73</v>
      </c>
      <c r="AP283" s="1">
        <v>-76</v>
      </c>
      <c r="AQ283" s="14">
        <v>-76</v>
      </c>
      <c r="AS283" s="1">
        <v>-81</v>
      </c>
      <c r="AT283" s="14">
        <v>-80.989999999999995</v>
      </c>
    </row>
    <row r="284" spans="3:46" x14ac:dyDescent="0.3">
      <c r="C284" s="1">
        <v>-35</v>
      </c>
      <c r="D284" s="14">
        <v>-35</v>
      </c>
      <c r="F284" s="1">
        <v>-51</v>
      </c>
      <c r="G284" s="14">
        <v>-51</v>
      </c>
      <c r="I284" s="1">
        <v>-56</v>
      </c>
      <c r="J284" s="14">
        <v>-56</v>
      </c>
      <c r="U284" s="1">
        <v>-71</v>
      </c>
      <c r="V284" s="14">
        <v>-71</v>
      </c>
      <c r="AA284" s="1">
        <v>-70</v>
      </c>
      <c r="AB284" s="14">
        <v>-70</v>
      </c>
      <c r="AG284" s="1">
        <v>-74</v>
      </c>
      <c r="AH284" s="14">
        <v>-74</v>
      </c>
      <c r="AJ284" s="1">
        <v>-73</v>
      </c>
      <c r="AK284" s="14">
        <v>-73</v>
      </c>
      <c r="AS284" s="1">
        <v>-81</v>
      </c>
      <c r="AT284" s="14">
        <v>-81</v>
      </c>
    </row>
    <row r="285" spans="3:46" x14ac:dyDescent="0.3">
      <c r="C285" s="1">
        <v>-35</v>
      </c>
      <c r="D285" s="14">
        <v>-35</v>
      </c>
      <c r="F285" s="1">
        <v>-51</v>
      </c>
      <c r="G285" s="14">
        <v>-51</v>
      </c>
      <c r="I285" s="1">
        <v>-56</v>
      </c>
      <c r="J285" s="14">
        <v>-56</v>
      </c>
      <c r="U285" s="1">
        <v>-71</v>
      </c>
      <c r="V285" s="14">
        <v>-71</v>
      </c>
      <c r="AA285" s="1">
        <v>-70</v>
      </c>
      <c r="AB285" s="14">
        <v>-70</v>
      </c>
      <c r="AG285" s="1">
        <v>-74</v>
      </c>
      <c r="AH285" s="14">
        <v>-74</v>
      </c>
      <c r="AJ285" s="1">
        <v>-73</v>
      </c>
      <c r="AK285" s="14">
        <v>-73</v>
      </c>
      <c r="AS285" s="1">
        <v>-81</v>
      </c>
      <c r="AT285" s="14">
        <v>-81</v>
      </c>
    </row>
    <row r="286" spans="3:46" x14ac:dyDescent="0.3">
      <c r="C286" s="1">
        <v>-35</v>
      </c>
      <c r="D286" s="14">
        <v>-35</v>
      </c>
      <c r="F286" s="1">
        <v>-51</v>
      </c>
      <c r="G286" s="14">
        <v>-51</v>
      </c>
      <c r="I286" s="1">
        <v>-56</v>
      </c>
      <c r="J286" s="14">
        <v>-56</v>
      </c>
      <c r="U286" s="1">
        <v>-71</v>
      </c>
      <c r="V286" s="14">
        <v>-71</v>
      </c>
      <c r="AA286" s="1">
        <v>-70</v>
      </c>
      <c r="AB286" s="14">
        <v>-70</v>
      </c>
      <c r="AG286" s="1">
        <v>-74</v>
      </c>
      <c r="AH286" s="14">
        <v>-74</v>
      </c>
      <c r="AJ286" s="1">
        <v>-73</v>
      </c>
      <c r="AK286" s="14">
        <v>-73</v>
      </c>
      <c r="AS286" s="1">
        <v>-81</v>
      </c>
      <c r="AT286" s="14">
        <v>-81</v>
      </c>
    </row>
    <row r="287" spans="3:46" x14ac:dyDescent="0.3">
      <c r="C287" s="1">
        <v>-35</v>
      </c>
      <c r="D287" s="14">
        <v>-35</v>
      </c>
      <c r="F287" s="1">
        <v>-51</v>
      </c>
      <c r="G287" s="14">
        <v>-51</v>
      </c>
      <c r="I287" s="1">
        <v>-56</v>
      </c>
      <c r="J287" s="14">
        <v>-56</v>
      </c>
      <c r="U287" s="1">
        <v>-71</v>
      </c>
      <c r="V287" s="14">
        <v>-71</v>
      </c>
      <c r="AA287" s="1">
        <v>-70</v>
      </c>
      <c r="AB287" s="14">
        <v>-70</v>
      </c>
      <c r="AG287" s="1">
        <v>-74</v>
      </c>
      <c r="AH287" s="14">
        <v>-74</v>
      </c>
      <c r="AJ287" s="1">
        <v>-73</v>
      </c>
      <c r="AK287" s="14">
        <v>-73</v>
      </c>
      <c r="AS287" s="1">
        <v>-81</v>
      </c>
      <c r="AT287" s="14">
        <v>-81</v>
      </c>
    </row>
    <row r="288" spans="3:46" x14ac:dyDescent="0.3">
      <c r="C288" s="1">
        <v>-35</v>
      </c>
      <c r="D288" s="14">
        <v>-35</v>
      </c>
      <c r="F288" s="1">
        <v>-51</v>
      </c>
      <c r="G288" s="14">
        <v>-51</v>
      </c>
      <c r="I288" s="1">
        <v>-56</v>
      </c>
      <c r="J288" s="14">
        <v>-56</v>
      </c>
      <c r="U288" s="1">
        <v>-71</v>
      </c>
      <c r="V288" s="14">
        <v>-71</v>
      </c>
      <c r="AA288" s="1">
        <v>-70</v>
      </c>
      <c r="AB288" s="14">
        <v>-70</v>
      </c>
      <c r="AG288" s="1">
        <v>-74</v>
      </c>
      <c r="AH288" s="14">
        <v>-74</v>
      </c>
      <c r="AJ288" s="1">
        <v>-73</v>
      </c>
      <c r="AK288" s="14">
        <v>-73</v>
      </c>
      <c r="AS288" s="1">
        <v>-81</v>
      </c>
      <c r="AT288" s="14">
        <v>-81</v>
      </c>
    </row>
    <row r="289" spans="3:46" x14ac:dyDescent="0.3">
      <c r="C289" s="1">
        <v>-35</v>
      </c>
      <c r="D289" s="14">
        <v>-35</v>
      </c>
      <c r="F289" s="1">
        <v>-51</v>
      </c>
      <c r="G289" s="14">
        <v>-51</v>
      </c>
      <c r="I289" s="1">
        <v>-56</v>
      </c>
      <c r="J289" s="14">
        <v>-56</v>
      </c>
      <c r="U289" s="1">
        <v>-71</v>
      </c>
      <c r="V289" s="14">
        <v>-71</v>
      </c>
      <c r="AA289" s="1">
        <v>-70</v>
      </c>
      <c r="AB289" s="14">
        <v>-70</v>
      </c>
      <c r="AG289" s="1">
        <v>-74</v>
      </c>
      <c r="AH289" s="14">
        <v>-74</v>
      </c>
      <c r="AJ289" s="1">
        <v>-73</v>
      </c>
      <c r="AK289" s="14">
        <v>-73</v>
      </c>
      <c r="AS289" s="1">
        <v>-81</v>
      </c>
      <c r="AT289" s="14">
        <v>-81</v>
      </c>
    </row>
    <row r="290" spans="3:46" x14ac:dyDescent="0.3">
      <c r="C290" s="1">
        <v>-35</v>
      </c>
      <c r="D290" s="14">
        <v>-35</v>
      </c>
      <c r="F290" s="1">
        <v>-51</v>
      </c>
      <c r="G290" s="14">
        <v>-51</v>
      </c>
      <c r="I290" s="1">
        <v>-56</v>
      </c>
      <c r="J290" s="14">
        <v>-56</v>
      </c>
      <c r="U290" s="1">
        <v>-71</v>
      </c>
      <c r="V290" s="14">
        <v>-71</v>
      </c>
      <c r="AA290" s="1">
        <v>-70</v>
      </c>
      <c r="AB290" s="14">
        <v>-70</v>
      </c>
      <c r="AG290" s="1">
        <v>-74</v>
      </c>
      <c r="AH290" s="14">
        <v>-74</v>
      </c>
      <c r="AS290" s="1">
        <v>-81</v>
      </c>
      <c r="AT290" s="14">
        <v>-81</v>
      </c>
    </row>
    <row r="291" spans="3:46" x14ac:dyDescent="0.3">
      <c r="C291" s="1">
        <v>-35</v>
      </c>
      <c r="D291" s="14">
        <v>-35</v>
      </c>
      <c r="F291" s="1">
        <v>-51</v>
      </c>
      <c r="G291" s="14">
        <v>-51</v>
      </c>
      <c r="I291" s="1">
        <v>-56</v>
      </c>
      <c r="J291" s="14">
        <v>-56</v>
      </c>
      <c r="U291" s="1">
        <v>-71</v>
      </c>
      <c r="V291" s="14">
        <v>-71</v>
      </c>
      <c r="AA291" s="1">
        <v>-70</v>
      </c>
      <c r="AB291" s="14">
        <v>-70</v>
      </c>
      <c r="AG291" s="1">
        <v>-74</v>
      </c>
      <c r="AH291" s="14">
        <v>-74</v>
      </c>
      <c r="AS291" s="1">
        <v>-81</v>
      </c>
      <c r="AT291" s="14">
        <v>-81</v>
      </c>
    </row>
    <row r="292" spans="3:46" x14ac:dyDescent="0.3">
      <c r="C292" s="1">
        <v>-35</v>
      </c>
      <c r="D292" s="14">
        <v>-35</v>
      </c>
      <c r="F292" s="1">
        <v>-51</v>
      </c>
      <c r="G292" s="14">
        <v>-51</v>
      </c>
      <c r="I292" s="1">
        <v>-56</v>
      </c>
      <c r="J292" s="14">
        <v>-56</v>
      </c>
      <c r="U292" s="1">
        <v>-71</v>
      </c>
      <c r="V292" s="14">
        <v>-71</v>
      </c>
      <c r="AA292" s="1">
        <v>-70</v>
      </c>
      <c r="AB292" s="14">
        <v>-70</v>
      </c>
      <c r="AG292" s="1">
        <v>-74</v>
      </c>
      <c r="AH292" s="14">
        <v>-74</v>
      </c>
      <c r="AS292" s="1">
        <v>-81</v>
      </c>
      <c r="AT292" s="14">
        <v>-81</v>
      </c>
    </row>
    <row r="293" spans="3:46" x14ac:dyDescent="0.3">
      <c r="C293" s="1">
        <v>-35</v>
      </c>
      <c r="D293" s="14">
        <v>-35</v>
      </c>
      <c r="F293" s="1">
        <v>-51</v>
      </c>
      <c r="G293" s="14">
        <v>-51</v>
      </c>
      <c r="I293" s="1">
        <v>-56</v>
      </c>
      <c r="J293" s="14">
        <v>-56</v>
      </c>
      <c r="U293" s="1">
        <v>-71</v>
      </c>
      <c r="V293" s="14">
        <v>-71</v>
      </c>
      <c r="AA293" s="1">
        <v>-70</v>
      </c>
      <c r="AB293" s="14">
        <v>-70</v>
      </c>
      <c r="AG293" s="1">
        <v>-74</v>
      </c>
      <c r="AH293" s="14">
        <v>-74</v>
      </c>
      <c r="AS293" s="1">
        <v>-81</v>
      </c>
      <c r="AT293" s="14">
        <v>-81</v>
      </c>
    </row>
    <row r="294" spans="3:46" x14ac:dyDescent="0.3">
      <c r="C294" s="1">
        <v>-35</v>
      </c>
      <c r="D294" s="14">
        <v>-35</v>
      </c>
      <c r="F294" s="1">
        <v>-51</v>
      </c>
      <c r="G294" s="14">
        <v>-51</v>
      </c>
      <c r="I294" s="1">
        <v>-56</v>
      </c>
      <c r="J294" s="14">
        <v>-56</v>
      </c>
      <c r="U294" s="1">
        <v>-71</v>
      </c>
      <c r="V294" s="14">
        <v>-71</v>
      </c>
      <c r="AA294" s="1">
        <v>-70</v>
      </c>
      <c r="AB294" s="14">
        <v>-70</v>
      </c>
      <c r="AS294" s="1">
        <v>-81</v>
      </c>
      <c r="AT294" s="14">
        <v>-81</v>
      </c>
    </row>
    <row r="295" spans="3:46" x14ac:dyDescent="0.3">
      <c r="C295" s="1">
        <v>-35</v>
      </c>
      <c r="D295" s="14">
        <v>-35</v>
      </c>
      <c r="F295" s="1">
        <v>-51</v>
      </c>
      <c r="G295" s="14">
        <v>-51</v>
      </c>
      <c r="I295" s="1">
        <v>-56</v>
      </c>
      <c r="J295" s="14">
        <v>-56</v>
      </c>
      <c r="U295" s="1">
        <v>-71</v>
      </c>
      <c r="V295" s="14">
        <v>-71</v>
      </c>
      <c r="AA295" s="1">
        <v>-70</v>
      </c>
      <c r="AB295" s="14">
        <v>-70</v>
      </c>
      <c r="AS295" s="1">
        <v>-81</v>
      </c>
      <c r="AT295" s="14">
        <v>-81</v>
      </c>
    </row>
    <row r="296" spans="3:46" x14ac:dyDescent="0.3">
      <c r="C296" s="1">
        <v>-35</v>
      </c>
      <c r="D296" s="14">
        <v>-35</v>
      </c>
      <c r="F296" s="1">
        <v>-51</v>
      </c>
      <c r="G296" s="14">
        <v>-51</v>
      </c>
      <c r="I296" s="1">
        <v>-56</v>
      </c>
      <c r="J296" s="14">
        <v>-56</v>
      </c>
      <c r="U296" s="1">
        <v>-71</v>
      </c>
      <c r="V296" s="14">
        <v>-71</v>
      </c>
      <c r="AA296" s="1">
        <v>-70</v>
      </c>
      <c r="AB296" s="14">
        <v>-70</v>
      </c>
      <c r="AS296" s="1">
        <v>-81</v>
      </c>
      <c r="AT296" s="14">
        <v>-81</v>
      </c>
    </row>
    <row r="297" spans="3:46" x14ac:dyDescent="0.3">
      <c r="C297" s="1">
        <v>-35</v>
      </c>
      <c r="D297" s="14">
        <v>-35</v>
      </c>
      <c r="F297" s="1">
        <v>-51</v>
      </c>
      <c r="G297" s="14">
        <v>-51</v>
      </c>
      <c r="I297" s="1">
        <v>-56</v>
      </c>
      <c r="J297" s="14">
        <v>-56</v>
      </c>
      <c r="U297" s="1">
        <v>-71</v>
      </c>
      <c r="V297" s="14">
        <v>-71</v>
      </c>
      <c r="AA297" s="1">
        <v>-70</v>
      </c>
      <c r="AB297" s="14">
        <v>-70</v>
      </c>
      <c r="AS297" s="1">
        <v>-81</v>
      </c>
      <c r="AT297" s="14">
        <v>-81</v>
      </c>
    </row>
    <row r="298" spans="3:46" x14ac:dyDescent="0.3">
      <c r="C298" s="1">
        <v>-35</v>
      </c>
      <c r="D298" s="14">
        <v>-35</v>
      </c>
      <c r="F298" s="1">
        <v>-51</v>
      </c>
      <c r="G298" s="14">
        <v>-51</v>
      </c>
      <c r="I298" s="1">
        <v>-56</v>
      </c>
      <c r="J298" s="14">
        <v>-56</v>
      </c>
      <c r="U298" s="1">
        <v>-71</v>
      </c>
      <c r="V298" s="14">
        <v>-71</v>
      </c>
      <c r="AA298" s="1">
        <v>-70</v>
      </c>
      <c r="AB298" s="14">
        <v>-70</v>
      </c>
      <c r="AS298" s="1">
        <v>-81</v>
      </c>
      <c r="AT298" s="14">
        <v>-81</v>
      </c>
    </row>
    <row r="299" spans="3:46" x14ac:dyDescent="0.3">
      <c r="C299" s="1">
        <v>-35</v>
      </c>
      <c r="D299" s="14">
        <v>-35</v>
      </c>
      <c r="F299" s="1">
        <v>-51</v>
      </c>
      <c r="G299" s="14">
        <v>-51</v>
      </c>
      <c r="I299" s="1">
        <v>-56</v>
      </c>
      <c r="J299" s="14">
        <v>-56</v>
      </c>
      <c r="U299" s="1">
        <v>-71</v>
      </c>
      <c r="V299" s="14">
        <v>-71</v>
      </c>
      <c r="AA299" s="1">
        <v>-70</v>
      </c>
      <c r="AB299" s="14">
        <v>-70</v>
      </c>
      <c r="AS299" s="1">
        <v>-81</v>
      </c>
      <c r="AT299" s="14">
        <v>-81</v>
      </c>
    </row>
    <row r="300" spans="3:46" x14ac:dyDescent="0.3">
      <c r="C300" s="1">
        <v>-35</v>
      </c>
      <c r="D300" s="14">
        <v>-35</v>
      </c>
      <c r="F300" s="1">
        <v>-51</v>
      </c>
      <c r="G300" s="14">
        <v>-51</v>
      </c>
      <c r="I300" s="1">
        <v>-56</v>
      </c>
      <c r="J300" s="14">
        <v>-56</v>
      </c>
      <c r="U300" s="1">
        <v>-71</v>
      </c>
      <c r="V300" s="14">
        <v>-71</v>
      </c>
      <c r="AA300" s="1">
        <v>-70</v>
      </c>
      <c r="AB300" s="14">
        <v>-70</v>
      </c>
      <c r="AS300" s="1">
        <v>-81</v>
      </c>
      <c r="AT300" s="14">
        <v>-81</v>
      </c>
    </row>
    <row r="301" spans="3:46" x14ac:dyDescent="0.3">
      <c r="C301" s="1">
        <v>-35</v>
      </c>
      <c r="D301" s="14">
        <v>-35</v>
      </c>
      <c r="F301" s="1">
        <v>-51</v>
      </c>
      <c r="G301" s="14">
        <v>-51</v>
      </c>
      <c r="I301" s="1">
        <v>-56</v>
      </c>
      <c r="J301" s="14">
        <v>-56</v>
      </c>
      <c r="AA301" s="1">
        <v>-70</v>
      </c>
      <c r="AB301" s="14">
        <v>-70</v>
      </c>
      <c r="AS301" s="1">
        <v>-81</v>
      </c>
      <c r="AT301" s="14">
        <v>-81</v>
      </c>
    </row>
    <row r="302" spans="3:46" x14ac:dyDescent="0.3">
      <c r="C302" s="1">
        <v>-35</v>
      </c>
      <c r="D302" s="14">
        <v>-35</v>
      </c>
      <c r="F302" s="1">
        <v>-51</v>
      </c>
      <c r="G302" s="14">
        <v>-51</v>
      </c>
      <c r="I302" s="1">
        <v>-56</v>
      </c>
      <c r="J302" s="14">
        <v>-56</v>
      </c>
      <c r="AA302" s="1">
        <v>-70</v>
      </c>
      <c r="AB302" s="14">
        <v>-70</v>
      </c>
      <c r="AS302" s="1">
        <v>-81</v>
      </c>
      <c r="AT302" s="14">
        <v>-81</v>
      </c>
    </row>
    <row r="303" spans="3:46" x14ac:dyDescent="0.3">
      <c r="C303" s="1">
        <v>-35</v>
      </c>
      <c r="D303" s="14">
        <v>-35</v>
      </c>
      <c r="F303" s="1">
        <v>-51</v>
      </c>
      <c r="G303" s="14">
        <v>-51</v>
      </c>
      <c r="I303" s="1">
        <v>-56</v>
      </c>
      <c r="J303" s="14">
        <v>-56</v>
      </c>
      <c r="AA303" s="1">
        <v>-70</v>
      </c>
      <c r="AB303" s="14">
        <v>-70</v>
      </c>
      <c r="AS303" s="1">
        <v>-81</v>
      </c>
      <c r="AT303" s="14">
        <v>-81</v>
      </c>
    </row>
    <row r="304" spans="3:46" x14ac:dyDescent="0.3">
      <c r="C304" s="1">
        <v>-35</v>
      </c>
      <c r="D304" s="14">
        <v>-35</v>
      </c>
      <c r="F304" s="1">
        <v>-51</v>
      </c>
      <c r="G304" s="14">
        <v>-51</v>
      </c>
      <c r="I304" s="1">
        <v>-56</v>
      </c>
      <c r="J304" s="14">
        <v>-56</v>
      </c>
      <c r="AA304" s="1">
        <v>-70</v>
      </c>
      <c r="AB304" s="14">
        <v>-70</v>
      </c>
      <c r="AS304" s="1">
        <v>-81</v>
      </c>
      <c r="AT304" s="14">
        <v>-81</v>
      </c>
    </row>
    <row r="305" spans="3:46" x14ac:dyDescent="0.3">
      <c r="C305" s="1">
        <v>-35</v>
      </c>
      <c r="D305" s="14">
        <v>-35</v>
      </c>
      <c r="F305" s="1">
        <v>-51</v>
      </c>
      <c r="G305" s="14">
        <v>-51</v>
      </c>
      <c r="I305" s="1">
        <v>-56</v>
      </c>
      <c r="J305" s="14">
        <v>-56</v>
      </c>
      <c r="AA305" s="1">
        <v>-70</v>
      </c>
      <c r="AB305" s="14">
        <v>-70</v>
      </c>
      <c r="AS305" s="1">
        <v>-81</v>
      </c>
      <c r="AT305" s="14">
        <v>-81</v>
      </c>
    </row>
    <row r="306" spans="3:46" x14ac:dyDescent="0.3">
      <c r="C306" s="1">
        <v>-35</v>
      </c>
      <c r="D306" s="14">
        <v>-35</v>
      </c>
      <c r="F306" s="1">
        <v>-51</v>
      </c>
      <c r="G306" s="14">
        <v>-51</v>
      </c>
      <c r="I306" s="1">
        <v>-56</v>
      </c>
      <c r="J306" s="14">
        <v>-56</v>
      </c>
      <c r="AA306" s="1">
        <v>-70</v>
      </c>
      <c r="AB306" s="14">
        <v>-70</v>
      </c>
      <c r="AS306" s="1">
        <v>-81</v>
      </c>
      <c r="AT306" s="14">
        <v>-81</v>
      </c>
    </row>
    <row r="307" spans="3:46" x14ac:dyDescent="0.3">
      <c r="C307" s="1">
        <v>-35</v>
      </c>
      <c r="D307" s="14">
        <v>-35</v>
      </c>
      <c r="F307" s="1">
        <v>-51</v>
      </c>
      <c r="G307" s="14">
        <v>-51</v>
      </c>
      <c r="I307" s="1">
        <v>-56</v>
      </c>
      <c r="J307" s="14">
        <v>-56</v>
      </c>
      <c r="AA307" s="1">
        <v>-70</v>
      </c>
      <c r="AB307" s="14">
        <v>-70</v>
      </c>
      <c r="AS307" s="1">
        <v>-81</v>
      </c>
      <c r="AT307" s="14">
        <v>-81</v>
      </c>
    </row>
    <row r="308" spans="3:46" x14ac:dyDescent="0.3">
      <c r="C308" s="1">
        <v>-35</v>
      </c>
      <c r="D308" s="14">
        <v>-35</v>
      </c>
      <c r="F308" s="1">
        <v>-51</v>
      </c>
      <c r="G308" s="14">
        <v>-51</v>
      </c>
      <c r="I308" s="1">
        <v>-56</v>
      </c>
      <c r="J308" s="14">
        <v>-56</v>
      </c>
      <c r="AA308" s="1">
        <v>-70</v>
      </c>
      <c r="AB308" s="14">
        <v>-70</v>
      </c>
      <c r="AS308" s="1">
        <v>-81</v>
      </c>
      <c r="AT308" s="14">
        <v>-81</v>
      </c>
    </row>
    <row r="309" spans="3:46" x14ac:dyDescent="0.3">
      <c r="C309" s="1">
        <v>-35</v>
      </c>
      <c r="D309" s="14">
        <v>-35</v>
      </c>
      <c r="F309" s="1">
        <v>-51</v>
      </c>
      <c r="G309" s="14">
        <v>-51</v>
      </c>
      <c r="I309" s="1">
        <v>-56</v>
      </c>
      <c r="J309" s="14">
        <v>-56</v>
      </c>
      <c r="AA309" s="1">
        <v>-70</v>
      </c>
      <c r="AB309" s="14">
        <v>-70</v>
      </c>
      <c r="AS309" s="1">
        <v>-81</v>
      </c>
      <c r="AT309" s="14">
        <v>-81</v>
      </c>
    </row>
    <row r="310" spans="3:46" x14ac:dyDescent="0.3">
      <c r="C310" s="1">
        <v>-35</v>
      </c>
      <c r="D310" s="14">
        <v>-35</v>
      </c>
      <c r="F310" s="1">
        <v>-51</v>
      </c>
      <c r="G310" s="14">
        <v>-51</v>
      </c>
      <c r="I310" s="1">
        <v>-56</v>
      </c>
      <c r="J310" s="14">
        <v>-56</v>
      </c>
      <c r="AA310" s="1">
        <v>-70</v>
      </c>
      <c r="AB310" s="14">
        <v>-70</v>
      </c>
      <c r="AS310" s="1">
        <v>-81</v>
      </c>
      <c r="AT310" s="14">
        <v>-81</v>
      </c>
    </row>
    <row r="311" spans="3:46" x14ac:dyDescent="0.3">
      <c r="C311" s="1">
        <v>-35</v>
      </c>
      <c r="D311" s="14">
        <v>-35</v>
      </c>
      <c r="F311" s="1">
        <v>-51</v>
      </c>
      <c r="G311" s="14">
        <v>-51</v>
      </c>
      <c r="I311" s="1">
        <v>-56</v>
      </c>
      <c r="J311" s="14">
        <v>-56</v>
      </c>
      <c r="AA311" s="1">
        <v>-70</v>
      </c>
      <c r="AB311" s="14">
        <v>-70</v>
      </c>
      <c r="AS311" s="1">
        <v>-81</v>
      </c>
      <c r="AT311" s="14">
        <v>-81</v>
      </c>
    </row>
    <row r="312" spans="3:46" x14ac:dyDescent="0.3">
      <c r="C312" s="1">
        <v>-35</v>
      </c>
      <c r="D312" s="14">
        <v>-35</v>
      </c>
      <c r="I312" s="1">
        <v>-56</v>
      </c>
      <c r="J312" s="14">
        <v>-56</v>
      </c>
      <c r="AA312" s="1">
        <v>-70</v>
      </c>
      <c r="AB312" s="14">
        <v>-70</v>
      </c>
      <c r="AS312" s="1">
        <v>-81</v>
      </c>
      <c r="AT312" s="14">
        <v>-81</v>
      </c>
    </row>
    <row r="313" spans="3:46" x14ac:dyDescent="0.3">
      <c r="C313" s="1">
        <v>-35</v>
      </c>
      <c r="D313" s="14">
        <v>-35</v>
      </c>
      <c r="I313" s="1">
        <v>-56</v>
      </c>
      <c r="J313" s="14">
        <v>-56</v>
      </c>
      <c r="AA313" s="1">
        <v>-70</v>
      </c>
      <c r="AB313" s="14">
        <v>-70</v>
      </c>
      <c r="AS313" s="1">
        <v>-81</v>
      </c>
      <c r="AT313" s="14">
        <v>-81</v>
      </c>
    </row>
    <row r="314" spans="3:46" x14ac:dyDescent="0.3">
      <c r="C314" s="1">
        <v>-35</v>
      </c>
      <c r="D314" s="14">
        <v>-35</v>
      </c>
      <c r="I314" s="1">
        <v>-56</v>
      </c>
      <c r="J314" s="14">
        <v>-56</v>
      </c>
      <c r="AA314" s="1">
        <v>-70</v>
      </c>
      <c r="AB314" s="14">
        <v>-70</v>
      </c>
      <c r="AS314" s="1">
        <v>-81</v>
      </c>
      <c r="AT314" s="14">
        <v>-81</v>
      </c>
    </row>
    <row r="315" spans="3:46" x14ac:dyDescent="0.3">
      <c r="C315" s="1">
        <v>-35</v>
      </c>
      <c r="D315" s="14">
        <v>-35</v>
      </c>
      <c r="I315" s="1">
        <v>-56</v>
      </c>
      <c r="J315" s="14">
        <v>-56</v>
      </c>
      <c r="AA315" s="1">
        <v>-70</v>
      </c>
      <c r="AB315" s="14">
        <v>-70</v>
      </c>
      <c r="AS315" s="1">
        <v>-81</v>
      </c>
      <c r="AT315" s="14">
        <v>-81</v>
      </c>
    </row>
    <row r="316" spans="3:46" x14ac:dyDescent="0.3">
      <c r="I316" s="1">
        <v>-56</v>
      </c>
      <c r="J316" s="14">
        <v>-56</v>
      </c>
      <c r="AA316" s="1">
        <v>-70</v>
      </c>
      <c r="AB316" s="14">
        <v>-70</v>
      </c>
      <c r="AS316" s="1">
        <v>-81</v>
      </c>
      <c r="AT316" s="14">
        <v>-81</v>
      </c>
    </row>
    <row r="317" spans="3:46" x14ac:dyDescent="0.3">
      <c r="I317" s="1">
        <v>-56</v>
      </c>
      <c r="J317" s="14">
        <v>-56</v>
      </c>
      <c r="AA317" s="1">
        <v>-70</v>
      </c>
      <c r="AB317" s="14">
        <v>-70</v>
      </c>
      <c r="AS317" s="1">
        <v>-81</v>
      </c>
      <c r="AT317" s="14">
        <v>-81</v>
      </c>
    </row>
    <row r="318" spans="3:46" x14ac:dyDescent="0.3">
      <c r="I318" s="1">
        <v>-56</v>
      </c>
      <c r="J318" s="14">
        <v>-56</v>
      </c>
      <c r="AS318" s="1">
        <v>-81</v>
      </c>
      <c r="AT318" s="14">
        <v>-81</v>
      </c>
    </row>
    <row r="319" spans="3:46" x14ac:dyDescent="0.3">
      <c r="I319" s="1">
        <v>-56</v>
      </c>
      <c r="J319" s="14">
        <v>-56</v>
      </c>
      <c r="AS319" s="1">
        <v>-81</v>
      </c>
      <c r="AT319" s="14">
        <v>-81</v>
      </c>
    </row>
    <row r="320" spans="3:46" x14ac:dyDescent="0.3">
      <c r="I320" s="1">
        <v>-56</v>
      </c>
      <c r="J320" s="14">
        <v>-56</v>
      </c>
      <c r="AS320" s="1">
        <v>-81</v>
      </c>
      <c r="AT320" s="14">
        <v>-81</v>
      </c>
    </row>
    <row r="321" spans="1:46" x14ac:dyDescent="0.3">
      <c r="I321" s="1">
        <v>-56</v>
      </c>
      <c r="J321" s="14">
        <v>-56</v>
      </c>
      <c r="AS321" s="1">
        <v>-81</v>
      </c>
      <c r="AT321" s="14">
        <v>-81</v>
      </c>
    </row>
    <row r="322" spans="1:46" x14ac:dyDescent="0.3">
      <c r="I322" s="1">
        <v>-56</v>
      </c>
      <c r="J322" s="14">
        <v>-56</v>
      </c>
      <c r="AS322" s="1">
        <v>-81</v>
      </c>
      <c r="AT322" s="14">
        <v>-81</v>
      </c>
    </row>
    <row r="323" spans="1:46" x14ac:dyDescent="0.3">
      <c r="I323" s="1">
        <v>-56</v>
      </c>
      <c r="J323" s="14">
        <v>-56</v>
      </c>
      <c r="AS323" s="1">
        <v>-81</v>
      </c>
      <c r="AT323" s="14">
        <v>-81</v>
      </c>
    </row>
    <row r="324" spans="1:46" x14ac:dyDescent="0.3">
      <c r="I324" s="1">
        <v>-56</v>
      </c>
      <c r="J324" s="14">
        <v>-56</v>
      </c>
      <c r="AS324" s="1">
        <v>-81</v>
      </c>
      <c r="AT324" s="14">
        <v>-81</v>
      </c>
    </row>
    <row r="325" spans="1:46" x14ac:dyDescent="0.3">
      <c r="I325" s="1">
        <v>-56</v>
      </c>
      <c r="J325" s="14">
        <v>-56</v>
      </c>
      <c r="AS325" s="1">
        <v>-81</v>
      </c>
      <c r="AT325" s="14">
        <v>-81</v>
      </c>
    </row>
    <row r="326" spans="1:46" x14ac:dyDescent="0.3">
      <c r="I326" s="1">
        <v>-56</v>
      </c>
      <c r="J326" s="14">
        <v>-56</v>
      </c>
      <c r="AS326" s="1">
        <v>-81</v>
      </c>
      <c r="AT326" s="14">
        <v>-81</v>
      </c>
    </row>
    <row r="327" spans="1:46" x14ac:dyDescent="0.3">
      <c r="I327" s="1">
        <v>-56</v>
      </c>
      <c r="J327" s="14">
        <v>-56</v>
      </c>
      <c r="AS327" s="1">
        <v>-81</v>
      </c>
      <c r="AT327" s="14">
        <v>-81</v>
      </c>
    </row>
    <row r="328" spans="1:46" x14ac:dyDescent="0.3">
      <c r="I328" s="1">
        <v>-56</v>
      </c>
      <c r="J328" s="14">
        <v>-56</v>
      </c>
      <c r="AS328" s="1">
        <v>-81</v>
      </c>
      <c r="AT328" s="14">
        <v>-81</v>
      </c>
    </row>
    <row r="329" spans="1:46" x14ac:dyDescent="0.3">
      <c r="I329" s="1">
        <v>-56</v>
      </c>
      <c r="J329" s="14">
        <v>-56</v>
      </c>
      <c r="AS329" s="1">
        <v>-81</v>
      </c>
      <c r="AT329" s="14">
        <v>-81</v>
      </c>
    </row>
    <row r="330" spans="1:46" s="3" customFormat="1" x14ac:dyDescent="0.3"/>
    <row r="331" spans="1:46" x14ac:dyDescent="0.3">
      <c r="A331" s="28" t="s">
        <v>19</v>
      </c>
      <c r="B331" s="28"/>
      <c r="C331" s="1">
        <f>AVERAGE(C$3:C$329)</f>
        <v>-35</v>
      </c>
      <c r="D331" s="14">
        <f t="shared" ref="D331:AT331" si="0">AVERAGE(D3:D329)</f>
        <v>-35</v>
      </c>
      <c r="E331" s="6"/>
      <c r="F331" s="1">
        <f t="shared" si="0"/>
        <v>-51</v>
      </c>
      <c r="G331" s="14">
        <f t="shared" si="0"/>
        <v>-51</v>
      </c>
      <c r="H331" s="6"/>
      <c r="I331" s="1">
        <f t="shared" si="0"/>
        <v>-56</v>
      </c>
      <c r="J331" s="14">
        <f t="shared" si="0"/>
        <v>-56.000519877675835</v>
      </c>
      <c r="K331" s="6"/>
      <c r="L331" s="1">
        <f t="shared" si="0"/>
        <v>-57</v>
      </c>
      <c r="M331" s="14">
        <f t="shared" si="0"/>
        <v>-57</v>
      </c>
      <c r="N331" s="6"/>
      <c r="O331" s="4">
        <f t="shared" si="0"/>
        <v>-58</v>
      </c>
      <c r="P331" s="4">
        <f t="shared" si="0"/>
        <v>-58</v>
      </c>
      <c r="Q331" s="6"/>
      <c r="R331" s="1">
        <f t="shared" si="0"/>
        <v>-60</v>
      </c>
      <c r="S331" s="14">
        <f t="shared" si="0"/>
        <v>-60</v>
      </c>
      <c r="T331" s="6"/>
      <c r="U331" s="1">
        <f t="shared" si="0"/>
        <v>-70.432885906040269</v>
      </c>
      <c r="V331" s="14">
        <f t="shared" si="0"/>
        <v>-70.380973154362479</v>
      </c>
      <c r="W331" s="6"/>
      <c r="X331" s="1">
        <f t="shared" si="0"/>
        <v>-81.530909090909091</v>
      </c>
      <c r="Y331" s="14">
        <f t="shared" si="0"/>
        <v>-81.474654545454584</v>
      </c>
      <c r="Z331" s="6"/>
      <c r="AA331" s="1">
        <f t="shared" si="0"/>
        <v>-70</v>
      </c>
      <c r="AB331" s="14">
        <f t="shared" si="0"/>
        <v>-70</v>
      </c>
      <c r="AC331" s="6"/>
      <c r="AD331" s="1">
        <f t="shared" si="0"/>
        <v>-76</v>
      </c>
      <c r="AE331" s="14">
        <f t="shared" si="0"/>
        <v>-76</v>
      </c>
      <c r="AF331" s="6"/>
      <c r="AG331" s="1">
        <f t="shared" si="0"/>
        <v>-74.12714776632302</v>
      </c>
      <c r="AH331" s="14">
        <f t="shared" si="0"/>
        <v>-74.180309278350549</v>
      </c>
      <c r="AI331" s="6"/>
      <c r="AJ331" s="1">
        <f t="shared" si="0"/>
        <v>-73</v>
      </c>
      <c r="AK331" s="14">
        <f t="shared" si="0"/>
        <v>-73</v>
      </c>
      <c r="AL331" s="6"/>
      <c r="AM331" s="1">
        <f t="shared" si="0"/>
        <v>-77</v>
      </c>
      <c r="AN331" s="14">
        <f t="shared" si="0"/>
        <v>-77</v>
      </c>
      <c r="AO331" s="6"/>
      <c r="AP331" s="1">
        <f t="shared" si="0"/>
        <v>-76</v>
      </c>
      <c r="AQ331" s="14">
        <f t="shared" si="0"/>
        <v>-76</v>
      </c>
      <c r="AR331" s="6"/>
      <c r="AS331" s="1">
        <f t="shared" si="0"/>
        <v>-80.397553516819571</v>
      </c>
      <c r="AT331" s="14">
        <f t="shared" si="0"/>
        <v>-80.35024464831811</v>
      </c>
    </row>
    <row r="332" spans="1:46" x14ac:dyDescent="0.3">
      <c r="A332" s="28" t="s">
        <v>2</v>
      </c>
      <c r="B332" s="28"/>
      <c r="C332" s="1">
        <f>MEDIAN(C$3:C$329)</f>
        <v>-35</v>
      </c>
      <c r="D332" s="14">
        <f t="shared" ref="D332:AT332" si="1">MEDIAN(D$3:D$329)</f>
        <v>-35</v>
      </c>
      <c r="E332" s="6"/>
      <c r="F332" s="1">
        <f t="shared" si="1"/>
        <v>-51</v>
      </c>
      <c r="G332" s="14">
        <f t="shared" si="1"/>
        <v>-51</v>
      </c>
      <c r="H332" s="6"/>
      <c r="I332" s="1">
        <f t="shared" si="1"/>
        <v>-56</v>
      </c>
      <c r="J332" s="14">
        <f t="shared" si="1"/>
        <v>-56</v>
      </c>
      <c r="K332" s="6"/>
      <c r="L332" s="1">
        <f t="shared" si="1"/>
        <v>-57</v>
      </c>
      <c r="M332" s="14">
        <f t="shared" si="1"/>
        <v>-57</v>
      </c>
      <c r="N332" s="6"/>
      <c r="O332" s="4">
        <f t="shared" si="1"/>
        <v>-58</v>
      </c>
      <c r="P332" s="4">
        <f t="shared" si="1"/>
        <v>-58</v>
      </c>
      <c r="Q332" s="6"/>
      <c r="R332" s="1">
        <f t="shared" si="1"/>
        <v>-60</v>
      </c>
      <c r="S332" s="14">
        <f t="shared" si="1"/>
        <v>-60</v>
      </c>
      <c r="T332" s="6"/>
      <c r="U332" s="1">
        <f t="shared" si="1"/>
        <v>-70</v>
      </c>
      <c r="V332" s="14">
        <f t="shared" si="1"/>
        <v>-70</v>
      </c>
      <c r="W332" s="6"/>
      <c r="X332" s="1">
        <f t="shared" si="1"/>
        <v>-82</v>
      </c>
      <c r="Y332" s="14">
        <f t="shared" si="1"/>
        <v>-81.430000000000007</v>
      </c>
      <c r="Z332" s="6"/>
      <c r="AA332" s="1">
        <f t="shared" si="1"/>
        <v>-70</v>
      </c>
      <c r="AB332" s="14">
        <f t="shared" si="1"/>
        <v>-70</v>
      </c>
      <c r="AC332" s="6"/>
      <c r="AD332" s="1">
        <f t="shared" si="1"/>
        <v>-76</v>
      </c>
      <c r="AE332" s="14">
        <f t="shared" si="1"/>
        <v>-76</v>
      </c>
      <c r="AF332" s="6"/>
      <c r="AG332" s="1">
        <f t="shared" si="1"/>
        <v>-74</v>
      </c>
      <c r="AH332" s="14">
        <f t="shared" si="1"/>
        <v>-74</v>
      </c>
      <c r="AI332" s="6"/>
      <c r="AJ332" s="1">
        <f t="shared" si="1"/>
        <v>-73</v>
      </c>
      <c r="AK332" s="14">
        <f t="shared" si="1"/>
        <v>-73</v>
      </c>
      <c r="AL332" s="6"/>
      <c r="AM332" s="1">
        <f t="shared" si="1"/>
        <v>-77</v>
      </c>
      <c r="AN332" s="14">
        <f t="shared" si="1"/>
        <v>-77</v>
      </c>
      <c r="AO332" s="6"/>
      <c r="AP332" s="1">
        <f t="shared" si="1"/>
        <v>-76</v>
      </c>
      <c r="AQ332" s="14">
        <f t="shared" si="1"/>
        <v>-76</v>
      </c>
      <c r="AR332" s="6"/>
      <c r="AS332" s="1">
        <f t="shared" si="1"/>
        <v>-80</v>
      </c>
      <c r="AT332" s="14">
        <f t="shared" si="1"/>
        <v>-80</v>
      </c>
    </row>
    <row r="333" spans="1:46" x14ac:dyDescent="0.3">
      <c r="A333" s="18" t="s">
        <v>3</v>
      </c>
      <c r="B333" s="18">
        <f>O331</f>
        <v>-58</v>
      </c>
      <c r="E333" s="6"/>
      <c r="H333" s="6"/>
      <c r="K333" s="6"/>
      <c r="N333" s="6"/>
      <c r="Q333" s="6"/>
      <c r="T333" s="6"/>
      <c r="W333" s="6"/>
      <c r="Z333" s="6"/>
      <c r="AC333" s="6"/>
      <c r="AF333" s="6"/>
      <c r="AI333" s="6"/>
      <c r="AL333" s="6"/>
      <c r="AO333" s="6"/>
      <c r="AR333" s="6"/>
    </row>
    <row r="334" spans="1:46" x14ac:dyDescent="0.3">
      <c r="A334" s="27" t="s">
        <v>4</v>
      </c>
      <c r="B334" s="27"/>
      <c r="C334" s="1">
        <f>A-C331</f>
        <v>-23</v>
      </c>
      <c r="D334" s="1">
        <f>A-D331</f>
        <v>-23</v>
      </c>
      <c r="E334" s="6"/>
      <c r="F334" s="1">
        <f>A-F331</f>
        <v>-7</v>
      </c>
      <c r="G334" s="1">
        <f>A-G331</f>
        <v>-7</v>
      </c>
      <c r="H334" s="6"/>
      <c r="I334" s="1">
        <f>A-I331</f>
        <v>-2</v>
      </c>
      <c r="J334" s="1">
        <f>A-J331</f>
        <v>-1.9994801223241652</v>
      </c>
      <c r="K334" s="6"/>
      <c r="L334" s="1">
        <f>A-L331</f>
        <v>-1</v>
      </c>
      <c r="M334" s="1">
        <f>A-M331</f>
        <v>-1</v>
      </c>
      <c r="N334" s="6"/>
      <c r="O334" s="1">
        <f>A-O331</f>
        <v>0</v>
      </c>
      <c r="P334" s="1">
        <f>A-P331</f>
        <v>0</v>
      </c>
      <c r="Q334" s="6"/>
      <c r="R334" s="1">
        <f>A-R331</f>
        <v>2</v>
      </c>
      <c r="S334" s="1">
        <f>A-S331</f>
        <v>2</v>
      </c>
      <c r="T334" s="6"/>
      <c r="U334" s="1">
        <f>A-U331</f>
        <v>12.432885906040269</v>
      </c>
      <c r="V334" s="1">
        <f>A-V331</f>
        <v>12.380973154362479</v>
      </c>
      <c r="W334" s="6"/>
      <c r="X334" s="1">
        <f>A-X331</f>
        <v>23.530909090909091</v>
      </c>
      <c r="Y334" s="1">
        <f>A-Y331</f>
        <v>23.474654545454584</v>
      </c>
      <c r="Z334" s="6"/>
      <c r="AA334" s="1">
        <f>A-AA331</f>
        <v>12</v>
      </c>
      <c r="AB334" s="1">
        <f>A-AB331</f>
        <v>12</v>
      </c>
      <c r="AC334" s="6"/>
      <c r="AD334" s="1">
        <f>A-AD331</f>
        <v>18</v>
      </c>
      <c r="AE334" s="1">
        <f>A-AE331</f>
        <v>18</v>
      </c>
      <c r="AF334" s="6"/>
      <c r="AG334" s="1">
        <f>A-AG331</f>
        <v>16.12714776632302</v>
      </c>
      <c r="AH334" s="1">
        <f>A-AH331</f>
        <v>16.180309278350549</v>
      </c>
      <c r="AI334" s="6"/>
      <c r="AJ334" s="1">
        <f>A-AJ331</f>
        <v>15</v>
      </c>
      <c r="AK334" s="1">
        <f>A-AK331</f>
        <v>15</v>
      </c>
      <c r="AL334" s="6"/>
      <c r="AM334" s="1">
        <f>A-AM331</f>
        <v>19</v>
      </c>
      <c r="AN334" s="1">
        <f>A-AN331</f>
        <v>19</v>
      </c>
      <c r="AO334" s="6"/>
      <c r="AP334" s="1">
        <f>A-AP331</f>
        <v>18</v>
      </c>
      <c r="AQ334" s="1">
        <f>A-AQ331</f>
        <v>18</v>
      </c>
      <c r="AR334" s="6"/>
      <c r="AS334" s="1">
        <f>A-AS331</f>
        <v>22.397553516819571</v>
      </c>
      <c r="AT334" s="1">
        <f>A-AT331</f>
        <v>22.35024464831811</v>
      </c>
    </row>
    <row r="335" spans="1:46" x14ac:dyDescent="0.3">
      <c r="A335" s="27" t="s">
        <v>6</v>
      </c>
      <c r="B335" s="27"/>
      <c r="C335" s="1">
        <f>C1/100</f>
        <v>0.2</v>
      </c>
      <c r="D335" s="1">
        <f>C335</f>
        <v>0.2</v>
      </c>
      <c r="E335" s="6"/>
      <c r="F335" s="1">
        <f t="shared" ref="F335:AM335" si="2">F1/100</f>
        <v>0.5</v>
      </c>
      <c r="G335" s="1">
        <f>F335</f>
        <v>0.5</v>
      </c>
      <c r="H335" s="6"/>
      <c r="I335" s="1">
        <f>I1/100</f>
        <v>0.7</v>
      </c>
      <c r="J335" s="1">
        <f>I335</f>
        <v>0.7</v>
      </c>
      <c r="K335" s="6"/>
      <c r="L335" s="1">
        <f>L1/100</f>
        <v>0.8</v>
      </c>
      <c r="M335" s="1">
        <f>L335</f>
        <v>0.8</v>
      </c>
      <c r="N335" s="6"/>
      <c r="O335" s="1">
        <f t="shared" si="2"/>
        <v>1</v>
      </c>
      <c r="P335" s="1">
        <f>O335</f>
        <v>1</v>
      </c>
      <c r="Q335" s="6"/>
      <c r="R335" s="1">
        <f t="shared" si="2"/>
        <v>1.5</v>
      </c>
      <c r="S335" s="1">
        <f t="shared" ref="S335" si="3">R335</f>
        <v>1.5</v>
      </c>
      <c r="T335" s="6"/>
      <c r="U335" s="1">
        <f t="shared" si="2"/>
        <v>2</v>
      </c>
      <c r="V335" s="1">
        <f t="shared" ref="V335" si="4">U335</f>
        <v>2</v>
      </c>
      <c r="W335" s="6"/>
      <c r="X335" s="1">
        <f t="shared" si="2"/>
        <v>2.5</v>
      </c>
      <c r="Y335" s="1">
        <f t="shared" ref="Y335" si="5">X335</f>
        <v>2.5</v>
      </c>
      <c r="Z335" s="6"/>
      <c r="AA335" s="1">
        <f t="shared" si="2"/>
        <v>3</v>
      </c>
      <c r="AB335" s="1">
        <f t="shared" ref="AB335" si="6">AA335</f>
        <v>3</v>
      </c>
      <c r="AC335" s="6"/>
      <c r="AD335" s="1">
        <f t="shared" si="2"/>
        <v>3.5</v>
      </c>
      <c r="AE335" s="1">
        <f t="shared" ref="AE335" si="7">AD335</f>
        <v>3.5</v>
      </c>
      <c r="AF335" s="6"/>
      <c r="AG335" s="1">
        <f t="shared" si="2"/>
        <v>4</v>
      </c>
      <c r="AH335" s="1">
        <f t="shared" ref="AH335" si="8">AG335</f>
        <v>4</v>
      </c>
      <c r="AI335" s="6"/>
      <c r="AJ335" s="1">
        <f>AJ1/100</f>
        <v>5</v>
      </c>
      <c r="AK335" s="1">
        <f>AJ335</f>
        <v>5</v>
      </c>
      <c r="AL335" s="6"/>
      <c r="AM335" s="1">
        <f t="shared" si="2"/>
        <v>6</v>
      </c>
      <c r="AN335" s="1">
        <f>AM335</f>
        <v>6</v>
      </c>
      <c r="AO335" s="6"/>
      <c r="AP335" s="1">
        <f>AP1/100</f>
        <v>7</v>
      </c>
      <c r="AQ335" s="1">
        <f>AP335</f>
        <v>7</v>
      </c>
      <c r="AR335" s="6"/>
      <c r="AS335" s="1">
        <f>AS1/100</f>
        <v>8</v>
      </c>
      <c r="AT335" s="1">
        <f>AS335</f>
        <v>8</v>
      </c>
    </row>
    <row r="336" spans="1:46" x14ac:dyDescent="0.3">
      <c r="A336" s="27" t="s">
        <v>5</v>
      </c>
      <c r="B336" s="27"/>
      <c r="C336" s="1">
        <f>LOG10(C335)</f>
        <v>-0.69897000433601875</v>
      </c>
      <c r="D336" s="1">
        <f t="shared" ref="D336:AT336" si="9">LOG10(D335)</f>
        <v>-0.69897000433601875</v>
      </c>
      <c r="E336" s="6"/>
      <c r="F336" s="1">
        <f t="shared" si="9"/>
        <v>-0.3010299956639812</v>
      </c>
      <c r="G336" s="1">
        <f t="shared" si="9"/>
        <v>-0.3010299956639812</v>
      </c>
      <c r="H336" s="6"/>
      <c r="I336" s="1">
        <f t="shared" si="9"/>
        <v>-0.15490195998574319</v>
      </c>
      <c r="J336" s="1">
        <f t="shared" si="9"/>
        <v>-0.15490195998574319</v>
      </c>
      <c r="K336" s="6"/>
      <c r="L336" s="1">
        <f t="shared" si="9"/>
        <v>-9.6910013008056392E-2</v>
      </c>
      <c r="M336" s="1">
        <f t="shared" si="9"/>
        <v>-9.6910013008056392E-2</v>
      </c>
      <c r="N336" s="6"/>
      <c r="O336" s="1">
        <f t="shared" si="9"/>
        <v>0</v>
      </c>
      <c r="P336" s="1">
        <f t="shared" si="9"/>
        <v>0</v>
      </c>
      <c r="Q336" s="6"/>
      <c r="R336" s="1">
        <f t="shared" si="9"/>
        <v>0.17609125905568124</v>
      </c>
      <c r="S336" s="1">
        <f t="shared" si="9"/>
        <v>0.17609125905568124</v>
      </c>
      <c r="T336" s="6"/>
      <c r="U336" s="1">
        <f t="shared" si="9"/>
        <v>0.3010299956639812</v>
      </c>
      <c r="V336" s="1">
        <f t="shared" si="9"/>
        <v>0.3010299956639812</v>
      </c>
      <c r="W336" s="6"/>
      <c r="X336" s="1">
        <f t="shared" si="9"/>
        <v>0.3979400086720376</v>
      </c>
      <c r="Y336" s="1">
        <f t="shared" si="9"/>
        <v>0.3979400086720376</v>
      </c>
      <c r="Z336" s="6"/>
      <c r="AA336" s="1">
        <f t="shared" si="9"/>
        <v>0.47712125471966244</v>
      </c>
      <c r="AB336" s="1">
        <f t="shared" si="9"/>
        <v>0.47712125471966244</v>
      </c>
      <c r="AC336" s="6"/>
      <c r="AD336" s="1">
        <f t="shared" si="9"/>
        <v>0.54406804435027567</v>
      </c>
      <c r="AE336" s="1">
        <f t="shared" si="9"/>
        <v>0.54406804435027567</v>
      </c>
      <c r="AF336" s="6"/>
      <c r="AG336" s="1">
        <f t="shared" si="9"/>
        <v>0.6020599913279624</v>
      </c>
      <c r="AH336" s="1">
        <f t="shared" si="9"/>
        <v>0.6020599913279624</v>
      </c>
      <c r="AI336" s="6"/>
      <c r="AJ336" s="1">
        <f t="shared" si="9"/>
        <v>0.69897000433601886</v>
      </c>
      <c r="AK336" s="1">
        <f t="shared" si="9"/>
        <v>0.69897000433601886</v>
      </c>
      <c r="AL336" s="6"/>
      <c r="AM336" s="1">
        <f t="shared" si="9"/>
        <v>0.77815125038364363</v>
      </c>
      <c r="AN336" s="1">
        <f t="shared" si="9"/>
        <v>0.77815125038364363</v>
      </c>
      <c r="AO336" s="6"/>
      <c r="AP336" s="1">
        <f t="shared" si="9"/>
        <v>0.84509804001425681</v>
      </c>
      <c r="AQ336" s="1">
        <f t="shared" si="9"/>
        <v>0.84509804001425681</v>
      </c>
      <c r="AR336" s="6"/>
      <c r="AS336" s="1">
        <f t="shared" si="9"/>
        <v>0.90308998699194354</v>
      </c>
      <c r="AT336" s="1">
        <f t="shared" si="9"/>
        <v>0.90308998699194354</v>
      </c>
    </row>
    <row r="337" spans="1:66" x14ac:dyDescent="0.3">
      <c r="A337" s="27" t="s">
        <v>7</v>
      </c>
      <c r="B337" s="27"/>
      <c r="C337" s="1">
        <f>10*C336</f>
        <v>-6.9897000433601875</v>
      </c>
      <c r="D337" s="1">
        <f t="shared" ref="D337:AT337" si="10">10*D336</f>
        <v>-6.9897000433601875</v>
      </c>
      <c r="E337" s="6"/>
      <c r="F337" s="1">
        <f t="shared" si="10"/>
        <v>-3.0102999566398121</v>
      </c>
      <c r="G337" s="1">
        <f t="shared" si="10"/>
        <v>-3.0102999566398121</v>
      </c>
      <c r="H337" s="6"/>
      <c r="I337" s="1">
        <f t="shared" si="10"/>
        <v>-1.5490195998574319</v>
      </c>
      <c r="J337" s="1">
        <f t="shared" si="10"/>
        <v>-1.5490195998574319</v>
      </c>
      <c r="K337" s="6"/>
      <c r="L337" s="1">
        <f t="shared" si="10"/>
        <v>-0.96910013008056395</v>
      </c>
      <c r="M337" s="1">
        <f t="shared" si="10"/>
        <v>-0.96910013008056395</v>
      </c>
      <c r="N337" s="6"/>
      <c r="O337" s="1">
        <f t="shared" si="10"/>
        <v>0</v>
      </c>
      <c r="P337" s="1">
        <f t="shared" si="10"/>
        <v>0</v>
      </c>
      <c r="Q337" s="6"/>
      <c r="R337" s="1">
        <f t="shared" si="10"/>
        <v>1.7609125905568124</v>
      </c>
      <c r="S337" s="1">
        <f t="shared" si="10"/>
        <v>1.7609125905568124</v>
      </c>
      <c r="T337" s="6"/>
      <c r="U337" s="1">
        <f t="shared" si="10"/>
        <v>3.0102999566398121</v>
      </c>
      <c r="V337" s="1">
        <f t="shared" si="10"/>
        <v>3.0102999566398121</v>
      </c>
      <c r="W337" s="6"/>
      <c r="X337" s="1">
        <f t="shared" si="10"/>
        <v>3.9794000867203758</v>
      </c>
      <c r="Y337" s="1">
        <f t="shared" si="10"/>
        <v>3.9794000867203758</v>
      </c>
      <c r="Z337" s="6"/>
      <c r="AA337" s="1">
        <f t="shared" si="10"/>
        <v>4.7712125471966242</v>
      </c>
      <c r="AB337" s="1">
        <f t="shared" si="10"/>
        <v>4.7712125471966242</v>
      </c>
      <c r="AC337" s="6"/>
      <c r="AD337" s="1">
        <f t="shared" si="10"/>
        <v>5.4406804435027567</v>
      </c>
      <c r="AE337" s="1">
        <f t="shared" si="10"/>
        <v>5.4406804435027567</v>
      </c>
      <c r="AF337" s="6"/>
      <c r="AG337" s="1">
        <f t="shared" si="10"/>
        <v>6.0205999132796242</v>
      </c>
      <c r="AH337" s="1">
        <f t="shared" si="10"/>
        <v>6.0205999132796242</v>
      </c>
      <c r="AI337" s="6"/>
      <c r="AJ337" s="1">
        <f t="shared" si="10"/>
        <v>6.9897000433601884</v>
      </c>
      <c r="AK337" s="1">
        <f t="shared" si="10"/>
        <v>6.9897000433601884</v>
      </c>
      <c r="AL337" s="6"/>
      <c r="AM337" s="1">
        <f t="shared" si="10"/>
        <v>7.7815125038364368</v>
      </c>
      <c r="AN337" s="1">
        <f t="shared" si="10"/>
        <v>7.7815125038364368</v>
      </c>
      <c r="AO337" s="6"/>
      <c r="AP337" s="1">
        <f t="shared" si="10"/>
        <v>8.4509804001425675</v>
      </c>
      <c r="AQ337" s="1">
        <f t="shared" si="10"/>
        <v>8.4509804001425675</v>
      </c>
      <c r="AR337" s="6"/>
      <c r="AS337" s="1">
        <f t="shared" si="10"/>
        <v>9.0308998699194358</v>
      </c>
      <c r="AT337" s="1">
        <f t="shared" si="10"/>
        <v>9.0308998699194358</v>
      </c>
    </row>
    <row r="338" spans="1:66" x14ac:dyDescent="0.3">
      <c r="A338" s="27" t="s">
        <v>8</v>
      </c>
      <c r="B338" s="27"/>
      <c r="C338" s="1">
        <f>C334/C337</f>
        <v>3.2905560835688044</v>
      </c>
      <c r="D338" s="1">
        <f t="shared" ref="D338:AT338" si="11">D334/D337</f>
        <v>3.2905560835688044</v>
      </c>
      <c r="E338" s="6"/>
      <c r="F338" s="1">
        <f t="shared" si="11"/>
        <v>2.3253496664211535</v>
      </c>
      <c r="G338" s="1">
        <f t="shared" si="11"/>
        <v>2.3253496664211535</v>
      </c>
      <c r="H338" s="6"/>
      <c r="I338" s="1">
        <f t="shared" si="11"/>
        <v>1.2911392471625764</v>
      </c>
      <c r="J338" s="1">
        <f t="shared" si="11"/>
        <v>1.2908036299270795</v>
      </c>
      <c r="K338" s="6"/>
      <c r="L338" s="1">
        <f t="shared" si="11"/>
        <v>1.0318851158516171</v>
      </c>
      <c r="M338" s="1">
        <f t="shared" si="11"/>
        <v>1.0318851158516171</v>
      </c>
      <c r="N338" s="6"/>
      <c r="O338" s="19" t="s">
        <v>9</v>
      </c>
      <c r="P338" s="19" t="s">
        <v>9</v>
      </c>
      <c r="Q338" s="6"/>
      <c r="R338" s="1">
        <f t="shared" si="11"/>
        <v>1.1357747174535147</v>
      </c>
      <c r="S338" s="1">
        <f t="shared" si="11"/>
        <v>1.1357747174535147</v>
      </c>
      <c r="T338" s="6"/>
      <c r="U338" s="1">
        <f t="shared" si="11"/>
        <v>4.1301152991804289</v>
      </c>
      <c r="V338" s="1">
        <f t="shared" si="11"/>
        <v>4.1128702563522923</v>
      </c>
      <c r="W338" s="6"/>
      <c r="X338" s="1">
        <f t="shared" si="11"/>
        <v>5.9131800216404224</v>
      </c>
      <c r="Y338" s="1">
        <f t="shared" si="11"/>
        <v>5.899043582923885</v>
      </c>
      <c r="Z338" s="6"/>
      <c r="AA338" s="1">
        <f t="shared" si="11"/>
        <v>2.5150839291472615</v>
      </c>
      <c r="AB338" s="1">
        <f t="shared" si="11"/>
        <v>2.5150839291472615</v>
      </c>
      <c r="AC338" s="6"/>
      <c r="AD338" s="1">
        <f t="shared" si="11"/>
        <v>3.3084097084759945</v>
      </c>
      <c r="AE338" s="1">
        <f t="shared" si="11"/>
        <v>3.3084097084759945</v>
      </c>
      <c r="AF338" s="6"/>
      <c r="AG338" s="1">
        <f t="shared" si="11"/>
        <v>2.6786612627674202</v>
      </c>
      <c r="AH338" s="1">
        <f t="shared" si="11"/>
        <v>2.6874911987859673</v>
      </c>
      <c r="AI338" s="6"/>
      <c r="AJ338" s="1">
        <f t="shared" si="11"/>
        <v>2.1460148371100893</v>
      </c>
      <c r="AK338" s="1">
        <f t="shared" si="11"/>
        <v>2.1460148371100893</v>
      </c>
      <c r="AL338" s="6"/>
      <c r="AM338" s="1">
        <f t="shared" si="11"/>
        <v>2.4416846969830903</v>
      </c>
      <c r="AN338" s="1">
        <f t="shared" si="11"/>
        <v>2.4416846969830903</v>
      </c>
      <c r="AO338" s="6"/>
      <c r="AP338" s="1">
        <f t="shared" si="11"/>
        <v>2.1299303924188893</v>
      </c>
      <c r="AQ338" s="1">
        <f t="shared" si="11"/>
        <v>2.1299303924188893</v>
      </c>
      <c r="AR338" s="6"/>
      <c r="AS338" s="1">
        <f t="shared" si="11"/>
        <v>2.4801020761422059</v>
      </c>
      <c r="AT338" s="1">
        <f t="shared" si="11"/>
        <v>2.4748635208284617</v>
      </c>
    </row>
    <row r="339" spans="1:66" x14ac:dyDescent="0.3">
      <c r="A339" s="20" t="s">
        <v>10</v>
      </c>
      <c r="B339" s="20">
        <f>AVERAGE(C338:AT338)</f>
        <v>2.6288445853775557</v>
      </c>
      <c r="E339" s="6"/>
      <c r="H339" s="6"/>
      <c r="K339" s="6"/>
      <c r="N339" s="6"/>
      <c r="Q339" s="6"/>
      <c r="T339" s="6"/>
      <c r="W339" s="6"/>
      <c r="Z339" s="6"/>
      <c r="AC339" s="6"/>
      <c r="AF339" s="6"/>
      <c r="AI339" s="6"/>
      <c r="AL339" s="6"/>
      <c r="AO339" s="6"/>
      <c r="AR339" s="6"/>
    </row>
    <row r="340" spans="1:66" x14ac:dyDescent="0.3">
      <c r="A340" t="s">
        <v>12</v>
      </c>
      <c r="B340">
        <f>10*B339</f>
        <v>26.288445853775556</v>
      </c>
      <c r="E340" s="6"/>
      <c r="H340" s="6"/>
      <c r="K340" s="6"/>
      <c r="N340" s="6"/>
      <c r="Q340" s="6"/>
      <c r="T340" s="6"/>
      <c r="W340" s="6"/>
      <c r="Z340" s="6"/>
      <c r="AC340" s="6"/>
      <c r="AF340" s="6"/>
      <c r="AI340" s="6"/>
      <c r="AL340" s="6"/>
      <c r="AO340" s="6"/>
      <c r="AR340" s="6"/>
    </row>
    <row r="341" spans="1:66" ht="14.5" thickBot="1" x14ac:dyDescent="0.35">
      <c r="A341" s="27" t="s">
        <v>13</v>
      </c>
      <c r="B341" s="27"/>
      <c r="C341" s="1">
        <f>C334/ten_times_avg_n</f>
        <v>-0.87490908089177633</v>
      </c>
      <c r="D341" s="1">
        <f>D334/ten_times_avg_n</f>
        <v>-0.87490908089177633</v>
      </c>
      <c r="E341" s="6"/>
      <c r="F341" s="1">
        <f>F334/ten_times_avg_n</f>
        <v>-0.26627667679314931</v>
      </c>
      <c r="G341" s="1">
        <f>G334/ten_times_avg_n</f>
        <v>-0.26627667679314931</v>
      </c>
      <c r="H341" s="6"/>
      <c r="I341" s="1">
        <f>I334/ten_times_avg_n</f>
        <v>-7.6079050512328369E-2</v>
      </c>
      <c r="J341" s="1">
        <f>J334/ten_times_avg_n</f>
        <v>-7.6059274612348335E-2</v>
      </c>
      <c r="K341" s="6"/>
      <c r="L341" s="1">
        <f>L334/ten_times_avg_n</f>
        <v>-3.8039525256164185E-2</v>
      </c>
      <c r="M341" s="1">
        <f>M334/ten_times_avg_n</f>
        <v>-3.8039525256164185E-2</v>
      </c>
      <c r="N341" s="6"/>
      <c r="O341" s="1">
        <f>O334/ten_times_avg_n</f>
        <v>0</v>
      </c>
      <c r="P341" s="1">
        <f>P334/ten_times_avg_n</f>
        <v>0</v>
      </c>
      <c r="Q341" s="6"/>
      <c r="R341" s="1">
        <f>R334/ten_times_avg_n</f>
        <v>7.6079050512328369E-2</v>
      </c>
      <c r="S341" s="1">
        <f>S334/ten_times_avg_n</f>
        <v>7.6079050512328369E-2</v>
      </c>
      <c r="T341" s="6"/>
      <c r="U341" s="1">
        <f>U334/ten_times_avg_n</f>
        <v>0.47294107742982661</v>
      </c>
      <c r="V341" s="1">
        <f>V334/ten_times_avg_n</f>
        <v>0.47096634100126233</v>
      </c>
      <c r="W341" s="6"/>
      <c r="X341" s="1">
        <f>X334/ten_times_avg_n</f>
        <v>0.89510461066413982</v>
      </c>
      <c r="Y341" s="1">
        <f>Y334/ten_times_avg_n</f>
        <v>0.89296471446154912</v>
      </c>
      <c r="Z341" s="6"/>
      <c r="AA341" s="1">
        <f>AA334/ten_times_avg_n</f>
        <v>0.45647430307397024</v>
      </c>
      <c r="AB341" s="1">
        <f>AB334/ten_times_avg_n</f>
        <v>0.45647430307397024</v>
      </c>
      <c r="AC341" s="6"/>
      <c r="AD341" s="1">
        <f>AD334/ten_times_avg_n</f>
        <v>0.68471145461095539</v>
      </c>
      <c r="AE341" s="1">
        <f>AE334/ten_times_avg_n</f>
        <v>0.68471145461095539</v>
      </c>
      <c r="AF341" s="6"/>
      <c r="AG341" s="1">
        <f>AG334/ten_times_avg_n</f>
        <v>0.61346904476693642</v>
      </c>
      <c r="AH341" s="1">
        <f>AH334/ten_times_avg_n</f>
        <v>0.6154912834463635</v>
      </c>
      <c r="AI341" s="6"/>
      <c r="AJ341" s="1">
        <f>AJ334/ten_times_avg_n</f>
        <v>0.57059287884246279</v>
      </c>
      <c r="AK341" s="1">
        <f>AK334/ten_times_avg_n</f>
        <v>0.57059287884246279</v>
      </c>
      <c r="AL341" s="6"/>
      <c r="AM341" s="1">
        <f>AM334/ten_times_avg_n</f>
        <v>0.72275097986711956</v>
      </c>
      <c r="AN341" s="1">
        <f>AN334/ten_times_avg_n</f>
        <v>0.72275097986711956</v>
      </c>
      <c r="AO341" s="6"/>
      <c r="AP341" s="1">
        <f>AP334/ten_times_avg_n</f>
        <v>0.68471145461095539</v>
      </c>
      <c r="AQ341" s="1">
        <f>AQ334/ten_times_avg_n</f>
        <v>0.68471145461095539</v>
      </c>
      <c r="AR341" s="6"/>
      <c r="AS341" s="1">
        <f>AS334/ten_times_avg_n</f>
        <v>0.85199230267934711</v>
      </c>
      <c r="AT341" s="1">
        <f>AT334/ten_times_avg_n</f>
        <v>0.8501926957811452</v>
      </c>
    </row>
    <row r="342" spans="1:66" ht="14.5" thickBot="1" x14ac:dyDescent="0.35">
      <c r="A342" s="29" t="s">
        <v>11</v>
      </c>
      <c r="B342" s="29"/>
      <c r="C342" s="1">
        <f>POWER(10,C341)</f>
        <v>0.13338006327434671</v>
      </c>
      <c r="D342" s="1">
        <f t="shared" ref="D342:AT342" si="12">POWER(10,D341)</f>
        <v>0.13338006327434671</v>
      </c>
      <c r="E342" s="6"/>
      <c r="F342" s="1">
        <f t="shared" si="12"/>
        <v>0.54165570685157194</v>
      </c>
      <c r="G342" s="1">
        <f t="shared" si="12"/>
        <v>0.54165570685157194</v>
      </c>
      <c r="H342" s="6"/>
      <c r="I342" s="1">
        <f t="shared" si="12"/>
        <v>0.8393072014720917</v>
      </c>
      <c r="J342" s="1">
        <f t="shared" si="12"/>
        <v>0.83934542077689112</v>
      </c>
      <c r="K342" s="6"/>
      <c r="L342" s="1">
        <f t="shared" si="12"/>
        <v>0.91613710844616036</v>
      </c>
      <c r="M342" s="1">
        <f t="shared" si="12"/>
        <v>0.91613710844616036</v>
      </c>
      <c r="N342" s="6"/>
      <c r="O342" s="1">
        <f t="shared" si="12"/>
        <v>1</v>
      </c>
      <c r="P342" s="1">
        <f t="shared" si="12"/>
        <v>1</v>
      </c>
      <c r="Q342" s="6"/>
      <c r="R342" s="1">
        <f t="shared" si="12"/>
        <v>1.1914588582655592</v>
      </c>
      <c r="S342" s="1">
        <f t="shared" si="12"/>
        <v>1.1914588582655592</v>
      </c>
      <c r="T342" s="6"/>
      <c r="U342" s="1">
        <f t="shared" si="12"/>
        <v>2.9712628805814658</v>
      </c>
      <c r="V342" s="1">
        <f t="shared" si="12"/>
        <v>2.9577832214565793</v>
      </c>
      <c r="W342" s="6"/>
      <c r="X342" s="1">
        <f t="shared" si="12"/>
        <v>7.8542480099067147</v>
      </c>
      <c r="Y342" s="1">
        <f t="shared" si="12"/>
        <v>7.8156430150754748</v>
      </c>
      <c r="Z342" s="6"/>
      <c r="AA342" s="1">
        <f t="shared" si="12"/>
        <v>2.8607130890601864</v>
      </c>
      <c r="AB342" s="1">
        <f t="shared" si="12"/>
        <v>2.8607130890601864</v>
      </c>
      <c r="AC342" s="6"/>
      <c r="AD342" s="1">
        <f t="shared" si="12"/>
        <v>4.8385079015217558</v>
      </c>
      <c r="AE342" s="1">
        <f t="shared" si="12"/>
        <v>4.8385079015217558</v>
      </c>
      <c r="AF342" s="6"/>
      <c r="AG342" s="1">
        <f t="shared" si="12"/>
        <v>4.1064736909523916</v>
      </c>
      <c r="AH342" s="1">
        <f t="shared" si="12"/>
        <v>4.1256395662480783</v>
      </c>
      <c r="AI342" s="6"/>
      <c r="AJ342" s="1">
        <f t="shared" si="12"/>
        <v>3.7204277825815169</v>
      </c>
      <c r="AK342" s="1">
        <f t="shared" si="12"/>
        <v>3.7204277825815169</v>
      </c>
      <c r="AL342" s="6"/>
      <c r="AM342" s="1">
        <f t="shared" si="12"/>
        <v>5.2814233338154386</v>
      </c>
      <c r="AN342" s="1">
        <f t="shared" si="12"/>
        <v>5.2814233338154386</v>
      </c>
      <c r="AO342" s="6"/>
      <c r="AP342" s="1">
        <f t="shared" si="12"/>
        <v>4.8385079015217558</v>
      </c>
      <c r="AQ342" s="1">
        <f t="shared" si="12"/>
        <v>4.8385079015217558</v>
      </c>
      <c r="AR342" s="6"/>
      <c r="AS342" s="1">
        <f t="shared" si="12"/>
        <v>7.1120090840462842</v>
      </c>
      <c r="AT342" s="1">
        <f t="shared" si="12"/>
        <v>7.08259968515772</v>
      </c>
      <c r="AZ342" s="23">
        <v>20</v>
      </c>
      <c r="BA342" s="23">
        <v>50</v>
      </c>
      <c r="BB342" s="23">
        <v>70</v>
      </c>
      <c r="BC342" s="23">
        <v>80</v>
      </c>
      <c r="BD342" s="23">
        <v>100</v>
      </c>
      <c r="BE342" s="23">
        <v>150</v>
      </c>
      <c r="BF342" s="23">
        <v>200</v>
      </c>
      <c r="BG342" s="23">
        <v>250</v>
      </c>
      <c r="BH342" s="23">
        <v>300</v>
      </c>
      <c r="BI342" s="23">
        <v>350</v>
      </c>
      <c r="BJ342" s="23">
        <v>400</v>
      </c>
      <c r="BK342" s="23">
        <v>500</v>
      </c>
      <c r="BL342" s="23">
        <v>600</v>
      </c>
      <c r="BM342" s="23">
        <v>700</v>
      </c>
      <c r="BN342" s="23">
        <v>800</v>
      </c>
    </row>
    <row r="343" spans="1:66" x14ac:dyDescent="0.3">
      <c r="A343" s="29" t="s">
        <v>14</v>
      </c>
      <c r="B343" s="29"/>
      <c r="C343" s="21">
        <f>C342*100</f>
        <v>13.33800632743467</v>
      </c>
      <c r="D343" s="21">
        <f t="shared" ref="D343:AT343" si="13">D342*100</f>
        <v>13.33800632743467</v>
      </c>
      <c r="E343" s="22"/>
      <c r="F343" s="21">
        <f t="shared" si="13"/>
        <v>54.165570685157192</v>
      </c>
      <c r="G343" s="21">
        <f t="shared" si="13"/>
        <v>54.165570685157192</v>
      </c>
      <c r="H343" s="22"/>
      <c r="I343" s="21">
        <f t="shared" si="13"/>
        <v>83.930720147209172</v>
      </c>
      <c r="J343" s="21">
        <f t="shared" si="13"/>
        <v>83.934542077689116</v>
      </c>
      <c r="K343" s="22"/>
      <c r="L343" s="21">
        <f t="shared" si="13"/>
        <v>91.613710844616037</v>
      </c>
      <c r="M343" s="21">
        <f t="shared" si="13"/>
        <v>91.613710844616037</v>
      </c>
      <c r="N343" s="22"/>
      <c r="O343" s="21">
        <f t="shared" si="13"/>
        <v>100</v>
      </c>
      <c r="P343" s="21">
        <f t="shared" si="13"/>
        <v>100</v>
      </c>
      <c r="Q343" s="22"/>
      <c r="R343" s="21">
        <f t="shared" si="13"/>
        <v>119.14588582655593</v>
      </c>
      <c r="S343" s="21">
        <f t="shared" si="13"/>
        <v>119.14588582655593</v>
      </c>
      <c r="T343" s="22"/>
      <c r="U343" s="21">
        <f t="shared" si="13"/>
        <v>297.1262880581466</v>
      </c>
      <c r="V343" s="21">
        <f t="shared" si="13"/>
        <v>295.77832214565791</v>
      </c>
      <c r="W343" s="22"/>
      <c r="X343" s="21">
        <f t="shared" si="13"/>
        <v>785.42480099067143</v>
      </c>
      <c r="Y343" s="21">
        <f t="shared" si="13"/>
        <v>781.5643015075475</v>
      </c>
      <c r="Z343" s="22"/>
      <c r="AA343" s="21">
        <f t="shared" si="13"/>
        <v>286.07130890601866</v>
      </c>
      <c r="AB343" s="21">
        <f t="shared" si="13"/>
        <v>286.07130890601866</v>
      </c>
      <c r="AC343" s="22"/>
      <c r="AD343" s="21">
        <f t="shared" si="13"/>
        <v>483.85079015217559</v>
      </c>
      <c r="AE343" s="21">
        <f t="shared" si="13"/>
        <v>483.85079015217559</v>
      </c>
      <c r="AF343" s="22"/>
      <c r="AG343" s="21">
        <f t="shared" si="13"/>
        <v>410.64736909523913</v>
      </c>
      <c r="AH343" s="21">
        <f t="shared" si="13"/>
        <v>412.56395662480782</v>
      </c>
      <c r="AI343" s="22"/>
      <c r="AJ343" s="21">
        <f t="shared" si="13"/>
        <v>372.04277825815166</v>
      </c>
      <c r="AK343" s="21">
        <f t="shared" si="13"/>
        <v>372.04277825815166</v>
      </c>
      <c r="AL343" s="22"/>
      <c r="AM343" s="21">
        <f t="shared" si="13"/>
        <v>528.14233338154384</v>
      </c>
      <c r="AN343" s="21">
        <f t="shared" si="13"/>
        <v>528.14233338154384</v>
      </c>
      <c r="AO343" s="22"/>
      <c r="AP343" s="21">
        <f t="shared" si="13"/>
        <v>483.85079015217559</v>
      </c>
      <c r="AQ343" s="21">
        <f t="shared" si="13"/>
        <v>483.85079015217559</v>
      </c>
      <c r="AR343" s="22"/>
      <c r="AS343" s="21">
        <f t="shared" si="13"/>
        <v>711.20090840462842</v>
      </c>
      <c r="AT343" s="21">
        <f t="shared" si="13"/>
        <v>708.25996851577202</v>
      </c>
      <c r="AY343" t="s">
        <v>23</v>
      </c>
      <c r="AZ343">
        <v>13.33800632743467</v>
      </c>
      <c r="BA343">
        <v>54.165570685157192</v>
      </c>
      <c r="BB343">
        <v>83.930720147209172</v>
      </c>
      <c r="BC343">
        <v>91.613710844616037</v>
      </c>
      <c r="BD343">
        <v>100</v>
      </c>
      <c r="BE343">
        <v>119.14588582655593</v>
      </c>
      <c r="BF343">
        <v>297.1262880581466</v>
      </c>
      <c r="BG343">
        <v>785.42480099067143</v>
      </c>
      <c r="BH343">
        <v>286.07130890601866</v>
      </c>
      <c r="BI343">
        <v>483.85079015217559</v>
      </c>
      <c r="BJ343">
        <v>410.64736909523913</v>
      </c>
      <c r="BK343">
        <v>372.04277825815166</v>
      </c>
      <c r="BL343">
        <v>528.14233338154384</v>
      </c>
      <c r="BM343">
        <v>483.85079015217559</v>
      </c>
      <c r="BN343">
        <v>711.20090840462842</v>
      </c>
    </row>
    <row r="344" spans="1:66" x14ac:dyDescent="0.3">
      <c r="A344" s="27" t="s">
        <v>15</v>
      </c>
      <c r="B344" s="27"/>
      <c r="C344" s="1">
        <f>ABS(C343-100*C335)</f>
        <v>6.6619936725653304</v>
      </c>
      <c r="D344" s="1">
        <f>ABS(D343-100*D335)</f>
        <v>6.6619936725653304</v>
      </c>
      <c r="E344" s="6"/>
      <c r="F344" s="1">
        <f t="shared" ref="F344:AT344" si="14">ABS(F343-100*F335)</f>
        <v>4.1655706851571921</v>
      </c>
      <c r="G344" s="1">
        <f t="shared" si="14"/>
        <v>4.1655706851571921</v>
      </c>
      <c r="H344" s="6"/>
      <c r="I344" s="1">
        <f t="shared" si="14"/>
        <v>13.930720147209172</v>
      </c>
      <c r="J344" s="1">
        <f t="shared" si="14"/>
        <v>13.934542077689116</v>
      </c>
      <c r="K344" s="6"/>
      <c r="L344" s="1">
        <f t="shared" si="14"/>
        <v>11.613710844616037</v>
      </c>
      <c r="M344" s="1">
        <f t="shared" si="14"/>
        <v>11.613710844616037</v>
      </c>
      <c r="N344" s="6"/>
      <c r="O344" s="1">
        <f t="shared" si="14"/>
        <v>0</v>
      </c>
      <c r="P344" s="1">
        <f t="shared" si="14"/>
        <v>0</v>
      </c>
      <c r="Q344" s="6"/>
      <c r="R344" s="1">
        <f t="shared" si="14"/>
        <v>30.854114173444074</v>
      </c>
      <c r="S344" s="1">
        <f t="shared" si="14"/>
        <v>30.854114173444074</v>
      </c>
      <c r="T344" s="6"/>
      <c r="U344" s="1">
        <f t="shared" si="14"/>
        <v>97.126288058146599</v>
      </c>
      <c r="V344" s="1">
        <f t="shared" si="14"/>
        <v>95.77832214565791</v>
      </c>
      <c r="W344" s="6"/>
      <c r="X344" s="1">
        <f t="shared" si="14"/>
        <v>535.42480099067143</v>
      </c>
      <c r="Y344" s="1">
        <f t="shared" si="14"/>
        <v>531.5643015075475</v>
      </c>
      <c r="Z344" s="6"/>
      <c r="AA344" s="1">
        <f t="shared" si="14"/>
        <v>13.928691093981342</v>
      </c>
      <c r="AB344" s="1">
        <f t="shared" si="14"/>
        <v>13.928691093981342</v>
      </c>
      <c r="AC344" s="6"/>
      <c r="AD344" s="1">
        <f t="shared" si="14"/>
        <v>133.85079015217559</v>
      </c>
      <c r="AE344" s="1">
        <f t="shared" si="14"/>
        <v>133.85079015217559</v>
      </c>
      <c r="AF344" s="6"/>
      <c r="AG344" s="1">
        <f t="shared" si="14"/>
        <v>10.647369095239128</v>
      </c>
      <c r="AH344" s="1">
        <f t="shared" si="14"/>
        <v>12.563956624807815</v>
      </c>
      <c r="AI344" s="6"/>
      <c r="AJ344" s="1">
        <f t="shared" si="14"/>
        <v>127.95722174184834</v>
      </c>
      <c r="AK344" s="1">
        <f t="shared" si="14"/>
        <v>127.95722174184834</v>
      </c>
      <c r="AL344" s="6"/>
      <c r="AM344" s="1">
        <f t="shared" si="14"/>
        <v>71.857666618456165</v>
      </c>
      <c r="AN344" s="1">
        <f t="shared" si="14"/>
        <v>71.857666618456165</v>
      </c>
      <c r="AO344" s="6"/>
      <c r="AP344" s="1">
        <f t="shared" si="14"/>
        <v>216.14920984782441</v>
      </c>
      <c r="AQ344" s="1">
        <f t="shared" si="14"/>
        <v>216.14920984782441</v>
      </c>
      <c r="AR344" s="6"/>
      <c r="AS344" s="1">
        <f t="shared" si="14"/>
        <v>88.799091595371578</v>
      </c>
      <c r="AT344" s="1">
        <f t="shared" si="14"/>
        <v>91.740031484227984</v>
      </c>
      <c r="AY344" t="s">
        <v>24</v>
      </c>
      <c r="AZ344">
        <v>13.33800632743467</v>
      </c>
      <c r="BA344">
        <v>54.165570685157192</v>
      </c>
      <c r="BB344">
        <v>83.934542077689116</v>
      </c>
      <c r="BC344">
        <v>91.613710844616037</v>
      </c>
      <c r="BD344">
        <v>100</v>
      </c>
      <c r="BE344">
        <v>119.14588582655593</v>
      </c>
      <c r="BF344">
        <v>295.77832214565791</v>
      </c>
      <c r="BG344">
        <v>781.5643015075475</v>
      </c>
      <c r="BH344">
        <v>286.07130890601866</v>
      </c>
      <c r="BI344">
        <v>483.85079015217559</v>
      </c>
      <c r="BJ344">
        <v>412.56395662480782</v>
      </c>
      <c r="BK344">
        <v>372.04277825815166</v>
      </c>
      <c r="BL344">
        <v>528.14233338154384</v>
      </c>
      <c r="BM344">
        <v>483.85079015217559</v>
      </c>
      <c r="BN344">
        <v>708.25996851577202</v>
      </c>
    </row>
    <row r="345" spans="1:66" x14ac:dyDescent="0.3">
      <c r="A345" s="27" t="s">
        <v>16</v>
      </c>
      <c r="B345" s="27"/>
      <c r="C345" s="1">
        <f>C344/(100*C335)</f>
        <v>0.33309968362826653</v>
      </c>
      <c r="D345" s="1">
        <f t="shared" ref="D345:AT345" si="15">D344/(100*D335)</f>
        <v>0.33309968362826653</v>
      </c>
      <c r="E345" s="6"/>
      <c r="F345" s="1">
        <f t="shared" si="15"/>
        <v>8.3311413703143836E-2</v>
      </c>
      <c r="G345" s="1">
        <f t="shared" si="15"/>
        <v>8.3311413703143836E-2</v>
      </c>
      <c r="H345" s="6"/>
      <c r="I345" s="1">
        <f t="shared" si="15"/>
        <v>0.1990102878172739</v>
      </c>
      <c r="J345" s="1">
        <f t="shared" si="15"/>
        <v>0.19906488682413023</v>
      </c>
      <c r="K345" s="6"/>
      <c r="L345" s="1">
        <f t="shared" si="15"/>
        <v>0.14517138555770046</v>
      </c>
      <c r="M345" s="1">
        <f t="shared" si="15"/>
        <v>0.14517138555770046</v>
      </c>
      <c r="N345" s="6"/>
      <c r="O345" s="1">
        <f t="shared" si="15"/>
        <v>0</v>
      </c>
      <c r="P345" s="1">
        <f t="shared" si="15"/>
        <v>0</v>
      </c>
      <c r="Q345" s="6"/>
      <c r="R345" s="1">
        <f t="shared" si="15"/>
        <v>0.20569409448962717</v>
      </c>
      <c r="S345" s="1">
        <f t="shared" si="15"/>
        <v>0.20569409448962717</v>
      </c>
      <c r="T345" s="6"/>
      <c r="U345" s="1">
        <f t="shared" si="15"/>
        <v>0.48563144029073302</v>
      </c>
      <c r="V345" s="1">
        <f t="shared" si="15"/>
        <v>0.47889161072828956</v>
      </c>
      <c r="W345" s="6"/>
      <c r="X345" s="1">
        <f t="shared" si="15"/>
        <v>2.1416992039626859</v>
      </c>
      <c r="Y345" s="1">
        <f t="shared" si="15"/>
        <v>2.1262572060301901</v>
      </c>
      <c r="Z345" s="6"/>
      <c r="AA345" s="1">
        <f t="shared" si="15"/>
        <v>4.6428970313271138E-2</v>
      </c>
      <c r="AB345" s="1">
        <f t="shared" si="15"/>
        <v>4.6428970313271138E-2</v>
      </c>
      <c r="AC345" s="6"/>
      <c r="AD345" s="1">
        <f t="shared" si="15"/>
        <v>0.382430829006216</v>
      </c>
      <c r="AE345" s="1">
        <f t="shared" si="15"/>
        <v>0.382430829006216</v>
      </c>
      <c r="AF345" s="6"/>
      <c r="AG345" s="1">
        <f t="shared" si="15"/>
        <v>2.6618422738097822E-2</v>
      </c>
      <c r="AH345" s="1">
        <f>AH344/(100*AH335)</f>
        <v>3.1409891562019537E-2</v>
      </c>
      <c r="AI345" s="6"/>
      <c r="AJ345" s="1">
        <f t="shared" si="15"/>
        <v>0.25591444348369669</v>
      </c>
      <c r="AK345" s="1">
        <f t="shared" si="15"/>
        <v>0.25591444348369669</v>
      </c>
      <c r="AL345" s="6"/>
      <c r="AM345" s="1">
        <f t="shared" si="15"/>
        <v>0.11976277769742694</v>
      </c>
      <c r="AN345" s="1">
        <f t="shared" si="15"/>
        <v>0.11976277769742694</v>
      </c>
      <c r="AO345" s="6"/>
      <c r="AP345" s="1">
        <f t="shared" si="15"/>
        <v>0.30878458549689203</v>
      </c>
      <c r="AQ345" s="1">
        <f t="shared" si="15"/>
        <v>0.30878458549689203</v>
      </c>
      <c r="AR345" s="6"/>
      <c r="AS345" s="1">
        <f t="shared" si="15"/>
        <v>0.11099886449421448</v>
      </c>
      <c r="AT345" s="1">
        <f t="shared" si="15"/>
        <v>0.11467503935528497</v>
      </c>
      <c r="AY345" t="s">
        <v>25</v>
      </c>
    </row>
    <row r="346" spans="1:66" x14ac:dyDescent="0.3">
      <c r="A346" t="s">
        <v>17</v>
      </c>
      <c r="B346" s="32" cm="1">
        <f t="array" ref="B346">SUMPRODUCT((MOD(COLUMN($C$345:$AT$345),3)=0)*($C$345:$AT$345))/15</f>
        <v>0.3229704268452831</v>
      </c>
      <c r="E346" s="6"/>
      <c r="H346" s="6"/>
      <c r="K346" s="6"/>
      <c r="N346" s="6"/>
      <c r="T346" s="6"/>
      <c r="W346" s="6"/>
      <c r="Z346" s="6"/>
      <c r="AF346" s="6"/>
      <c r="AL346" s="6"/>
      <c r="AO346" s="6"/>
      <c r="AR346" s="6"/>
    </row>
    <row r="347" spans="1:66" x14ac:dyDescent="0.3">
      <c r="A347" t="s">
        <v>22</v>
      </c>
      <c r="B347" s="32" cm="1">
        <f t="array" ref="B347">SUMPRODUCT((MOD(COLUMN($C$345:$AT$345),3)=1)*($C$345:$AT$345))/15</f>
        <v>0.32205978785841044</v>
      </c>
      <c r="E347" s="6"/>
      <c r="H347" s="6"/>
      <c r="K347" s="6"/>
      <c r="N347" s="6"/>
      <c r="T347" s="6"/>
      <c r="W347" s="6"/>
      <c r="Z347" s="6"/>
      <c r="AF347" s="6"/>
      <c r="AL347" s="6"/>
      <c r="AO347" s="6"/>
      <c r="AR347" s="6"/>
    </row>
    <row r="348" spans="1:66" x14ac:dyDescent="0.3">
      <c r="A348" s="20" t="s">
        <v>18</v>
      </c>
      <c r="B348" s="33">
        <f>B346</f>
        <v>0.3229704268452831</v>
      </c>
      <c r="H348" s="6"/>
      <c r="AF348" s="6"/>
    </row>
    <row r="349" spans="1:66" x14ac:dyDescent="0.3">
      <c r="A349" s="20" t="s">
        <v>21</v>
      </c>
      <c r="B349" s="33">
        <f>B347</f>
        <v>0.32205978785841044</v>
      </c>
      <c r="H349" s="6"/>
      <c r="AF349" s="6"/>
    </row>
    <row r="350" spans="1:66" x14ac:dyDescent="0.3">
      <c r="A350" t="s">
        <v>27</v>
      </c>
      <c r="B350" s="34" cm="1">
        <f t="array" ref="B350">SUMPRODUCT((MOD(COLUMN($U$345:$AT$345),3)=0)*($U$345:$AT$345))/9</f>
        <v>0.43091883749813709</v>
      </c>
    </row>
    <row r="351" spans="1:66" x14ac:dyDescent="0.3">
      <c r="A351" t="s">
        <v>26</v>
      </c>
      <c r="B351" s="34" cm="1">
        <f t="array" ref="B351">SUMPRODUCT((MOD(COLUMN($U$345:$AT$345),3)=1)*($U$345:$AT$345))/9</f>
        <v>0.42939503929703188</v>
      </c>
    </row>
    <row r="352" spans="1:66" x14ac:dyDescent="0.3">
      <c r="B352" s="32"/>
    </row>
    <row r="353" spans="2:2" x14ac:dyDescent="0.3">
      <c r="B353" s="32"/>
    </row>
    <row r="354" spans="2:2" x14ac:dyDescent="0.3">
      <c r="B354" s="32"/>
    </row>
    <row r="359" spans="2:2" x14ac:dyDescent="0.3">
      <c r="B359" s="32"/>
    </row>
  </sheetData>
  <mergeCells count="30">
    <mergeCell ref="A342:B342"/>
    <mergeCell ref="A341:B341"/>
    <mergeCell ref="A343:B343"/>
    <mergeCell ref="A344:B344"/>
    <mergeCell ref="A345:B345"/>
    <mergeCell ref="A335:B335"/>
    <mergeCell ref="A338:B338"/>
    <mergeCell ref="A337:B337"/>
    <mergeCell ref="AM1:AO1"/>
    <mergeCell ref="AP1:AR1"/>
    <mergeCell ref="I1:K1"/>
    <mergeCell ref="L1:N1"/>
    <mergeCell ref="O1:Q1"/>
    <mergeCell ref="B139:B140"/>
    <mergeCell ref="AS1:AU1"/>
    <mergeCell ref="AV1:AX1"/>
    <mergeCell ref="A336:B336"/>
    <mergeCell ref="A331:B331"/>
    <mergeCell ref="A332:B332"/>
    <mergeCell ref="A334:B334"/>
    <mergeCell ref="A1:B1"/>
    <mergeCell ref="X1:Z1"/>
    <mergeCell ref="AA1:AC1"/>
    <mergeCell ref="AD1:AF1"/>
    <mergeCell ref="AG1:AI1"/>
    <mergeCell ref="AJ1:AL1"/>
    <mergeCell ref="C1:E1"/>
    <mergeCell ref="R1:T1"/>
    <mergeCell ref="U1:W1"/>
    <mergeCell ref="F1:H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</vt:lpstr>
      <vt:lpstr>avg_n</vt:lpstr>
      <vt:lpstr>ten_times_avg_n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פליאה</dc:creator>
  <cp:lastModifiedBy>פליאה</cp:lastModifiedBy>
  <dcterms:created xsi:type="dcterms:W3CDTF">2015-06-05T18:17:20Z</dcterms:created>
  <dcterms:modified xsi:type="dcterms:W3CDTF">2022-10-05T19:12:02Z</dcterms:modified>
</cp:coreProperties>
</file>