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filterPrivacy="1" autoCompressPictures="0"/>
  <xr:revisionPtr revIDLastSave="0" documentId="13_ncr:1_{D1D7B9E1-2AE1-344B-A44B-BE1877BB8F97}" xr6:coauthVersionLast="47" xr6:coauthVersionMax="47" xr10:uidLastSave="{00000000-0000-0000-0000-000000000000}"/>
  <bookViews>
    <workbookView xWindow="0" yWindow="500" windowWidth="28800" windowHeight="16860" activeTab="10" xr2:uid="{00000000-000D-0000-FFFF-FFFF00000000}"/>
  </bookViews>
  <sheets>
    <sheet name="Profile 1" sheetId="1" r:id="rId1"/>
    <sheet name="Profile 2" sheetId="2" r:id="rId2"/>
    <sheet name="Profile 3" sheetId="3" r:id="rId3"/>
    <sheet name="Profile 4" sheetId="4" r:id="rId4"/>
    <sheet name="Profile 5" sheetId="5" r:id="rId5"/>
    <sheet name="Profile 6" sheetId="6" r:id="rId6"/>
    <sheet name="Profile 7" sheetId="7" r:id="rId7"/>
    <sheet name="Profile 8" sheetId="8" r:id="rId8"/>
    <sheet name="Profile 9" sheetId="9" r:id="rId9"/>
    <sheet name="Profile 10" sheetId="10" r:id="rId10"/>
    <sheet name="Sheet1" sheetId="11" r:id="rId11"/>
    <sheet name="Profiles 2, 3, 4, 5" sheetId="12" r:id="rId12"/>
  </sheets>
  <definedNames>
    <definedName name="_xlnm.Print_Area" localSheetId="11">'Profiles 2, 3, 4, 5'!$E$4:$F$9</definedName>
    <definedName name="_xlnm.Print_Area" localSheetId="10">Sheet1!$A$13:$E$19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2" l="1"/>
  <c r="F7" i="12"/>
  <c r="F8" i="12"/>
  <c r="F6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G9" i="6"/>
  <c r="G8" i="6"/>
  <c r="G7" i="6"/>
  <c r="G6" i="6"/>
  <c r="F8" i="10"/>
  <c r="F7" i="10"/>
  <c r="F6" i="10"/>
  <c r="F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G8" i="9"/>
  <c r="G7" i="9"/>
  <c r="G6" i="9"/>
  <c r="G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F9" i="8"/>
  <c r="F8" i="8"/>
  <c r="F7" i="8"/>
  <c r="F6" i="8"/>
  <c r="C5" i="8"/>
  <c r="C6" i="8" s="1"/>
  <c r="C7" i="8"/>
  <c r="C8" i="8"/>
  <c r="C9" i="8" s="1"/>
  <c r="C10" i="8" s="1"/>
  <c r="C11" i="8" s="1"/>
  <c r="C12" i="8" s="1"/>
  <c r="C13" i="8" s="1"/>
  <c r="C14" i="8" s="1"/>
  <c r="G9" i="7"/>
  <c r="G8" i="7"/>
  <c r="G7" i="7"/>
  <c r="G6" i="7"/>
  <c r="C5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G6" i="5"/>
  <c r="G9" i="5"/>
  <c r="G8" i="5"/>
  <c r="G7" i="5"/>
  <c r="C5" i="5"/>
  <c r="C6" i="5" s="1"/>
  <c r="C7" i="5" s="1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G10" i="4"/>
  <c r="G9" i="4"/>
  <c r="G8" i="4"/>
  <c r="G7" i="4"/>
  <c r="C6" i="4"/>
  <c r="C7" i="4" s="1"/>
  <c r="C8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F10" i="3"/>
  <c r="F9" i="3"/>
  <c r="F8" i="3"/>
  <c r="F7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G6" i="2"/>
  <c r="G9" i="2"/>
  <c r="G8" i="2"/>
  <c r="G7" i="2"/>
  <c r="C5" i="2"/>
  <c r="C6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F9" i="1"/>
  <c r="F8" i="1"/>
  <c r="F7" i="1"/>
  <c r="F6" i="1"/>
  <c r="B69" i="1"/>
</calcChain>
</file>

<file path=xl/sharedStrings.xml><?xml version="1.0" encoding="utf-8"?>
<sst xmlns="http://schemas.openxmlformats.org/spreadsheetml/2006/main" count="176" uniqueCount="55">
  <si>
    <t>total length (micrometers):</t>
  </si>
  <si>
    <t>number of bands</t>
  </si>
  <si>
    <t>mean spacing</t>
  </si>
  <si>
    <t>max spacing</t>
  </si>
  <si>
    <t>min spacing</t>
  </si>
  <si>
    <t>stdev mean</t>
  </si>
  <si>
    <t>total length</t>
  </si>
  <si>
    <t>thickness (um)</t>
  </si>
  <si>
    <t>Band number</t>
  </si>
  <si>
    <t>total thickness</t>
  </si>
  <si>
    <t>Image 72</t>
  </si>
  <si>
    <t>Profile 1</t>
  </si>
  <si>
    <t>Bin</t>
  </si>
  <si>
    <t>More</t>
  </si>
  <si>
    <t>Frequency</t>
  </si>
  <si>
    <t>Profile 2</t>
  </si>
  <si>
    <t>Image 75</t>
  </si>
  <si>
    <t>Thickness</t>
  </si>
  <si>
    <t>total thinkness</t>
  </si>
  <si>
    <t>Profile 3</t>
  </si>
  <si>
    <t>Total Thickness</t>
  </si>
  <si>
    <t>image 76</t>
  </si>
  <si>
    <t>Profile 4</t>
  </si>
  <si>
    <t>Band Number</t>
  </si>
  <si>
    <t>Image 77</t>
  </si>
  <si>
    <t>Profile 5</t>
  </si>
  <si>
    <t>band number</t>
  </si>
  <si>
    <t>thickness</t>
  </si>
  <si>
    <t>image 78</t>
  </si>
  <si>
    <t>Profile 7</t>
  </si>
  <si>
    <t>image 84</t>
  </si>
  <si>
    <t>Profile 8</t>
  </si>
  <si>
    <t>image 85</t>
  </si>
  <si>
    <t>Total thickness</t>
  </si>
  <si>
    <t>Profile 9</t>
  </si>
  <si>
    <t>Image 86</t>
  </si>
  <si>
    <t>Profile 10</t>
  </si>
  <si>
    <t>image 87</t>
  </si>
  <si>
    <t>x40</t>
  </si>
  <si>
    <t>Profile 6+7</t>
  </si>
  <si>
    <t>images 82+84</t>
  </si>
  <si>
    <t>84 at x40</t>
  </si>
  <si>
    <t>Summary data</t>
  </si>
  <si>
    <t>Profile number:</t>
  </si>
  <si>
    <t>8 x40</t>
  </si>
  <si>
    <t>10 x40</t>
  </si>
  <si>
    <t>6 + 7 (x40)</t>
  </si>
  <si>
    <t>0</t>
  </si>
  <si>
    <t>2-5</t>
  </si>
  <si>
    <t># of bands</t>
  </si>
  <si>
    <t>Total length (µm)</t>
  </si>
  <si>
    <t>Mean spacing (µm)</t>
  </si>
  <si>
    <t>Max. spacing (µm)</t>
  </si>
  <si>
    <t>Min. spacing (µm)</t>
  </si>
  <si>
    <t>Stdev mean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</si>
</sst>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2" fontId="1" fillId="0" borderId="3" xfId="0" applyNumberFormat="1" applyFont="1" applyBorder="1"/>
    <xf numFmtId="0" fontId="0" fillId="2" borderId="0" xfId="0" applyFill="1"/>
    <xf numFmtId="0" fontId="0" fillId="0" borderId="3" xfId="0" applyBorder="1"/>
    <xf numFmtId="0" fontId="1" fillId="2" borderId="3" xfId="0" applyFont="1" applyFill="1" applyBorder="1"/>
    <xf numFmtId="0" fontId="1" fillId="0" borderId="3" xfId="0" applyFont="1" applyBorder="1" applyAlignment="1">
      <alignment horizontal="right"/>
    </xf>
    <xf numFmtId="49" fontId="5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16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1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'Profile 1'!$C$4:$C$67</c:f>
              <c:numCache>
                <c:formatCode>General</c:formatCode>
                <c:ptCount val="64"/>
                <c:pt idx="0">
                  <c:v>0</c:v>
                </c:pt>
                <c:pt idx="1">
                  <c:v>34.81</c:v>
                </c:pt>
                <c:pt idx="2">
                  <c:v>82.36</c:v>
                </c:pt>
                <c:pt idx="3">
                  <c:v>136.72</c:v>
                </c:pt>
                <c:pt idx="4">
                  <c:v>186.88</c:v>
                </c:pt>
                <c:pt idx="5">
                  <c:v>218.94</c:v>
                </c:pt>
                <c:pt idx="6">
                  <c:v>267</c:v>
                </c:pt>
                <c:pt idx="7">
                  <c:v>312.13</c:v>
                </c:pt>
                <c:pt idx="8">
                  <c:v>332.27</c:v>
                </c:pt>
                <c:pt idx="9">
                  <c:v>370.28</c:v>
                </c:pt>
                <c:pt idx="10">
                  <c:v>380.66999999999996</c:v>
                </c:pt>
                <c:pt idx="11">
                  <c:v>396.39</c:v>
                </c:pt>
                <c:pt idx="12">
                  <c:v>445.12</c:v>
                </c:pt>
                <c:pt idx="13">
                  <c:v>473.84000000000003</c:v>
                </c:pt>
                <c:pt idx="14">
                  <c:v>523.18000000000006</c:v>
                </c:pt>
                <c:pt idx="15">
                  <c:v>568.8900000000001</c:v>
                </c:pt>
                <c:pt idx="16">
                  <c:v>617.5200000000001</c:v>
                </c:pt>
                <c:pt idx="17">
                  <c:v>628.36000000000013</c:v>
                </c:pt>
                <c:pt idx="18">
                  <c:v>640.73000000000013</c:v>
                </c:pt>
                <c:pt idx="19">
                  <c:v>680.12000000000012</c:v>
                </c:pt>
                <c:pt idx="20">
                  <c:v>721.54000000000008</c:v>
                </c:pt>
                <c:pt idx="21">
                  <c:v>744.87000000000012</c:v>
                </c:pt>
                <c:pt idx="22">
                  <c:v>776.55000000000007</c:v>
                </c:pt>
                <c:pt idx="23">
                  <c:v>803.07</c:v>
                </c:pt>
                <c:pt idx="24">
                  <c:v>845.81000000000006</c:v>
                </c:pt>
                <c:pt idx="25">
                  <c:v>857.22</c:v>
                </c:pt>
                <c:pt idx="26">
                  <c:v>898.44</c:v>
                </c:pt>
                <c:pt idx="27">
                  <c:v>916.78000000000009</c:v>
                </c:pt>
                <c:pt idx="28">
                  <c:v>951.16000000000008</c:v>
                </c:pt>
                <c:pt idx="29">
                  <c:v>984.44</c:v>
                </c:pt>
                <c:pt idx="30">
                  <c:v>1014.46</c:v>
                </c:pt>
                <c:pt idx="31">
                  <c:v>1024.28</c:v>
                </c:pt>
                <c:pt idx="32">
                  <c:v>1053.82</c:v>
                </c:pt>
                <c:pt idx="33">
                  <c:v>1071.77</c:v>
                </c:pt>
                <c:pt idx="34">
                  <c:v>1119.1399999999999</c:v>
                </c:pt>
                <c:pt idx="35">
                  <c:v>1153.1999999999998</c:v>
                </c:pt>
                <c:pt idx="36">
                  <c:v>1186.5699999999997</c:v>
                </c:pt>
                <c:pt idx="37">
                  <c:v>1221.9599999999998</c:v>
                </c:pt>
                <c:pt idx="38">
                  <c:v>1240.7999999999997</c:v>
                </c:pt>
                <c:pt idx="39">
                  <c:v>1265.8899999999996</c:v>
                </c:pt>
                <c:pt idx="40">
                  <c:v>1299.7599999999995</c:v>
                </c:pt>
                <c:pt idx="41">
                  <c:v>1356.6099999999994</c:v>
                </c:pt>
                <c:pt idx="42">
                  <c:v>1402.9799999999993</c:v>
                </c:pt>
                <c:pt idx="43">
                  <c:v>1430.0199999999993</c:v>
                </c:pt>
                <c:pt idx="44">
                  <c:v>1449.5899999999992</c:v>
                </c:pt>
                <c:pt idx="45">
                  <c:v>1479.4799999999993</c:v>
                </c:pt>
                <c:pt idx="46">
                  <c:v>1516.5199999999993</c:v>
                </c:pt>
                <c:pt idx="47">
                  <c:v>1545.0599999999993</c:v>
                </c:pt>
                <c:pt idx="48">
                  <c:v>1557.4799999999993</c:v>
                </c:pt>
                <c:pt idx="49">
                  <c:v>1585.0999999999992</c:v>
                </c:pt>
                <c:pt idx="50">
                  <c:v>1617.1599999999992</c:v>
                </c:pt>
                <c:pt idx="51">
                  <c:v>1645.6099999999992</c:v>
                </c:pt>
                <c:pt idx="52">
                  <c:v>1674.1099999999992</c:v>
                </c:pt>
                <c:pt idx="53">
                  <c:v>1691.3799999999992</c:v>
                </c:pt>
                <c:pt idx="54">
                  <c:v>1732.6499999999992</c:v>
                </c:pt>
                <c:pt idx="55">
                  <c:v>1757.5699999999993</c:v>
                </c:pt>
                <c:pt idx="56">
                  <c:v>1804.9399999999991</c:v>
                </c:pt>
                <c:pt idx="57">
                  <c:v>1819.1499999999992</c:v>
                </c:pt>
                <c:pt idx="58">
                  <c:v>1846.9599999999991</c:v>
                </c:pt>
                <c:pt idx="59">
                  <c:v>1874.9999999999991</c:v>
                </c:pt>
                <c:pt idx="60">
                  <c:v>1884.2599999999991</c:v>
                </c:pt>
                <c:pt idx="61">
                  <c:v>1903.4599999999991</c:v>
                </c:pt>
                <c:pt idx="62">
                  <c:v>1934.819999999999</c:v>
                </c:pt>
                <c:pt idx="63">
                  <c:v>1950.4699999999991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5-42B5-9B74-53E8C78A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970712"/>
        <c:axId val="-2081961208"/>
      </c:lineChart>
      <c:catAx>
        <c:axId val="-208197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1961208"/>
        <c:crosses val="autoZero"/>
        <c:auto val="1"/>
        <c:lblAlgn val="ctr"/>
        <c:lblOffset val="100"/>
        <c:tickMarkSkip val="5"/>
        <c:noMultiLvlLbl val="0"/>
      </c:catAx>
      <c:valAx>
        <c:axId val="-20819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197071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'Profile 5'!$K$5:$K$17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'Profile 5'!$L$5:$L$18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438-8D80-6004F8BC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916200"/>
        <c:axId val="-2081825288"/>
      </c:barChart>
      <c:catAx>
        <c:axId val="-208191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1825288"/>
        <c:crosses val="autoZero"/>
        <c:auto val="1"/>
        <c:lblAlgn val="ctr"/>
        <c:lblOffset val="100"/>
        <c:noMultiLvlLbl val="0"/>
      </c:catAx>
      <c:valAx>
        <c:axId val="-208182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191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6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'Profile 6'!$C$4:$C$90</c:f>
              <c:numCache>
                <c:formatCode>General</c:formatCode>
                <c:ptCount val="87"/>
                <c:pt idx="0">
                  <c:v>0</c:v>
                </c:pt>
                <c:pt idx="1">
                  <c:v>34.81</c:v>
                </c:pt>
                <c:pt idx="2">
                  <c:v>52.980000000000004</c:v>
                </c:pt>
                <c:pt idx="3">
                  <c:v>96.15</c:v>
                </c:pt>
                <c:pt idx="4">
                  <c:v>129.87</c:v>
                </c:pt>
                <c:pt idx="5">
                  <c:v>154.72</c:v>
                </c:pt>
                <c:pt idx="6">
                  <c:v>185.47</c:v>
                </c:pt>
                <c:pt idx="7">
                  <c:v>218.61</c:v>
                </c:pt>
                <c:pt idx="8">
                  <c:v>234.16000000000003</c:v>
                </c:pt>
                <c:pt idx="9">
                  <c:v>251.19000000000003</c:v>
                </c:pt>
                <c:pt idx="10">
                  <c:v>300.27000000000004</c:v>
                </c:pt>
                <c:pt idx="11">
                  <c:v>310.15000000000003</c:v>
                </c:pt>
                <c:pt idx="12">
                  <c:v>357.25000000000006</c:v>
                </c:pt>
                <c:pt idx="13">
                  <c:v>380.00000000000006</c:v>
                </c:pt>
                <c:pt idx="14">
                  <c:v>416.92000000000007</c:v>
                </c:pt>
                <c:pt idx="15">
                  <c:v>452.67000000000007</c:v>
                </c:pt>
                <c:pt idx="16">
                  <c:v>478.54000000000008</c:v>
                </c:pt>
                <c:pt idx="17">
                  <c:v>498.81000000000006</c:v>
                </c:pt>
                <c:pt idx="18">
                  <c:v>510.30000000000007</c:v>
                </c:pt>
                <c:pt idx="19">
                  <c:v>538.28000000000009</c:v>
                </c:pt>
                <c:pt idx="20">
                  <c:v>551.22000000000014</c:v>
                </c:pt>
                <c:pt idx="21">
                  <c:v>565.75000000000011</c:v>
                </c:pt>
                <c:pt idx="22">
                  <c:v>599.91000000000008</c:v>
                </c:pt>
                <c:pt idx="23">
                  <c:v>635.66000000000008</c:v>
                </c:pt>
                <c:pt idx="24">
                  <c:v>664.04000000000008</c:v>
                </c:pt>
                <c:pt idx="25">
                  <c:v>697.63000000000011</c:v>
                </c:pt>
                <c:pt idx="26">
                  <c:v>724.94</c:v>
                </c:pt>
                <c:pt idx="27">
                  <c:v>753.79000000000008</c:v>
                </c:pt>
                <c:pt idx="28">
                  <c:v>766.65000000000009</c:v>
                </c:pt>
                <c:pt idx="29">
                  <c:v>776.47000000000014</c:v>
                </c:pt>
                <c:pt idx="30">
                  <c:v>789.87000000000012</c:v>
                </c:pt>
                <c:pt idx="31">
                  <c:v>824.54000000000008</c:v>
                </c:pt>
                <c:pt idx="32">
                  <c:v>849.34</c:v>
                </c:pt>
                <c:pt idx="33">
                  <c:v>865.91000000000008</c:v>
                </c:pt>
                <c:pt idx="34">
                  <c:v>900.0100000000001</c:v>
                </c:pt>
                <c:pt idx="35">
                  <c:v>909.3900000000001</c:v>
                </c:pt>
                <c:pt idx="36">
                  <c:v>947.63000000000011</c:v>
                </c:pt>
                <c:pt idx="37">
                  <c:v>995.08000000000015</c:v>
                </c:pt>
                <c:pt idx="38">
                  <c:v>1045.1300000000001</c:v>
                </c:pt>
                <c:pt idx="39">
                  <c:v>1102.5500000000002</c:v>
                </c:pt>
                <c:pt idx="40">
                  <c:v>1166.5100000000002</c:v>
                </c:pt>
                <c:pt idx="41">
                  <c:v>1178.4300000000003</c:v>
                </c:pt>
                <c:pt idx="42">
                  <c:v>1215.1400000000003</c:v>
                </c:pt>
                <c:pt idx="43">
                  <c:v>1223.3800000000003</c:v>
                </c:pt>
                <c:pt idx="44">
                  <c:v>1240.6100000000004</c:v>
                </c:pt>
                <c:pt idx="45">
                  <c:v>1273.8900000000003</c:v>
                </c:pt>
                <c:pt idx="46">
                  <c:v>1304.4800000000002</c:v>
                </c:pt>
                <c:pt idx="47">
                  <c:v>1347.5700000000002</c:v>
                </c:pt>
                <c:pt idx="48">
                  <c:v>1391.68</c:v>
                </c:pt>
                <c:pt idx="49">
                  <c:v>1414.0600000000002</c:v>
                </c:pt>
                <c:pt idx="50">
                  <c:v>1451.2800000000002</c:v>
                </c:pt>
                <c:pt idx="51">
                  <c:v>1457.5300000000002</c:v>
                </c:pt>
                <c:pt idx="52">
                  <c:v>1483.9800000000002</c:v>
                </c:pt>
                <c:pt idx="53">
                  <c:v>1503.7500000000002</c:v>
                </c:pt>
                <c:pt idx="54">
                  <c:v>1525.6300000000003</c:v>
                </c:pt>
                <c:pt idx="55">
                  <c:v>1545.4000000000003</c:v>
                </c:pt>
                <c:pt idx="56">
                  <c:v>1555.2800000000004</c:v>
                </c:pt>
                <c:pt idx="57">
                  <c:v>1588.0600000000004</c:v>
                </c:pt>
                <c:pt idx="58">
                  <c:v>1615.1800000000003</c:v>
                </c:pt>
                <c:pt idx="59">
                  <c:v>1633.9300000000003</c:v>
                </c:pt>
                <c:pt idx="60">
                  <c:v>1663.0700000000004</c:v>
                </c:pt>
                <c:pt idx="61">
                  <c:v>1686.0500000000004</c:v>
                </c:pt>
                <c:pt idx="62">
                  <c:v>1703.1300000000003</c:v>
                </c:pt>
                <c:pt idx="63">
                  <c:v>1738.0200000000004</c:v>
                </c:pt>
                <c:pt idx="64">
                  <c:v>1781.5500000000004</c:v>
                </c:pt>
                <c:pt idx="65">
                  <c:v>1814.5000000000005</c:v>
                </c:pt>
                <c:pt idx="66">
                  <c:v>1838.1900000000005</c:v>
                </c:pt>
                <c:pt idx="67">
                  <c:v>1866.5100000000004</c:v>
                </c:pt>
                <c:pt idx="68">
                  <c:v>1886.3600000000004</c:v>
                </c:pt>
                <c:pt idx="69">
                  <c:v>1914.4100000000003</c:v>
                </c:pt>
                <c:pt idx="70">
                  <c:v>1946.3500000000004</c:v>
                </c:pt>
                <c:pt idx="71">
                  <c:v>1981.6000000000004</c:v>
                </c:pt>
                <c:pt idx="72">
                  <c:v>2009.0200000000004</c:v>
                </c:pt>
                <c:pt idx="73">
                  <c:v>2042.8900000000003</c:v>
                </c:pt>
                <c:pt idx="74">
                  <c:v>2075.8700000000003</c:v>
                </c:pt>
                <c:pt idx="75">
                  <c:v>2104.0400000000004</c:v>
                </c:pt>
                <c:pt idx="76">
                  <c:v>2130.4500000000003</c:v>
                </c:pt>
                <c:pt idx="77">
                  <c:v>2142.4600000000005</c:v>
                </c:pt>
                <c:pt idx="78">
                  <c:v>2172.6600000000003</c:v>
                </c:pt>
                <c:pt idx="79">
                  <c:v>2200.8300000000004</c:v>
                </c:pt>
                <c:pt idx="80">
                  <c:v>2229.0100000000002</c:v>
                </c:pt>
                <c:pt idx="81">
                  <c:v>2256.0500000000002</c:v>
                </c:pt>
                <c:pt idx="82">
                  <c:v>2266.79</c:v>
                </c:pt>
                <c:pt idx="83">
                  <c:v>2303.1799999999998</c:v>
                </c:pt>
                <c:pt idx="84">
                  <c:v>2329.5899999999997</c:v>
                </c:pt>
                <c:pt idx="85">
                  <c:v>2352.35</c:v>
                </c:pt>
                <c:pt idx="86">
                  <c:v>2362.8399999999997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090-BA11-B5FB6604F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004632"/>
        <c:axId val="-2140582280"/>
      </c:lineChart>
      <c:catAx>
        <c:axId val="-20860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140582280"/>
        <c:crosses val="autoZero"/>
        <c:auto val="1"/>
        <c:lblAlgn val="ctr"/>
        <c:lblOffset val="100"/>
        <c:tickMarkSkip val="5"/>
        <c:noMultiLvlLbl val="0"/>
      </c:catAx>
      <c:valAx>
        <c:axId val="-21405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600463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 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'Profile 6'!$J$5:$J$17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'Profile 6'!$K$5:$K$18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1-4BF4-B89F-4431393A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539464"/>
        <c:axId val="-2140597512"/>
      </c:barChart>
      <c:catAx>
        <c:axId val="-214053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0597512"/>
        <c:crosses val="autoZero"/>
        <c:auto val="1"/>
        <c:lblAlgn val="ctr"/>
        <c:lblOffset val="100"/>
        <c:noMultiLvlLbl val="0"/>
      </c:catAx>
      <c:valAx>
        <c:axId val="-2140597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053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7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thickness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'Profile 7'!$C$4:$C$21</c:f>
              <c:numCache>
                <c:formatCode>General</c:formatCode>
                <c:ptCount val="18"/>
                <c:pt idx="0">
                  <c:v>0</c:v>
                </c:pt>
                <c:pt idx="1">
                  <c:v>35.25</c:v>
                </c:pt>
                <c:pt idx="2">
                  <c:v>62.67</c:v>
                </c:pt>
                <c:pt idx="3">
                  <c:v>96.539999999999992</c:v>
                </c:pt>
                <c:pt idx="4">
                  <c:v>129.51999999999998</c:v>
                </c:pt>
                <c:pt idx="5">
                  <c:v>157.69</c:v>
                </c:pt>
                <c:pt idx="6">
                  <c:v>184.1</c:v>
                </c:pt>
                <c:pt idx="7">
                  <c:v>196.10999999999999</c:v>
                </c:pt>
                <c:pt idx="8">
                  <c:v>226.30999999999997</c:v>
                </c:pt>
                <c:pt idx="9">
                  <c:v>254.47999999999996</c:v>
                </c:pt>
                <c:pt idx="10">
                  <c:v>282.65999999999997</c:v>
                </c:pt>
                <c:pt idx="11">
                  <c:v>309.7</c:v>
                </c:pt>
                <c:pt idx="12">
                  <c:v>320.44</c:v>
                </c:pt>
                <c:pt idx="13">
                  <c:v>356.83</c:v>
                </c:pt>
                <c:pt idx="14">
                  <c:v>383.24</c:v>
                </c:pt>
                <c:pt idx="15">
                  <c:v>406</c:v>
                </c:pt>
                <c:pt idx="16">
                  <c:v>416.49</c:v>
                </c:pt>
                <c:pt idx="17">
                  <c:v>455.42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4-4517-A0C4-F48B982C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089976"/>
        <c:axId val="-2121230152"/>
      </c:lineChart>
      <c:catAx>
        <c:axId val="-208208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121230152"/>
        <c:crosses val="autoZero"/>
        <c:auto val="1"/>
        <c:lblAlgn val="ctr"/>
        <c:lblOffset val="100"/>
        <c:tickMarkSkip val="5"/>
        <c:noMultiLvlLbl val="0"/>
      </c:catAx>
      <c:valAx>
        <c:axId val="-21212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208997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 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'Profile 6'!$J$5:$J$17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'Profile 7'!$L$4:$L$17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B-4F57-8A1B-3066F7FE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724648"/>
        <c:axId val="-2081719016"/>
      </c:barChart>
      <c:catAx>
        <c:axId val="-208172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1719016"/>
        <c:crosses val="autoZero"/>
        <c:auto val="1"/>
        <c:lblAlgn val="ctr"/>
        <c:lblOffset val="100"/>
        <c:noMultiLvlLbl val="0"/>
      </c:catAx>
      <c:valAx>
        <c:axId val="-208171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172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8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thickness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'Profile 8'!$C$4:$C$14</c:f>
              <c:numCache>
                <c:formatCode>General</c:formatCode>
                <c:ptCount val="11"/>
                <c:pt idx="0">
                  <c:v>0</c:v>
                </c:pt>
                <c:pt idx="1">
                  <c:v>13.68</c:v>
                </c:pt>
                <c:pt idx="2">
                  <c:v>39.06</c:v>
                </c:pt>
                <c:pt idx="3">
                  <c:v>56.84</c:v>
                </c:pt>
                <c:pt idx="4">
                  <c:v>90.050000000000011</c:v>
                </c:pt>
                <c:pt idx="5">
                  <c:v>117.62</c:v>
                </c:pt>
                <c:pt idx="6">
                  <c:v>143.26</c:v>
                </c:pt>
                <c:pt idx="7">
                  <c:v>166.16</c:v>
                </c:pt>
                <c:pt idx="8">
                  <c:v>193.73</c:v>
                </c:pt>
                <c:pt idx="9">
                  <c:v>212.78</c:v>
                </c:pt>
                <c:pt idx="10">
                  <c:v>219.45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6-4028-9088-09679E5C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411896"/>
        <c:axId val="-2086405480"/>
      </c:lineChart>
      <c:catAx>
        <c:axId val="-208641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6405480"/>
        <c:crosses val="autoZero"/>
        <c:auto val="1"/>
        <c:lblAlgn val="ctr"/>
        <c:lblOffset val="100"/>
        <c:tickMarkSkip val="5"/>
        <c:noMultiLvlLbl val="0"/>
      </c:catAx>
      <c:valAx>
        <c:axId val="-20864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641189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 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'Profile 8'!$K$4:$K$16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'Profile 8'!$L$4:$L$17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6-471E-AA9D-140D6797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223112"/>
        <c:axId val="-2121173336"/>
      </c:barChart>
      <c:catAx>
        <c:axId val="-212122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173336"/>
        <c:crosses val="autoZero"/>
        <c:auto val="1"/>
        <c:lblAlgn val="ctr"/>
        <c:lblOffset val="100"/>
        <c:noMultiLvlLbl val="0"/>
      </c:catAx>
      <c:valAx>
        <c:axId val="-212117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22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9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'Profile 9'!$C$4:$C$69</c:f>
              <c:numCache>
                <c:formatCode>General</c:formatCode>
                <c:ptCount val="66"/>
                <c:pt idx="0">
                  <c:v>0</c:v>
                </c:pt>
                <c:pt idx="1">
                  <c:v>15.45</c:v>
                </c:pt>
                <c:pt idx="2">
                  <c:v>32.92</c:v>
                </c:pt>
                <c:pt idx="3">
                  <c:v>46.79</c:v>
                </c:pt>
                <c:pt idx="4">
                  <c:v>59.129999999999995</c:v>
                </c:pt>
                <c:pt idx="5">
                  <c:v>79.179999999999993</c:v>
                </c:pt>
                <c:pt idx="6">
                  <c:v>87.46</c:v>
                </c:pt>
                <c:pt idx="7">
                  <c:v>124.50999999999999</c:v>
                </c:pt>
                <c:pt idx="8">
                  <c:v>145.63</c:v>
                </c:pt>
                <c:pt idx="9">
                  <c:v>158.99</c:v>
                </c:pt>
                <c:pt idx="10">
                  <c:v>171.85000000000002</c:v>
                </c:pt>
                <c:pt idx="11">
                  <c:v>202.68</c:v>
                </c:pt>
                <c:pt idx="12">
                  <c:v>221.18</c:v>
                </c:pt>
                <c:pt idx="13">
                  <c:v>258.18</c:v>
                </c:pt>
                <c:pt idx="14">
                  <c:v>292.11</c:v>
                </c:pt>
                <c:pt idx="15">
                  <c:v>317.54000000000002</c:v>
                </c:pt>
                <c:pt idx="16">
                  <c:v>340.94</c:v>
                </c:pt>
                <c:pt idx="17">
                  <c:v>369.26</c:v>
                </c:pt>
                <c:pt idx="18">
                  <c:v>387.09999999999997</c:v>
                </c:pt>
                <c:pt idx="19">
                  <c:v>399.02</c:v>
                </c:pt>
                <c:pt idx="20">
                  <c:v>445.22999999999996</c:v>
                </c:pt>
                <c:pt idx="21">
                  <c:v>457.72999999999996</c:v>
                </c:pt>
                <c:pt idx="22">
                  <c:v>503.48999999999995</c:v>
                </c:pt>
                <c:pt idx="23">
                  <c:v>518.9799999999999</c:v>
                </c:pt>
                <c:pt idx="24">
                  <c:v>543.32999999999993</c:v>
                </c:pt>
                <c:pt idx="25">
                  <c:v>561.37999999999988</c:v>
                </c:pt>
                <c:pt idx="26">
                  <c:v>574.9799999999999</c:v>
                </c:pt>
                <c:pt idx="27">
                  <c:v>592.05999999999995</c:v>
                </c:pt>
                <c:pt idx="28">
                  <c:v>602.44999999999993</c:v>
                </c:pt>
                <c:pt idx="29">
                  <c:v>611.75999999999988</c:v>
                </c:pt>
                <c:pt idx="30">
                  <c:v>626.17999999999984</c:v>
                </c:pt>
                <c:pt idx="31">
                  <c:v>658.87999999999988</c:v>
                </c:pt>
                <c:pt idx="32">
                  <c:v>691.65999999999985</c:v>
                </c:pt>
                <c:pt idx="33">
                  <c:v>716.74999999999989</c:v>
                </c:pt>
                <c:pt idx="34">
                  <c:v>748.50999999999988</c:v>
                </c:pt>
                <c:pt idx="35">
                  <c:v>770.4799999999999</c:v>
                </c:pt>
                <c:pt idx="36">
                  <c:v>797.68999999999994</c:v>
                </c:pt>
                <c:pt idx="37">
                  <c:v>811.9</c:v>
                </c:pt>
                <c:pt idx="38">
                  <c:v>832.61</c:v>
                </c:pt>
                <c:pt idx="39">
                  <c:v>861.75</c:v>
                </c:pt>
                <c:pt idx="40">
                  <c:v>883.72</c:v>
                </c:pt>
                <c:pt idx="41">
                  <c:v>899.35</c:v>
                </c:pt>
                <c:pt idx="42">
                  <c:v>923.85</c:v>
                </c:pt>
                <c:pt idx="43">
                  <c:v>931.57</c:v>
                </c:pt>
                <c:pt idx="44">
                  <c:v>964.71</c:v>
                </c:pt>
                <c:pt idx="45">
                  <c:v>1004.36</c:v>
                </c:pt>
                <c:pt idx="46">
                  <c:v>1051.19</c:v>
                </c:pt>
                <c:pt idx="47">
                  <c:v>1109.76</c:v>
                </c:pt>
                <c:pt idx="48">
                  <c:v>1143.1600000000001</c:v>
                </c:pt>
                <c:pt idx="49">
                  <c:v>1177.0800000000002</c:v>
                </c:pt>
                <c:pt idx="50">
                  <c:v>1185.95</c:v>
                </c:pt>
                <c:pt idx="51">
                  <c:v>1217.96</c:v>
                </c:pt>
                <c:pt idx="52">
                  <c:v>1226.69</c:v>
                </c:pt>
                <c:pt idx="53">
                  <c:v>1244.68</c:v>
                </c:pt>
                <c:pt idx="54">
                  <c:v>1275.6200000000001</c:v>
                </c:pt>
                <c:pt idx="55">
                  <c:v>1300.47</c:v>
                </c:pt>
                <c:pt idx="56">
                  <c:v>1338.52</c:v>
                </c:pt>
                <c:pt idx="57">
                  <c:v>1397.93</c:v>
                </c:pt>
                <c:pt idx="58">
                  <c:v>1456.17</c:v>
                </c:pt>
                <c:pt idx="59">
                  <c:v>1476.8300000000002</c:v>
                </c:pt>
                <c:pt idx="60">
                  <c:v>1492.0500000000002</c:v>
                </c:pt>
                <c:pt idx="61">
                  <c:v>1507.6800000000003</c:v>
                </c:pt>
                <c:pt idx="62">
                  <c:v>1524.1500000000003</c:v>
                </c:pt>
                <c:pt idx="63">
                  <c:v>1557.0500000000004</c:v>
                </c:pt>
                <c:pt idx="64">
                  <c:v>1596.3700000000003</c:v>
                </c:pt>
                <c:pt idx="65">
                  <c:v>1624.5400000000004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1BA-B9EA-23A35BFC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372280"/>
        <c:axId val="-2086378120"/>
      </c:lineChart>
      <c:catAx>
        <c:axId val="-208637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6378120"/>
        <c:crosses val="autoZero"/>
        <c:auto val="1"/>
        <c:lblAlgn val="ctr"/>
        <c:lblOffset val="100"/>
        <c:tickMarkSkip val="5"/>
        <c:noMultiLvlLbl val="0"/>
      </c:catAx>
      <c:valAx>
        <c:axId val="-20863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6372280"/>
        <c:crossesAt val="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 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'Profile 9'!$J$5:$J$17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'Profile 9'!$K$5:$K$18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8-4F19-B3AF-58C28C54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292088"/>
        <c:axId val="-2086286456"/>
      </c:barChart>
      <c:catAx>
        <c:axId val="-208629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286456"/>
        <c:crosses val="autoZero"/>
        <c:auto val="1"/>
        <c:lblAlgn val="ctr"/>
        <c:lblOffset val="100"/>
        <c:noMultiLvlLbl val="0"/>
      </c:catAx>
      <c:valAx>
        <c:axId val="-208628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29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10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'Profile 10'!$C$4:$C$28</c:f>
              <c:numCache>
                <c:formatCode>General</c:formatCode>
                <c:ptCount val="25"/>
                <c:pt idx="0">
                  <c:v>0</c:v>
                </c:pt>
                <c:pt idx="1">
                  <c:v>29.46</c:v>
                </c:pt>
                <c:pt idx="2">
                  <c:v>56.14</c:v>
                </c:pt>
                <c:pt idx="3">
                  <c:v>81.210000000000008</c:v>
                </c:pt>
                <c:pt idx="4">
                  <c:v>90.830000000000013</c:v>
                </c:pt>
                <c:pt idx="5">
                  <c:v>116.04000000000002</c:v>
                </c:pt>
                <c:pt idx="6">
                  <c:v>125.47000000000003</c:v>
                </c:pt>
                <c:pt idx="7">
                  <c:v>132.68000000000004</c:v>
                </c:pt>
                <c:pt idx="8">
                  <c:v>158.09000000000003</c:v>
                </c:pt>
                <c:pt idx="9">
                  <c:v>176.36000000000004</c:v>
                </c:pt>
                <c:pt idx="10">
                  <c:v>187.91000000000005</c:v>
                </c:pt>
                <c:pt idx="11">
                  <c:v>194.90000000000006</c:v>
                </c:pt>
                <c:pt idx="12">
                  <c:v>226.64000000000007</c:v>
                </c:pt>
                <c:pt idx="13">
                  <c:v>236.92000000000007</c:v>
                </c:pt>
                <c:pt idx="14">
                  <c:v>260.10000000000008</c:v>
                </c:pt>
                <c:pt idx="15">
                  <c:v>284.25000000000006</c:v>
                </c:pt>
                <c:pt idx="16">
                  <c:v>289.20000000000005</c:v>
                </c:pt>
                <c:pt idx="17">
                  <c:v>318.00000000000006</c:v>
                </c:pt>
                <c:pt idx="18">
                  <c:v>329.88000000000005</c:v>
                </c:pt>
                <c:pt idx="19">
                  <c:v>340.92000000000007</c:v>
                </c:pt>
                <c:pt idx="20">
                  <c:v>368.09000000000009</c:v>
                </c:pt>
                <c:pt idx="21">
                  <c:v>381.37000000000006</c:v>
                </c:pt>
                <c:pt idx="22">
                  <c:v>404.62000000000006</c:v>
                </c:pt>
                <c:pt idx="23">
                  <c:v>430.88000000000005</c:v>
                </c:pt>
                <c:pt idx="24">
                  <c:v>447.02000000000004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0-4595-BC95-8298C06F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156408"/>
        <c:axId val="-2086149928"/>
      </c:lineChart>
      <c:catAx>
        <c:axId val="-208615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6149928"/>
        <c:crosses val="autoZero"/>
        <c:auto val="1"/>
        <c:lblAlgn val="ctr"/>
        <c:lblOffset val="100"/>
        <c:tickMarkSkip val="5"/>
        <c:noMultiLvlLbl val="0"/>
      </c:catAx>
      <c:valAx>
        <c:axId val="-20861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6156408"/>
        <c:crossesAt val="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</a:t>
            </a:r>
            <a:r>
              <a:rPr lang="en-NZ" baseline="0"/>
              <a:t>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'Profile 1'!$I$7:$I$20</c:f>
              <c:strCach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More</c:v>
                </c:pt>
              </c:strCache>
            </c:strRef>
          </c:cat>
          <c:val>
            <c:numRef>
              <c:f>'Profile 1'!$J$7:$J$20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3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3-4BB9-8488-9F6DBF88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152952"/>
        <c:axId val="-2082145272"/>
      </c:barChart>
      <c:catAx>
        <c:axId val="-208215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2145272"/>
        <c:crosses val="autoZero"/>
        <c:auto val="1"/>
        <c:lblAlgn val="ctr"/>
        <c:lblOffset val="100"/>
        <c:noMultiLvlLbl val="0"/>
      </c:catAx>
      <c:valAx>
        <c:axId val="-208214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215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 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'Profile 10'!$J$4:$J$16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'Profile 10'!$K$4:$K$17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095-84ED-E6D97A48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886824"/>
        <c:axId val="-2081881144"/>
      </c:barChart>
      <c:catAx>
        <c:axId val="-208188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1881144"/>
        <c:crosses val="autoZero"/>
        <c:auto val="1"/>
        <c:lblAlgn val="ctr"/>
        <c:lblOffset val="100"/>
        <c:noMultiLvlLbl val="0"/>
      </c:catAx>
      <c:valAx>
        <c:axId val="-2081881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188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Cumulative thickness of crack-seal bands (</a:t>
            </a:r>
            <a:r>
              <a:rPr lang="en-NZ" sz="1800" b="0" i="0" u="none" strike="noStrike" baseline="0">
                <a:effectLst/>
              </a:rPr>
              <a:t>µm)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0" i="0" u="none" strike="noStrike" baseline="0">
                <a:effectLst/>
              </a:rPr>
              <a:t>Profiles 2-5</a:t>
            </a:r>
            <a:endParaRPr lang="en-NZ" sz="1800" b="0" i="0" u="none" strike="noStrike" baseline="0"/>
          </a:p>
        </c:rich>
      </c:tx>
      <c:layout>
        <c:manualLayout>
          <c:xMode val="edge"/>
          <c:yMode val="edge"/>
          <c:x val="0.19971656422289083"/>
          <c:y val="2.14007782101167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'Profiles 2, 3, 4, 5'!$C$2:$C$260</c:f>
              <c:numCache>
                <c:formatCode>General</c:formatCode>
                <c:ptCount val="259"/>
                <c:pt idx="0">
                  <c:v>0</c:v>
                </c:pt>
                <c:pt idx="1">
                  <c:v>51.62</c:v>
                </c:pt>
                <c:pt idx="2">
                  <c:v>106.96000000000001</c:v>
                </c:pt>
                <c:pt idx="3">
                  <c:v>127</c:v>
                </c:pt>
                <c:pt idx="4">
                  <c:v>191.03</c:v>
                </c:pt>
                <c:pt idx="5">
                  <c:v>230.72</c:v>
                </c:pt>
                <c:pt idx="6">
                  <c:v>279.86</c:v>
                </c:pt>
                <c:pt idx="7">
                  <c:v>321.48</c:v>
                </c:pt>
                <c:pt idx="8">
                  <c:v>346.86</c:v>
                </c:pt>
                <c:pt idx="9">
                  <c:v>381.02</c:v>
                </c:pt>
                <c:pt idx="10">
                  <c:v>393.22999999999996</c:v>
                </c:pt>
                <c:pt idx="11">
                  <c:v>400.81999999999994</c:v>
                </c:pt>
                <c:pt idx="12">
                  <c:v>408.40999999999991</c:v>
                </c:pt>
                <c:pt idx="13">
                  <c:v>457.86999999999989</c:v>
                </c:pt>
                <c:pt idx="14">
                  <c:v>487.2999999999999</c:v>
                </c:pt>
                <c:pt idx="15">
                  <c:v>535.87999999999988</c:v>
                </c:pt>
                <c:pt idx="16">
                  <c:v>577.29999999999984</c:v>
                </c:pt>
                <c:pt idx="17">
                  <c:v>624.19999999999982</c:v>
                </c:pt>
                <c:pt idx="18">
                  <c:v>634.78999999999985</c:v>
                </c:pt>
                <c:pt idx="19">
                  <c:v>647.20999999999981</c:v>
                </c:pt>
                <c:pt idx="20">
                  <c:v>685.8399999999998</c:v>
                </c:pt>
                <c:pt idx="21">
                  <c:v>729.03999999999985</c:v>
                </c:pt>
                <c:pt idx="22">
                  <c:v>749.49999999999989</c:v>
                </c:pt>
                <c:pt idx="23">
                  <c:v>782.38999999999987</c:v>
                </c:pt>
                <c:pt idx="24">
                  <c:v>808.38999999999987</c:v>
                </c:pt>
                <c:pt idx="25">
                  <c:v>851.65999999999985</c:v>
                </c:pt>
                <c:pt idx="26">
                  <c:v>863.63999999999987</c:v>
                </c:pt>
                <c:pt idx="27">
                  <c:v>904.70999999999992</c:v>
                </c:pt>
                <c:pt idx="28">
                  <c:v>926.56999999999994</c:v>
                </c:pt>
                <c:pt idx="29">
                  <c:v>960.11999999999989</c:v>
                </c:pt>
                <c:pt idx="30">
                  <c:v>993.92999999999984</c:v>
                </c:pt>
                <c:pt idx="31">
                  <c:v>1024.2899999999997</c:v>
                </c:pt>
                <c:pt idx="32">
                  <c:v>1034.1699999999998</c:v>
                </c:pt>
                <c:pt idx="33">
                  <c:v>1067.9799999999998</c:v>
                </c:pt>
                <c:pt idx="34">
                  <c:v>1087.0699999999997</c:v>
                </c:pt>
                <c:pt idx="35">
                  <c:v>1125.8099999999997</c:v>
                </c:pt>
                <c:pt idx="36">
                  <c:v>1160.8299999999997</c:v>
                </c:pt>
                <c:pt idx="37">
                  <c:v>1196.4499999999996</c:v>
                </c:pt>
                <c:pt idx="38">
                  <c:v>1231.3799999999997</c:v>
                </c:pt>
                <c:pt idx="39">
                  <c:v>1248.6099999999997</c:v>
                </c:pt>
                <c:pt idx="40">
                  <c:v>1272.7399999999998</c:v>
                </c:pt>
                <c:pt idx="41">
                  <c:v>1308.3599999999997</c:v>
                </c:pt>
                <c:pt idx="42">
                  <c:v>1364.2099999999996</c:v>
                </c:pt>
                <c:pt idx="43">
                  <c:v>1412.0499999999995</c:v>
                </c:pt>
                <c:pt idx="44">
                  <c:v>1440.5899999999995</c:v>
                </c:pt>
                <c:pt idx="45">
                  <c:v>1440.7999999999995</c:v>
                </c:pt>
                <c:pt idx="46">
                  <c:v>1473.9999999999995</c:v>
                </c:pt>
                <c:pt idx="47">
                  <c:v>1518.1899999999996</c:v>
                </c:pt>
                <c:pt idx="48">
                  <c:v>1552.7299999999996</c:v>
                </c:pt>
                <c:pt idx="49">
                  <c:v>1567.2399999999996</c:v>
                </c:pt>
                <c:pt idx="50">
                  <c:v>1597.3999999999996</c:v>
                </c:pt>
                <c:pt idx="51">
                  <c:v>1631.2099999999996</c:v>
                </c:pt>
                <c:pt idx="52">
                  <c:v>1664.3599999999997</c:v>
                </c:pt>
                <c:pt idx="53">
                  <c:v>1684.1899999999996</c:v>
                </c:pt>
                <c:pt idx="54">
                  <c:v>1728.1799999999996</c:v>
                </c:pt>
                <c:pt idx="55">
                  <c:v>1754.8999999999996</c:v>
                </c:pt>
                <c:pt idx="56">
                  <c:v>1801.8699999999997</c:v>
                </c:pt>
                <c:pt idx="57">
                  <c:v>1819.1399999999996</c:v>
                </c:pt>
                <c:pt idx="58">
                  <c:v>1847.9499999999996</c:v>
                </c:pt>
                <c:pt idx="59">
                  <c:v>1881.7499999999995</c:v>
                </c:pt>
                <c:pt idx="60">
                  <c:v>1891.6699999999996</c:v>
                </c:pt>
                <c:pt idx="61">
                  <c:v>1911.8199999999997</c:v>
                </c:pt>
                <c:pt idx="62">
                  <c:v>1950.3299999999997</c:v>
                </c:pt>
                <c:pt idx="63">
                  <c:v>1950.3299999999997</c:v>
                </c:pt>
                <c:pt idx="64">
                  <c:v>1970.1799999999996</c:v>
                </c:pt>
                <c:pt idx="65">
                  <c:v>2008.2499999999995</c:v>
                </c:pt>
                <c:pt idx="66">
                  <c:v>2021.8199999999995</c:v>
                </c:pt>
                <c:pt idx="67">
                  <c:v>2034.6999999999996</c:v>
                </c:pt>
                <c:pt idx="68">
                  <c:v>2047.7999999999995</c:v>
                </c:pt>
                <c:pt idx="69">
                  <c:v>2064.8099999999995</c:v>
                </c:pt>
                <c:pt idx="70">
                  <c:v>2077.6999999999994</c:v>
                </c:pt>
                <c:pt idx="71">
                  <c:v>2096.7899999999995</c:v>
                </c:pt>
                <c:pt idx="72">
                  <c:v>2109.4799999999996</c:v>
                </c:pt>
                <c:pt idx="73">
                  <c:v>2123.3099999999995</c:v>
                </c:pt>
                <c:pt idx="74">
                  <c:v>2137.8199999999997</c:v>
                </c:pt>
                <c:pt idx="75">
                  <c:v>2154.1499999999996</c:v>
                </c:pt>
                <c:pt idx="76">
                  <c:v>2179.9199999999996</c:v>
                </c:pt>
                <c:pt idx="77">
                  <c:v>2192.1299999999997</c:v>
                </c:pt>
                <c:pt idx="78">
                  <c:v>2225.9399999999996</c:v>
                </c:pt>
                <c:pt idx="79">
                  <c:v>2260.2299999999996</c:v>
                </c:pt>
                <c:pt idx="80">
                  <c:v>2292.0999999999995</c:v>
                </c:pt>
                <c:pt idx="81">
                  <c:v>2321.1099999999997</c:v>
                </c:pt>
                <c:pt idx="82">
                  <c:v>2346.3099999999995</c:v>
                </c:pt>
                <c:pt idx="83">
                  <c:v>2358.3399999999997</c:v>
                </c:pt>
                <c:pt idx="84">
                  <c:v>2369.14</c:v>
                </c:pt>
                <c:pt idx="85">
                  <c:v>2402.27</c:v>
                </c:pt>
                <c:pt idx="86">
                  <c:v>2440.16</c:v>
                </c:pt>
                <c:pt idx="87">
                  <c:v>2455.27</c:v>
                </c:pt>
                <c:pt idx="88">
                  <c:v>2466.4899999999998</c:v>
                </c:pt>
                <c:pt idx="89">
                  <c:v>2493.7999999999997</c:v>
                </c:pt>
                <c:pt idx="90">
                  <c:v>2515.2599999999998</c:v>
                </c:pt>
                <c:pt idx="91">
                  <c:v>2543.56</c:v>
                </c:pt>
                <c:pt idx="92">
                  <c:v>2567.4899999999998</c:v>
                </c:pt>
                <c:pt idx="93">
                  <c:v>2597.6499999999996</c:v>
                </c:pt>
                <c:pt idx="94">
                  <c:v>2635.0499999999997</c:v>
                </c:pt>
                <c:pt idx="95">
                  <c:v>2658.5299999999997</c:v>
                </c:pt>
                <c:pt idx="96">
                  <c:v>2673.14</c:v>
                </c:pt>
                <c:pt idx="97">
                  <c:v>2695.3199999999997</c:v>
                </c:pt>
                <c:pt idx="98">
                  <c:v>2722.74</c:v>
                </c:pt>
                <c:pt idx="99">
                  <c:v>2759.6299999999997</c:v>
                </c:pt>
                <c:pt idx="100">
                  <c:v>2796.1199999999994</c:v>
                </c:pt>
                <c:pt idx="101">
                  <c:v>2824.7599999999993</c:v>
                </c:pt>
                <c:pt idx="102">
                  <c:v>2860.2399999999993</c:v>
                </c:pt>
                <c:pt idx="103">
                  <c:v>2874.7699999999995</c:v>
                </c:pt>
                <c:pt idx="104">
                  <c:v>2903.1899999999996</c:v>
                </c:pt>
                <c:pt idx="105">
                  <c:v>2926.2699999999995</c:v>
                </c:pt>
                <c:pt idx="106">
                  <c:v>2954.7199999999993</c:v>
                </c:pt>
                <c:pt idx="107">
                  <c:v>2986.5699999999993</c:v>
                </c:pt>
                <c:pt idx="108">
                  <c:v>3020.0399999999991</c:v>
                </c:pt>
                <c:pt idx="109">
                  <c:v>3048.639999999999</c:v>
                </c:pt>
                <c:pt idx="110">
                  <c:v>3074.8199999999988</c:v>
                </c:pt>
                <c:pt idx="111">
                  <c:v>3091.7699999999986</c:v>
                </c:pt>
                <c:pt idx="112">
                  <c:v>3118.8899999999985</c:v>
                </c:pt>
                <c:pt idx="113">
                  <c:v>3140.3499999999985</c:v>
                </c:pt>
                <c:pt idx="114">
                  <c:v>3170.3099999999986</c:v>
                </c:pt>
                <c:pt idx="115">
                  <c:v>3207.7199999999984</c:v>
                </c:pt>
                <c:pt idx="116">
                  <c:v>3240.4999999999986</c:v>
                </c:pt>
                <c:pt idx="117">
                  <c:v>3272.1599999999985</c:v>
                </c:pt>
                <c:pt idx="118">
                  <c:v>3302.9399999999987</c:v>
                </c:pt>
                <c:pt idx="119">
                  <c:v>3315.0299999999988</c:v>
                </c:pt>
                <c:pt idx="120">
                  <c:v>3342.0699999999988</c:v>
                </c:pt>
                <c:pt idx="121">
                  <c:v>3375.119999999999</c:v>
                </c:pt>
                <c:pt idx="122">
                  <c:v>3406.4599999999991</c:v>
                </c:pt>
                <c:pt idx="123">
                  <c:v>3433.0699999999993</c:v>
                </c:pt>
                <c:pt idx="124">
                  <c:v>3456.1499999999992</c:v>
                </c:pt>
                <c:pt idx="125">
                  <c:v>3480.9499999999994</c:v>
                </c:pt>
                <c:pt idx="126">
                  <c:v>3508.3699999999994</c:v>
                </c:pt>
                <c:pt idx="127">
                  <c:v>3525.1099999999992</c:v>
                </c:pt>
                <c:pt idx="128">
                  <c:v>3549.7999999999993</c:v>
                </c:pt>
                <c:pt idx="129">
                  <c:v>3581.1399999999994</c:v>
                </c:pt>
                <c:pt idx="130">
                  <c:v>3598.0899999999992</c:v>
                </c:pt>
                <c:pt idx="131">
                  <c:v>3625.2599999999993</c:v>
                </c:pt>
                <c:pt idx="132">
                  <c:v>3625.2599999999993</c:v>
                </c:pt>
                <c:pt idx="133">
                  <c:v>3653.2199999999993</c:v>
                </c:pt>
                <c:pt idx="134">
                  <c:v>3674.2099999999991</c:v>
                </c:pt>
                <c:pt idx="135">
                  <c:v>3715.6299999999992</c:v>
                </c:pt>
                <c:pt idx="136">
                  <c:v>3752.0299999999993</c:v>
                </c:pt>
                <c:pt idx="137">
                  <c:v>3783.2399999999993</c:v>
                </c:pt>
                <c:pt idx="138">
                  <c:v>3812.0499999999993</c:v>
                </c:pt>
                <c:pt idx="139">
                  <c:v>3871.1099999999992</c:v>
                </c:pt>
                <c:pt idx="140">
                  <c:v>3905.1799999999994</c:v>
                </c:pt>
                <c:pt idx="141">
                  <c:v>3929.4199999999992</c:v>
                </c:pt>
                <c:pt idx="142">
                  <c:v>3957.0399999999991</c:v>
                </c:pt>
                <c:pt idx="143">
                  <c:v>3982.2399999999989</c:v>
                </c:pt>
                <c:pt idx="144">
                  <c:v>4007.3399999999988</c:v>
                </c:pt>
                <c:pt idx="145">
                  <c:v>4022.7999999999988</c:v>
                </c:pt>
                <c:pt idx="146">
                  <c:v>4032.7199999999989</c:v>
                </c:pt>
                <c:pt idx="147">
                  <c:v>4067.4699999999989</c:v>
                </c:pt>
                <c:pt idx="148">
                  <c:v>4091.8999999999987</c:v>
                </c:pt>
                <c:pt idx="149">
                  <c:v>4131.0599999999986</c:v>
                </c:pt>
                <c:pt idx="150">
                  <c:v>4165.8899999999985</c:v>
                </c:pt>
                <c:pt idx="151">
                  <c:v>4184.5899999999983</c:v>
                </c:pt>
                <c:pt idx="152">
                  <c:v>4212.2599999999984</c:v>
                </c:pt>
                <c:pt idx="153">
                  <c:v>4235.659999999998</c:v>
                </c:pt>
                <c:pt idx="154">
                  <c:v>4275.1399999999976</c:v>
                </c:pt>
                <c:pt idx="155">
                  <c:v>4282.9699999999975</c:v>
                </c:pt>
                <c:pt idx="156">
                  <c:v>4312.0799999999972</c:v>
                </c:pt>
                <c:pt idx="157">
                  <c:v>4346.2399999999971</c:v>
                </c:pt>
                <c:pt idx="158">
                  <c:v>4373.2399999999971</c:v>
                </c:pt>
                <c:pt idx="159">
                  <c:v>4418.6599999999971</c:v>
                </c:pt>
                <c:pt idx="160">
                  <c:v>4450.0499999999975</c:v>
                </c:pt>
                <c:pt idx="161">
                  <c:v>4483.2499999999973</c:v>
                </c:pt>
                <c:pt idx="162">
                  <c:v>4515.7899999999972</c:v>
                </c:pt>
                <c:pt idx="163">
                  <c:v>4541.2999999999975</c:v>
                </c:pt>
                <c:pt idx="164">
                  <c:v>4575.4199999999973</c:v>
                </c:pt>
                <c:pt idx="165">
                  <c:v>4611.1099999999969</c:v>
                </c:pt>
                <c:pt idx="166">
                  <c:v>4636.2099999999973</c:v>
                </c:pt>
                <c:pt idx="167">
                  <c:v>4661.9799999999977</c:v>
                </c:pt>
                <c:pt idx="168">
                  <c:v>4672.0999999999976</c:v>
                </c:pt>
                <c:pt idx="169">
                  <c:v>4677.8399999999974</c:v>
                </c:pt>
                <c:pt idx="170">
                  <c:v>4686.8099999999977</c:v>
                </c:pt>
                <c:pt idx="171">
                  <c:v>4707.0499999999975</c:v>
                </c:pt>
                <c:pt idx="172">
                  <c:v>4721.0799999999972</c:v>
                </c:pt>
                <c:pt idx="173">
                  <c:v>4769.0199999999968</c:v>
                </c:pt>
                <c:pt idx="174">
                  <c:v>4795.8399999999965</c:v>
                </c:pt>
                <c:pt idx="175">
                  <c:v>4824.5999999999967</c:v>
                </c:pt>
                <c:pt idx="176">
                  <c:v>4850.4399999999969</c:v>
                </c:pt>
                <c:pt idx="177">
                  <c:v>4879.8499999999967</c:v>
                </c:pt>
                <c:pt idx="178">
                  <c:v>4908.6099999999969</c:v>
                </c:pt>
                <c:pt idx="179">
                  <c:v>4922.0999999999967</c:v>
                </c:pt>
                <c:pt idx="180">
                  <c:v>4948.7499999999964</c:v>
                </c:pt>
                <c:pt idx="181">
                  <c:v>4961.9199999999964</c:v>
                </c:pt>
                <c:pt idx="182">
                  <c:v>4998.5599999999968</c:v>
                </c:pt>
                <c:pt idx="183">
                  <c:v>5006.6799999999967</c:v>
                </c:pt>
                <c:pt idx="184">
                  <c:v>5044.0499999999965</c:v>
                </c:pt>
                <c:pt idx="185">
                  <c:v>5054.6399999999967</c:v>
                </c:pt>
                <c:pt idx="186">
                  <c:v>5098.3999999999969</c:v>
                </c:pt>
                <c:pt idx="187">
                  <c:v>5109.1299999999965</c:v>
                </c:pt>
                <c:pt idx="188">
                  <c:v>5140.1799999999967</c:v>
                </c:pt>
                <c:pt idx="189">
                  <c:v>5184.5399999999963</c:v>
                </c:pt>
                <c:pt idx="190">
                  <c:v>5198.8499999999967</c:v>
                </c:pt>
                <c:pt idx="191">
                  <c:v>5239.9599999999964</c:v>
                </c:pt>
                <c:pt idx="192">
                  <c:v>5266.4499999999962</c:v>
                </c:pt>
                <c:pt idx="193">
                  <c:v>5275.899999999996</c:v>
                </c:pt>
                <c:pt idx="194">
                  <c:v>5295.7499999999964</c:v>
                </c:pt>
                <c:pt idx="195">
                  <c:v>5335.2299999999959</c:v>
                </c:pt>
                <c:pt idx="196">
                  <c:v>5354.0799999999963</c:v>
                </c:pt>
                <c:pt idx="197">
                  <c:v>5361.5599999999959</c:v>
                </c:pt>
                <c:pt idx="198">
                  <c:v>5378.6399999999958</c:v>
                </c:pt>
                <c:pt idx="199">
                  <c:v>5387.2499999999955</c:v>
                </c:pt>
                <c:pt idx="200">
                  <c:v>5404.1999999999953</c:v>
                </c:pt>
                <c:pt idx="201">
                  <c:v>5413.1699999999955</c:v>
                </c:pt>
                <c:pt idx="202">
                  <c:v>5424.2599999999957</c:v>
                </c:pt>
                <c:pt idx="203">
                  <c:v>5432.2399999999952</c:v>
                </c:pt>
                <c:pt idx="204">
                  <c:v>5470.1399999999949</c:v>
                </c:pt>
                <c:pt idx="205">
                  <c:v>5511.8899999999949</c:v>
                </c:pt>
                <c:pt idx="206">
                  <c:v>5511.8899999999949</c:v>
                </c:pt>
                <c:pt idx="207">
                  <c:v>5559.2599999999948</c:v>
                </c:pt>
                <c:pt idx="208">
                  <c:v>5600.6399999999949</c:v>
                </c:pt>
                <c:pt idx="209">
                  <c:v>5641.3099999999949</c:v>
                </c:pt>
                <c:pt idx="210">
                  <c:v>5669.8099999999949</c:v>
                </c:pt>
                <c:pt idx="211">
                  <c:v>5698.1099999999951</c:v>
                </c:pt>
                <c:pt idx="212">
                  <c:v>5747.5299999999952</c:v>
                </c:pt>
                <c:pt idx="213">
                  <c:v>5790.9599999999955</c:v>
                </c:pt>
                <c:pt idx="214">
                  <c:v>5839.9099999999953</c:v>
                </c:pt>
                <c:pt idx="215">
                  <c:v>5893.5499999999956</c:v>
                </c:pt>
                <c:pt idx="216">
                  <c:v>5919.2399999999952</c:v>
                </c:pt>
                <c:pt idx="217">
                  <c:v>5966.3899999999949</c:v>
                </c:pt>
                <c:pt idx="218">
                  <c:v>6004.4299999999948</c:v>
                </c:pt>
                <c:pt idx="219">
                  <c:v>6042.7999999999947</c:v>
                </c:pt>
                <c:pt idx="220">
                  <c:v>6054.0499999999947</c:v>
                </c:pt>
                <c:pt idx="221">
                  <c:v>6064.8999999999951</c:v>
                </c:pt>
                <c:pt idx="222">
                  <c:v>6086.3199999999952</c:v>
                </c:pt>
                <c:pt idx="223">
                  <c:v>6094.2399999999952</c:v>
                </c:pt>
                <c:pt idx="224">
                  <c:v>6103.2099999999955</c:v>
                </c:pt>
                <c:pt idx="225">
                  <c:v>6128.3099999999959</c:v>
                </c:pt>
                <c:pt idx="226">
                  <c:v>6178.3099999999959</c:v>
                </c:pt>
                <c:pt idx="227">
                  <c:v>6213.5299999999961</c:v>
                </c:pt>
                <c:pt idx="228">
                  <c:v>6253.1299999999965</c:v>
                </c:pt>
                <c:pt idx="229">
                  <c:v>6299.1399999999967</c:v>
                </c:pt>
                <c:pt idx="230">
                  <c:v>6335.4999999999964</c:v>
                </c:pt>
                <c:pt idx="231">
                  <c:v>6358.359999999996</c:v>
                </c:pt>
                <c:pt idx="232">
                  <c:v>6373.0599999999959</c:v>
                </c:pt>
                <c:pt idx="233">
                  <c:v>6391.5899999999956</c:v>
                </c:pt>
                <c:pt idx="234">
                  <c:v>6421.2399999999952</c:v>
                </c:pt>
                <c:pt idx="235">
                  <c:v>6453.019999999995</c:v>
                </c:pt>
                <c:pt idx="236">
                  <c:v>6489.8599999999951</c:v>
                </c:pt>
                <c:pt idx="237">
                  <c:v>6518.6199999999953</c:v>
                </c:pt>
                <c:pt idx="238">
                  <c:v>6523.6199999999953</c:v>
                </c:pt>
                <c:pt idx="239">
                  <c:v>6532.6399999999958</c:v>
                </c:pt>
                <c:pt idx="240">
                  <c:v>6539.6999999999962</c:v>
                </c:pt>
                <c:pt idx="241">
                  <c:v>6545.8799999999965</c:v>
                </c:pt>
                <c:pt idx="242">
                  <c:v>6579.8899999999967</c:v>
                </c:pt>
                <c:pt idx="243">
                  <c:v>6614.5899999999965</c:v>
                </c:pt>
                <c:pt idx="244">
                  <c:v>6653.1899999999969</c:v>
                </c:pt>
                <c:pt idx="245">
                  <c:v>6685.3599999999969</c:v>
                </c:pt>
                <c:pt idx="246">
                  <c:v>6712.279999999997</c:v>
                </c:pt>
                <c:pt idx="247">
                  <c:v>6741.2399999999971</c:v>
                </c:pt>
                <c:pt idx="248">
                  <c:v>6765.4799999999968</c:v>
                </c:pt>
                <c:pt idx="249">
                  <c:v>6795.8099999999968</c:v>
                </c:pt>
                <c:pt idx="250">
                  <c:v>6834.8399999999965</c:v>
                </c:pt>
                <c:pt idx="251">
                  <c:v>6865.9499999999962</c:v>
                </c:pt>
                <c:pt idx="252">
                  <c:v>6888.0899999999965</c:v>
                </c:pt>
                <c:pt idx="253">
                  <c:v>6929.0499999999965</c:v>
                </c:pt>
                <c:pt idx="254">
                  <c:v>6979.3299999999963</c:v>
                </c:pt>
                <c:pt idx="255">
                  <c:v>7009.5499999999965</c:v>
                </c:pt>
                <c:pt idx="256">
                  <c:v>7045.2999999999965</c:v>
                </c:pt>
                <c:pt idx="257">
                  <c:v>7079.0999999999967</c:v>
                </c:pt>
                <c:pt idx="258">
                  <c:v>7114.3899999999967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0-4595-BC95-8298C06F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121240"/>
        <c:axId val="-2081797336"/>
      </c:lineChart>
      <c:catAx>
        <c:axId val="-208612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1797336"/>
        <c:crosses val="autoZero"/>
        <c:auto val="1"/>
        <c:lblAlgn val="ctr"/>
        <c:lblOffset val="100"/>
        <c:tickMarkSkip val="5"/>
        <c:noMultiLvlLbl val="0"/>
      </c:catAx>
      <c:valAx>
        <c:axId val="-20817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Cumulative thickness (</a:t>
                </a:r>
                <a:r>
                  <a:rPr lang="en-NZ" sz="1400" b="0" i="0" u="none" strike="noStrike" baseline="0">
                    <a:effectLst/>
                  </a:rPr>
                  <a:t>µ</a:t>
                </a:r>
                <a:r>
                  <a:rPr lang="en-NZ" sz="1400" b="0" i="0" u="none" strike="noStrike" baseline="0"/>
                  <a:t> </a:t>
                </a:r>
                <a:r>
                  <a:rPr lang="en-US" sz="1400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6121240"/>
        <c:crossesAt val="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Frequency of crack-seal band thickness</a:t>
            </a:r>
            <a:r>
              <a:rPr lang="en-US" b="0" baseline="0"/>
              <a:t> (</a:t>
            </a:r>
            <a:r>
              <a:rPr lang="en-NZ" sz="1800" b="0" i="0" u="none" strike="noStrike" baseline="0">
                <a:effectLst/>
              </a:rPr>
              <a:t>µ</a:t>
            </a:r>
            <a:r>
              <a:rPr lang="en-US" b="0" baseline="0"/>
              <a:t>m)</a:t>
            </a:r>
          </a:p>
          <a:p>
            <a:pPr>
              <a:defRPr b="0"/>
            </a:pPr>
            <a:r>
              <a:rPr lang="en-US" b="0" baseline="0"/>
              <a:t>Profiles 2-5</a:t>
            </a:r>
            <a:endParaRPr lang="en-US" b="0"/>
          </a:p>
        </c:rich>
      </c:tx>
      <c:layout>
        <c:manualLayout>
          <c:xMode val="edge"/>
          <c:yMode val="edge"/>
          <c:x val="0.27050854264324126"/>
          <c:y val="3.937344239737022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'Profiles 2, 3, 4, 5'!$E$30:$E$42</c:f>
              <c:strCach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More</c:v>
                </c:pt>
              </c:strCache>
            </c:strRef>
          </c:cat>
          <c:val>
            <c:numRef>
              <c:f>'Profiles 2, 3, 4, 5'!$F$30:$F$42</c:f>
              <c:numCache>
                <c:formatCode>General</c:formatCode>
                <c:ptCount val="13"/>
                <c:pt idx="0">
                  <c:v>2</c:v>
                </c:pt>
                <c:pt idx="1">
                  <c:v>19</c:v>
                </c:pt>
                <c:pt idx="2">
                  <c:v>30</c:v>
                </c:pt>
                <c:pt idx="3">
                  <c:v>19</c:v>
                </c:pt>
                <c:pt idx="4">
                  <c:v>23</c:v>
                </c:pt>
                <c:pt idx="5">
                  <c:v>49</c:v>
                </c:pt>
                <c:pt idx="6">
                  <c:v>44</c:v>
                </c:pt>
                <c:pt idx="7">
                  <c:v>32</c:v>
                </c:pt>
                <c:pt idx="8">
                  <c:v>16</c:v>
                </c:pt>
                <c:pt idx="9">
                  <c:v>14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2-0C48-A870-13EC5637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197584"/>
        <c:axId val="491201312"/>
      </c:barChart>
      <c:catAx>
        <c:axId val="49119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Band thickness (</a:t>
                </a:r>
                <a:r>
                  <a:rPr lang="en-NZ" sz="1400" b="0" i="0" u="none" strike="noStrike" baseline="0">
                    <a:effectLst/>
                  </a:rPr>
                  <a:t>µm)</a:t>
                </a:r>
                <a:endParaRPr lang="en-US" sz="14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MX"/>
          </a:p>
        </c:txPr>
        <c:crossAx val="491201312"/>
        <c:crosses val="autoZero"/>
        <c:auto val="1"/>
        <c:lblAlgn val="ctr"/>
        <c:lblOffset val="100"/>
        <c:noMultiLvlLbl val="0"/>
      </c:catAx>
      <c:valAx>
        <c:axId val="49120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MX"/>
          </a:p>
        </c:txPr>
        <c:crossAx val="491197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2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'Profile 2'!$C$4:$C$66</c:f>
              <c:numCache>
                <c:formatCode>General</c:formatCode>
                <c:ptCount val="63"/>
                <c:pt idx="0">
                  <c:v>0</c:v>
                </c:pt>
                <c:pt idx="1">
                  <c:v>51.62</c:v>
                </c:pt>
                <c:pt idx="2">
                  <c:v>106.96000000000001</c:v>
                </c:pt>
                <c:pt idx="3">
                  <c:v>127</c:v>
                </c:pt>
                <c:pt idx="4">
                  <c:v>191.03</c:v>
                </c:pt>
                <c:pt idx="5">
                  <c:v>230.72</c:v>
                </c:pt>
                <c:pt idx="6">
                  <c:v>279.86</c:v>
                </c:pt>
                <c:pt idx="7">
                  <c:v>321.48</c:v>
                </c:pt>
                <c:pt idx="8">
                  <c:v>346.86</c:v>
                </c:pt>
                <c:pt idx="9">
                  <c:v>381.02</c:v>
                </c:pt>
                <c:pt idx="10">
                  <c:v>393.22999999999996</c:v>
                </c:pt>
                <c:pt idx="11">
                  <c:v>400.81999999999994</c:v>
                </c:pt>
                <c:pt idx="12">
                  <c:v>408.40999999999991</c:v>
                </c:pt>
                <c:pt idx="13">
                  <c:v>457.86999999999989</c:v>
                </c:pt>
                <c:pt idx="14">
                  <c:v>487.2999999999999</c:v>
                </c:pt>
                <c:pt idx="15">
                  <c:v>535.87999999999988</c:v>
                </c:pt>
                <c:pt idx="16">
                  <c:v>577.29999999999984</c:v>
                </c:pt>
                <c:pt idx="17">
                  <c:v>624.19999999999982</c:v>
                </c:pt>
                <c:pt idx="18">
                  <c:v>634.78999999999985</c:v>
                </c:pt>
                <c:pt idx="19">
                  <c:v>647.20999999999981</c:v>
                </c:pt>
                <c:pt idx="20">
                  <c:v>685.8399999999998</c:v>
                </c:pt>
                <c:pt idx="21">
                  <c:v>729.03999999999985</c:v>
                </c:pt>
                <c:pt idx="22">
                  <c:v>749.49999999999989</c:v>
                </c:pt>
                <c:pt idx="23">
                  <c:v>782.38999999999987</c:v>
                </c:pt>
                <c:pt idx="24">
                  <c:v>808.38999999999987</c:v>
                </c:pt>
                <c:pt idx="25">
                  <c:v>851.65999999999985</c:v>
                </c:pt>
                <c:pt idx="26">
                  <c:v>863.63999999999987</c:v>
                </c:pt>
                <c:pt idx="27">
                  <c:v>904.70999999999992</c:v>
                </c:pt>
                <c:pt idx="28">
                  <c:v>926.56999999999994</c:v>
                </c:pt>
                <c:pt idx="29">
                  <c:v>960.11999999999989</c:v>
                </c:pt>
                <c:pt idx="30">
                  <c:v>993.92999999999984</c:v>
                </c:pt>
                <c:pt idx="31">
                  <c:v>1024.2899999999997</c:v>
                </c:pt>
                <c:pt idx="32">
                  <c:v>1034.1699999999998</c:v>
                </c:pt>
                <c:pt idx="33">
                  <c:v>1067.9799999999998</c:v>
                </c:pt>
                <c:pt idx="34">
                  <c:v>1087.0699999999997</c:v>
                </c:pt>
                <c:pt idx="35">
                  <c:v>1125.8099999999997</c:v>
                </c:pt>
                <c:pt idx="36">
                  <c:v>1160.8299999999997</c:v>
                </c:pt>
                <c:pt idx="37">
                  <c:v>1196.4499999999996</c:v>
                </c:pt>
                <c:pt idx="38">
                  <c:v>1231.3799999999997</c:v>
                </c:pt>
                <c:pt idx="39">
                  <c:v>1248.6099999999997</c:v>
                </c:pt>
                <c:pt idx="40">
                  <c:v>1272.7399999999998</c:v>
                </c:pt>
                <c:pt idx="41">
                  <c:v>1308.3599999999997</c:v>
                </c:pt>
                <c:pt idx="42">
                  <c:v>1364.2099999999996</c:v>
                </c:pt>
                <c:pt idx="43">
                  <c:v>1412.0499999999995</c:v>
                </c:pt>
                <c:pt idx="44">
                  <c:v>1440.5899999999995</c:v>
                </c:pt>
                <c:pt idx="45">
                  <c:v>1440.7999999999995</c:v>
                </c:pt>
                <c:pt idx="46">
                  <c:v>1473.9999999999995</c:v>
                </c:pt>
                <c:pt idx="47">
                  <c:v>1518.1899999999996</c:v>
                </c:pt>
                <c:pt idx="48">
                  <c:v>1552.7299999999996</c:v>
                </c:pt>
                <c:pt idx="49">
                  <c:v>1567.2399999999996</c:v>
                </c:pt>
                <c:pt idx="50">
                  <c:v>1597.3999999999996</c:v>
                </c:pt>
                <c:pt idx="51">
                  <c:v>1631.2099999999996</c:v>
                </c:pt>
                <c:pt idx="52">
                  <c:v>1664.3599999999997</c:v>
                </c:pt>
                <c:pt idx="53">
                  <c:v>1684.1899999999996</c:v>
                </c:pt>
                <c:pt idx="54">
                  <c:v>1728.1799999999996</c:v>
                </c:pt>
                <c:pt idx="55">
                  <c:v>1754.8999999999996</c:v>
                </c:pt>
                <c:pt idx="56">
                  <c:v>1801.8699999999997</c:v>
                </c:pt>
                <c:pt idx="57">
                  <c:v>1819.1399999999996</c:v>
                </c:pt>
                <c:pt idx="58">
                  <c:v>1847.9499999999996</c:v>
                </c:pt>
                <c:pt idx="59">
                  <c:v>1881.7499999999995</c:v>
                </c:pt>
                <c:pt idx="60">
                  <c:v>1891.6699999999996</c:v>
                </c:pt>
                <c:pt idx="61">
                  <c:v>1911.8199999999997</c:v>
                </c:pt>
                <c:pt idx="62">
                  <c:v>1950.3299999999997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6-4ACA-BAF6-ED3B8D19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625256"/>
        <c:axId val="2115388808"/>
      </c:lineChart>
      <c:catAx>
        <c:axId val="-214162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15388808"/>
        <c:crosses val="autoZero"/>
        <c:auto val="1"/>
        <c:lblAlgn val="ctr"/>
        <c:lblOffset val="100"/>
        <c:tickMarkSkip val="5"/>
        <c:noMultiLvlLbl val="0"/>
      </c:catAx>
      <c:valAx>
        <c:axId val="21153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1416252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</a:t>
            </a:r>
            <a:r>
              <a:rPr lang="en-NZ" baseline="0"/>
              <a:t>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</c:v>
          </c:tx>
          <c:invertIfNegative val="0"/>
          <c:cat>
            <c:numRef>
              <c:f>'Profile 2'!$J$6:$J$18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'Profile 2'!$K$6:$K$18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4-435F-B41F-9D466D3D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26344"/>
        <c:axId val="-2140601400"/>
      </c:barChart>
      <c:catAx>
        <c:axId val="211732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0601400"/>
        <c:crosses val="autoZero"/>
        <c:auto val="1"/>
        <c:lblAlgn val="ctr"/>
        <c:lblOffset val="100"/>
        <c:noMultiLvlLbl val="0"/>
      </c:catAx>
      <c:valAx>
        <c:axId val="-214060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32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3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'Profile 3'!$C$4:$C$72</c:f>
              <c:numCache>
                <c:formatCode>General</c:formatCode>
                <c:ptCount val="69"/>
                <c:pt idx="0">
                  <c:v>0</c:v>
                </c:pt>
                <c:pt idx="1">
                  <c:v>19.850000000000001</c:v>
                </c:pt>
                <c:pt idx="2">
                  <c:v>57.92</c:v>
                </c:pt>
                <c:pt idx="3">
                  <c:v>71.490000000000009</c:v>
                </c:pt>
                <c:pt idx="4">
                  <c:v>84.37</c:v>
                </c:pt>
                <c:pt idx="5">
                  <c:v>97.47</c:v>
                </c:pt>
                <c:pt idx="6">
                  <c:v>114.48</c:v>
                </c:pt>
                <c:pt idx="7">
                  <c:v>127.37</c:v>
                </c:pt>
                <c:pt idx="8">
                  <c:v>146.46</c:v>
                </c:pt>
                <c:pt idx="9">
                  <c:v>159.15</c:v>
                </c:pt>
                <c:pt idx="10">
                  <c:v>172.98000000000002</c:v>
                </c:pt>
                <c:pt idx="11">
                  <c:v>187.49</c:v>
                </c:pt>
                <c:pt idx="12">
                  <c:v>203.82</c:v>
                </c:pt>
                <c:pt idx="13">
                  <c:v>229.59</c:v>
                </c:pt>
                <c:pt idx="14">
                  <c:v>241.8</c:v>
                </c:pt>
                <c:pt idx="15">
                  <c:v>275.61</c:v>
                </c:pt>
                <c:pt idx="16">
                  <c:v>309.90000000000003</c:v>
                </c:pt>
                <c:pt idx="17">
                  <c:v>341.77000000000004</c:v>
                </c:pt>
                <c:pt idx="18">
                  <c:v>370.78000000000003</c:v>
                </c:pt>
                <c:pt idx="19">
                  <c:v>395.98</c:v>
                </c:pt>
                <c:pt idx="20">
                  <c:v>408.01</c:v>
                </c:pt>
                <c:pt idx="21">
                  <c:v>418.81</c:v>
                </c:pt>
                <c:pt idx="22">
                  <c:v>451.94</c:v>
                </c:pt>
                <c:pt idx="23">
                  <c:v>489.83</c:v>
                </c:pt>
                <c:pt idx="24">
                  <c:v>504.94</c:v>
                </c:pt>
                <c:pt idx="25">
                  <c:v>516.16</c:v>
                </c:pt>
                <c:pt idx="26">
                  <c:v>543.46999999999991</c:v>
                </c:pt>
                <c:pt idx="27">
                  <c:v>564.92999999999995</c:v>
                </c:pt>
                <c:pt idx="28">
                  <c:v>593.2299999999999</c:v>
                </c:pt>
                <c:pt idx="29">
                  <c:v>617.15999999999985</c:v>
                </c:pt>
                <c:pt idx="30">
                  <c:v>647.31999999999982</c:v>
                </c:pt>
                <c:pt idx="31">
                  <c:v>684.7199999999998</c:v>
                </c:pt>
                <c:pt idx="32">
                  <c:v>708.19999999999982</c:v>
                </c:pt>
                <c:pt idx="33">
                  <c:v>722.80999999999983</c:v>
                </c:pt>
                <c:pt idx="34">
                  <c:v>744.98999999999978</c:v>
                </c:pt>
                <c:pt idx="35">
                  <c:v>772.40999999999974</c:v>
                </c:pt>
                <c:pt idx="36">
                  <c:v>809.29999999999973</c:v>
                </c:pt>
                <c:pt idx="37">
                  <c:v>845.78999999999974</c:v>
                </c:pt>
                <c:pt idx="38">
                  <c:v>874.42999999999972</c:v>
                </c:pt>
                <c:pt idx="39">
                  <c:v>909.90999999999974</c:v>
                </c:pt>
                <c:pt idx="40">
                  <c:v>924.43999999999971</c:v>
                </c:pt>
                <c:pt idx="41">
                  <c:v>952.85999999999967</c:v>
                </c:pt>
                <c:pt idx="42">
                  <c:v>975.93999999999971</c:v>
                </c:pt>
                <c:pt idx="43">
                  <c:v>1004.3899999999998</c:v>
                </c:pt>
                <c:pt idx="44">
                  <c:v>1036.2399999999998</c:v>
                </c:pt>
                <c:pt idx="45">
                  <c:v>1069.7099999999998</c:v>
                </c:pt>
                <c:pt idx="46">
                  <c:v>1098.3099999999997</c:v>
                </c:pt>
                <c:pt idx="47">
                  <c:v>1124.4899999999998</c:v>
                </c:pt>
                <c:pt idx="48">
                  <c:v>1141.4399999999998</c:v>
                </c:pt>
                <c:pt idx="49">
                  <c:v>1168.5599999999997</c:v>
                </c:pt>
                <c:pt idx="50">
                  <c:v>1190.0199999999998</c:v>
                </c:pt>
                <c:pt idx="51">
                  <c:v>1219.9799999999998</c:v>
                </c:pt>
                <c:pt idx="52">
                  <c:v>1257.3899999999999</c:v>
                </c:pt>
                <c:pt idx="53">
                  <c:v>1290.1699999999998</c:v>
                </c:pt>
                <c:pt idx="54">
                  <c:v>1321.83</c:v>
                </c:pt>
                <c:pt idx="55">
                  <c:v>1352.61</c:v>
                </c:pt>
                <c:pt idx="56">
                  <c:v>1364.6999999999998</c:v>
                </c:pt>
                <c:pt idx="57">
                  <c:v>1391.7399999999998</c:v>
                </c:pt>
                <c:pt idx="58">
                  <c:v>1424.7899999999997</c:v>
                </c:pt>
                <c:pt idx="59">
                  <c:v>1456.1299999999997</c:v>
                </c:pt>
                <c:pt idx="60">
                  <c:v>1482.7399999999996</c:v>
                </c:pt>
                <c:pt idx="61">
                  <c:v>1505.8199999999995</c:v>
                </c:pt>
                <c:pt idx="62">
                  <c:v>1530.6199999999994</c:v>
                </c:pt>
                <c:pt idx="63">
                  <c:v>1558.0399999999995</c:v>
                </c:pt>
                <c:pt idx="64">
                  <c:v>1574.7799999999995</c:v>
                </c:pt>
                <c:pt idx="65">
                  <c:v>1599.4699999999996</c:v>
                </c:pt>
                <c:pt idx="66">
                  <c:v>1630.8099999999995</c:v>
                </c:pt>
                <c:pt idx="67">
                  <c:v>1647.7599999999995</c:v>
                </c:pt>
                <c:pt idx="68">
                  <c:v>1674.9299999999996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D-4371-8E2D-C849011C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863224"/>
        <c:axId val="-2084198632"/>
      </c:lineChart>
      <c:catAx>
        <c:axId val="-208386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4198632"/>
        <c:crosses val="autoZero"/>
        <c:auto val="1"/>
        <c:lblAlgn val="ctr"/>
        <c:lblOffset val="100"/>
        <c:tickMarkSkip val="5"/>
        <c:noMultiLvlLbl val="0"/>
      </c:catAx>
      <c:valAx>
        <c:axId val="-20841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3863224"/>
        <c:crossesAt val="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'Profile 3'!$K$6:$K$18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'Profile 3'!$L$6:$L$19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8</c:v>
                </c:pt>
                <c:pt idx="5">
                  <c:v>9</c:v>
                </c:pt>
                <c:pt idx="6">
                  <c:v>17</c:v>
                </c:pt>
                <c:pt idx="7">
                  <c:v>13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A-4F12-AA0B-2822E6DA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322888"/>
        <c:axId val="-2139826776"/>
      </c:barChart>
      <c:catAx>
        <c:axId val="-213932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9826776"/>
        <c:crosses val="autoZero"/>
        <c:auto val="1"/>
        <c:lblAlgn val="ctr"/>
        <c:lblOffset val="100"/>
        <c:noMultiLvlLbl val="0"/>
      </c:catAx>
      <c:valAx>
        <c:axId val="-2139826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932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4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'Profile 4'!$C$5:$C$78</c:f>
              <c:numCache>
                <c:formatCode>General</c:formatCode>
                <c:ptCount val="74"/>
                <c:pt idx="0">
                  <c:v>0</c:v>
                </c:pt>
                <c:pt idx="1">
                  <c:v>27.96</c:v>
                </c:pt>
                <c:pt idx="2">
                  <c:v>48.95</c:v>
                </c:pt>
                <c:pt idx="3">
                  <c:v>90.37</c:v>
                </c:pt>
                <c:pt idx="4">
                  <c:v>126.77000000000001</c:v>
                </c:pt>
                <c:pt idx="5">
                  <c:v>157.98000000000002</c:v>
                </c:pt>
                <c:pt idx="6">
                  <c:v>186.79000000000002</c:v>
                </c:pt>
                <c:pt idx="7">
                  <c:v>245.85000000000002</c:v>
                </c:pt>
                <c:pt idx="8">
                  <c:v>279.92</c:v>
                </c:pt>
                <c:pt idx="9">
                  <c:v>304.16000000000003</c:v>
                </c:pt>
                <c:pt idx="10">
                  <c:v>331.78000000000003</c:v>
                </c:pt>
                <c:pt idx="11">
                  <c:v>356.98</c:v>
                </c:pt>
                <c:pt idx="12">
                  <c:v>382.08000000000004</c:v>
                </c:pt>
                <c:pt idx="13">
                  <c:v>397.54</c:v>
                </c:pt>
                <c:pt idx="14">
                  <c:v>407.46000000000004</c:v>
                </c:pt>
                <c:pt idx="15">
                  <c:v>442.21000000000004</c:v>
                </c:pt>
                <c:pt idx="16">
                  <c:v>466.64000000000004</c:v>
                </c:pt>
                <c:pt idx="17">
                  <c:v>505.80000000000007</c:v>
                </c:pt>
                <c:pt idx="18">
                  <c:v>540.63000000000011</c:v>
                </c:pt>
                <c:pt idx="19">
                  <c:v>559.33000000000015</c:v>
                </c:pt>
                <c:pt idx="20">
                  <c:v>587.00000000000011</c:v>
                </c:pt>
                <c:pt idx="21">
                  <c:v>610.40000000000009</c:v>
                </c:pt>
                <c:pt idx="22">
                  <c:v>649.88000000000011</c:v>
                </c:pt>
                <c:pt idx="23">
                  <c:v>657.71000000000015</c:v>
                </c:pt>
                <c:pt idx="24">
                  <c:v>686.82000000000016</c:v>
                </c:pt>
                <c:pt idx="25">
                  <c:v>720.98000000000013</c:v>
                </c:pt>
                <c:pt idx="26">
                  <c:v>747.98000000000013</c:v>
                </c:pt>
                <c:pt idx="27">
                  <c:v>793.40000000000009</c:v>
                </c:pt>
                <c:pt idx="28">
                  <c:v>824.79000000000008</c:v>
                </c:pt>
                <c:pt idx="29">
                  <c:v>857.99000000000012</c:v>
                </c:pt>
                <c:pt idx="30">
                  <c:v>890.53000000000009</c:v>
                </c:pt>
                <c:pt idx="31">
                  <c:v>916.04000000000008</c:v>
                </c:pt>
                <c:pt idx="32">
                  <c:v>950.16000000000008</c:v>
                </c:pt>
                <c:pt idx="33">
                  <c:v>985.85000000000014</c:v>
                </c:pt>
                <c:pt idx="34">
                  <c:v>1010.9500000000002</c:v>
                </c:pt>
                <c:pt idx="35">
                  <c:v>1036.7200000000003</c:v>
                </c:pt>
                <c:pt idx="36">
                  <c:v>1046.8400000000001</c:v>
                </c:pt>
                <c:pt idx="37">
                  <c:v>1052.5800000000002</c:v>
                </c:pt>
                <c:pt idx="38">
                  <c:v>1061.5500000000002</c:v>
                </c:pt>
                <c:pt idx="39">
                  <c:v>1081.7900000000002</c:v>
                </c:pt>
                <c:pt idx="40">
                  <c:v>1095.8200000000002</c:v>
                </c:pt>
                <c:pt idx="41">
                  <c:v>1143.7600000000002</c:v>
                </c:pt>
                <c:pt idx="42">
                  <c:v>1170.5800000000002</c:v>
                </c:pt>
                <c:pt idx="43">
                  <c:v>1199.3400000000001</c:v>
                </c:pt>
                <c:pt idx="44">
                  <c:v>1225.18</c:v>
                </c:pt>
                <c:pt idx="45">
                  <c:v>1254.5900000000001</c:v>
                </c:pt>
                <c:pt idx="46">
                  <c:v>1283.3500000000001</c:v>
                </c:pt>
                <c:pt idx="47">
                  <c:v>1296.8400000000001</c:v>
                </c:pt>
                <c:pt idx="48">
                  <c:v>1323.4900000000002</c:v>
                </c:pt>
                <c:pt idx="49">
                  <c:v>1336.6600000000003</c:v>
                </c:pt>
                <c:pt idx="50">
                  <c:v>1373.3000000000004</c:v>
                </c:pt>
                <c:pt idx="51">
                  <c:v>1381.4200000000003</c:v>
                </c:pt>
                <c:pt idx="52">
                  <c:v>1418.7900000000002</c:v>
                </c:pt>
                <c:pt idx="53">
                  <c:v>1429.38</c:v>
                </c:pt>
                <c:pt idx="54">
                  <c:v>1473.14</c:v>
                </c:pt>
                <c:pt idx="55">
                  <c:v>1483.8700000000001</c:v>
                </c:pt>
                <c:pt idx="56">
                  <c:v>1514.92</c:v>
                </c:pt>
                <c:pt idx="57">
                  <c:v>1559.28</c:v>
                </c:pt>
                <c:pt idx="58">
                  <c:v>1573.59</c:v>
                </c:pt>
                <c:pt idx="59">
                  <c:v>1614.6999999999998</c:v>
                </c:pt>
                <c:pt idx="60">
                  <c:v>1641.1899999999998</c:v>
                </c:pt>
                <c:pt idx="61">
                  <c:v>1650.6399999999999</c:v>
                </c:pt>
                <c:pt idx="62">
                  <c:v>1670.4899999999998</c:v>
                </c:pt>
                <c:pt idx="63">
                  <c:v>1709.9699999999998</c:v>
                </c:pt>
                <c:pt idx="64">
                  <c:v>1728.8199999999997</c:v>
                </c:pt>
                <c:pt idx="65">
                  <c:v>1736.2999999999997</c:v>
                </c:pt>
                <c:pt idx="66">
                  <c:v>1753.3799999999997</c:v>
                </c:pt>
                <c:pt idx="67">
                  <c:v>1761.9899999999996</c:v>
                </c:pt>
                <c:pt idx="68">
                  <c:v>1778.9399999999996</c:v>
                </c:pt>
                <c:pt idx="69">
                  <c:v>1787.9099999999996</c:v>
                </c:pt>
                <c:pt idx="70">
                  <c:v>1798.9999999999995</c:v>
                </c:pt>
                <c:pt idx="71">
                  <c:v>1806.9799999999996</c:v>
                </c:pt>
                <c:pt idx="72">
                  <c:v>1844.8799999999997</c:v>
                </c:pt>
                <c:pt idx="73">
                  <c:v>1886.6299999999997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6-4115-9630-1D1453031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919368"/>
        <c:axId val="-2081959224"/>
      </c:lineChart>
      <c:catAx>
        <c:axId val="-208191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1959224"/>
        <c:crosses val="autoZero"/>
        <c:auto val="1"/>
        <c:lblAlgn val="ctr"/>
        <c:lblOffset val="100"/>
        <c:tickMarkSkip val="5"/>
        <c:noMultiLvlLbl val="0"/>
      </c:catAx>
      <c:valAx>
        <c:axId val="-20819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1919368"/>
        <c:crossesAt val="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profile 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'Profile 4'!$K$6:$K$18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'Profile 4'!$L$6:$L$18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18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D-450C-9F4B-FD72E334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312040"/>
        <c:axId val="-2084706792"/>
      </c:barChart>
      <c:catAx>
        <c:axId val="-208631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Crack-seal</a:t>
                </a:r>
                <a:r>
                  <a:rPr lang="en-NZ" baseline="0"/>
                  <a:t> band thickness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4706792"/>
        <c:crosses val="autoZero"/>
        <c:auto val="1"/>
        <c:lblAlgn val="ctr"/>
        <c:lblOffset val="100"/>
        <c:noMultiLvlLbl val="0"/>
      </c:catAx>
      <c:valAx>
        <c:axId val="-2084706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Profile 5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'Profile 5'!$C$4:$C$56</c:f>
              <c:numCache>
                <c:formatCode>General</c:formatCode>
                <c:ptCount val="53"/>
                <c:pt idx="0">
                  <c:v>0</c:v>
                </c:pt>
                <c:pt idx="1">
                  <c:v>47.37</c:v>
                </c:pt>
                <c:pt idx="2">
                  <c:v>88.75</c:v>
                </c:pt>
                <c:pt idx="3">
                  <c:v>129.42000000000002</c:v>
                </c:pt>
                <c:pt idx="4">
                  <c:v>157.92000000000002</c:v>
                </c:pt>
                <c:pt idx="5">
                  <c:v>186.22000000000003</c:v>
                </c:pt>
                <c:pt idx="6">
                  <c:v>235.64000000000004</c:v>
                </c:pt>
                <c:pt idx="7">
                  <c:v>279.07000000000005</c:v>
                </c:pt>
                <c:pt idx="8">
                  <c:v>328.02000000000004</c:v>
                </c:pt>
                <c:pt idx="9">
                  <c:v>381.66</c:v>
                </c:pt>
                <c:pt idx="10">
                  <c:v>407.35</c:v>
                </c:pt>
                <c:pt idx="11">
                  <c:v>454.5</c:v>
                </c:pt>
                <c:pt idx="12">
                  <c:v>492.54</c:v>
                </c:pt>
                <c:pt idx="13">
                  <c:v>530.91</c:v>
                </c:pt>
                <c:pt idx="14">
                  <c:v>542.16</c:v>
                </c:pt>
                <c:pt idx="15">
                  <c:v>553.01</c:v>
                </c:pt>
                <c:pt idx="16">
                  <c:v>574.42999999999995</c:v>
                </c:pt>
                <c:pt idx="17">
                  <c:v>582.34999999999991</c:v>
                </c:pt>
                <c:pt idx="18">
                  <c:v>591.31999999999994</c:v>
                </c:pt>
                <c:pt idx="19">
                  <c:v>616.41999999999996</c:v>
                </c:pt>
                <c:pt idx="20">
                  <c:v>666.42</c:v>
                </c:pt>
                <c:pt idx="21">
                  <c:v>701.64</c:v>
                </c:pt>
                <c:pt idx="22">
                  <c:v>741.24</c:v>
                </c:pt>
                <c:pt idx="23">
                  <c:v>787.25</c:v>
                </c:pt>
                <c:pt idx="24">
                  <c:v>823.61</c:v>
                </c:pt>
                <c:pt idx="25">
                  <c:v>846.47</c:v>
                </c:pt>
                <c:pt idx="26">
                  <c:v>861.17000000000007</c:v>
                </c:pt>
                <c:pt idx="27">
                  <c:v>879.7</c:v>
                </c:pt>
                <c:pt idx="28">
                  <c:v>909.35</c:v>
                </c:pt>
                <c:pt idx="29">
                  <c:v>941.13</c:v>
                </c:pt>
                <c:pt idx="30">
                  <c:v>977.97</c:v>
                </c:pt>
                <c:pt idx="31">
                  <c:v>1006.73</c:v>
                </c:pt>
                <c:pt idx="32">
                  <c:v>1011.73</c:v>
                </c:pt>
                <c:pt idx="33">
                  <c:v>1020.75</c:v>
                </c:pt>
                <c:pt idx="34">
                  <c:v>1027.81</c:v>
                </c:pt>
                <c:pt idx="35">
                  <c:v>1033.99</c:v>
                </c:pt>
                <c:pt idx="36">
                  <c:v>1068</c:v>
                </c:pt>
                <c:pt idx="37">
                  <c:v>1102.7</c:v>
                </c:pt>
                <c:pt idx="38">
                  <c:v>1141.3</c:v>
                </c:pt>
                <c:pt idx="39">
                  <c:v>1173.47</c:v>
                </c:pt>
                <c:pt idx="40">
                  <c:v>1200.3900000000001</c:v>
                </c:pt>
                <c:pt idx="41">
                  <c:v>1229.3500000000001</c:v>
                </c:pt>
                <c:pt idx="42">
                  <c:v>1253.5900000000001</c:v>
                </c:pt>
                <c:pt idx="43">
                  <c:v>1283.92</c:v>
                </c:pt>
                <c:pt idx="44">
                  <c:v>1322.95</c:v>
                </c:pt>
                <c:pt idx="45">
                  <c:v>1354.06</c:v>
                </c:pt>
                <c:pt idx="46">
                  <c:v>1376.2</c:v>
                </c:pt>
                <c:pt idx="47">
                  <c:v>1417.16</c:v>
                </c:pt>
                <c:pt idx="48">
                  <c:v>1467.44</c:v>
                </c:pt>
                <c:pt idx="49">
                  <c:v>1497.66</c:v>
                </c:pt>
                <c:pt idx="50">
                  <c:v>1533.41</c:v>
                </c:pt>
                <c:pt idx="51">
                  <c:v>1567.21</c:v>
                </c:pt>
                <c:pt idx="52">
                  <c:v>1602.5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C-4C6C-B35E-087CF818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574840"/>
        <c:axId val="-2083915000"/>
      </c:lineChart>
      <c:catAx>
        <c:axId val="-213957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Crack-seal band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083915000"/>
        <c:crosses val="autoZero"/>
        <c:auto val="1"/>
        <c:lblAlgn val="ctr"/>
        <c:lblOffset val="100"/>
        <c:tickMarkSkip val="5"/>
        <c:noMultiLvlLbl val="0"/>
      </c:catAx>
      <c:valAx>
        <c:axId val="-2083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thickness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-2139574840"/>
        <c:crossesAt val="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9</xdr:row>
      <xdr:rowOff>147637</xdr:rowOff>
    </xdr:from>
    <xdr:to>
      <xdr:col>7</xdr:col>
      <xdr:colOff>381000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4</xdr:row>
      <xdr:rowOff>161924</xdr:rowOff>
    </xdr:from>
    <xdr:to>
      <xdr:col>16</xdr:col>
      <xdr:colOff>238125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8</xdr:col>
      <xdr:colOff>142876</xdr:colOff>
      <xdr:row>28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27</xdr:row>
      <xdr:rowOff>0</xdr:rowOff>
    </xdr:from>
    <xdr:to>
      <xdr:col>25</xdr:col>
      <xdr:colOff>495300</xdr:colOff>
      <xdr:row>61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26</xdr:row>
      <xdr:rowOff>177800</xdr:rowOff>
    </xdr:from>
    <xdr:to>
      <xdr:col>16</xdr:col>
      <xdr:colOff>814642</xdr:colOff>
      <xdr:row>61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5A74B-844B-B944-9EDD-E59E01478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11</xdr:row>
      <xdr:rowOff>38100</xdr:rowOff>
    </xdr:from>
    <xdr:to>
      <xdr:col>8</xdr:col>
      <xdr:colOff>295276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0</xdr:colOff>
      <xdr:row>22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8</xdr:col>
      <xdr:colOff>390526</xdr:colOff>
      <xdr:row>32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3</xdr:row>
      <xdr:rowOff>190500</xdr:rowOff>
    </xdr:from>
    <xdr:to>
      <xdr:col>18</xdr:col>
      <xdr:colOff>266700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9</xdr:col>
      <xdr:colOff>409576</xdr:colOff>
      <xdr:row>31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5</xdr:row>
      <xdr:rowOff>114300</xdr:rowOff>
    </xdr:from>
    <xdr:to>
      <xdr:col>18</xdr:col>
      <xdr:colOff>342900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8</xdr:col>
      <xdr:colOff>342901</xdr:colOff>
      <xdr:row>30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3</xdr:row>
      <xdr:rowOff>47625</xdr:rowOff>
    </xdr:from>
    <xdr:to>
      <xdr:col>18</xdr:col>
      <xdr:colOff>381000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12</xdr:row>
      <xdr:rowOff>19050</xdr:rowOff>
    </xdr:from>
    <xdr:to>
      <xdr:col>8</xdr:col>
      <xdr:colOff>390526</xdr:colOff>
      <xdr:row>30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</xdr:row>
      <xdr:rowOff>190500</xdr:rowOff>
    </xdr:from>
    <xdr:to>
      <xdr:col>17</xdr:col>
      <xdr:colOff>457200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11</xdr:row>
      <xdr:rowOff>19050</xdr:rowOff>
    </xdr:from>
    <xdr:to>
      <xdr:col>8</xdr:col>
      <xdr:colOff>438151</xdr:colOff>
      <xdr:row>29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1</xdr:row>
      <xdr:rowOff>190500</xdr:rowOff>
    </xdr:from>
    <xdr:to>
      <xdr:col>18</xdr:col>
      <xdr:colOff>352425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10</xdr:row>
      <xdr:rowOff>180975</xdr:rowOff>
    </xdr:from>
    <xdr:to>
      <xdr:col>8</xdr:col>
      <xdr:colOff>95251</xdr:colOff>
      <xdr:row>28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1</xdr:row>
      <xdr:rowOff>95250</xdr:rowOff>
    </xdr:from>
    <xdr:to>
      <xdr:col>18</xdr:col>
      <xdr:colOff>180975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8</xdr:col>
      <xdr:colOff>266701</xdr:colOff>
      <xdr:row>29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66675</xdr:rowOff>
    </xdr:from>
    <xdr:to>
      <xdr:col>18</xdr:col>
      <xdr:colOff>9525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>
      <selection activeCell="C4" sqref="C4:C67"/>
    </sheetView>
  </sheetViews>
  <sheetFormatPr baseColWidth="10" defaultColWidth="8.83203125" defaultRowHeight="15" x14ac:dyDescent="0.2"/>
  <cols>
    <col min="1" max="1" width="14.1640625" customWidth="1"/>
    <col min="2" max="3" width="14.5" bestFit="1" customWidth="1"/>
    <col min="4" max="4" width="10.5" customWidth="1"/>
    <col min="5" max="5" width="16" customWidth="1"/>
    <col min="6" max="6" width="10.5" bestFit="1" customWidth="1"/>
  </cols>
  <sheetData>
    <row r="1" spans="1:10" x14ac:dyDescent="0.2">
      <c r="A1" s="2" t="s">
        <v>11</v>
      </c>
      <c r="B1" t="s">
        <v>10</v>
      </c>
    </row>
    <row r="3" spans="1:10" x14ac:dyDescent="0.2">
      <c r="A3" s="1" t="s">
        <v>8</v>
      </c>
      <c r="B3" s="1" t="s">
        <v>7</v>
      </c>
      <c r="C3" s="1" t="s">
        <v>9</v>
      </c>
    </row>
    <row r="4" spans="1:10" x14ac:dyDescent="0.2">
      <c r="A4">
        <v>1</v>
      </c>
      <c r="B4">
        <v>34.81</v>
      </c>
      <c r="C4">
        <v>0</v>
      </c>
      <c r="E4" s="5" t="s">
        <v>1</v>
      </c>
      <c r="F4" s="5">
        <v>64</v>
      </c>
    </row>
    <row r="5" spans="1:10" ht="16" thickBot="1" x14ac:dyDescent="0.25">
      <c r="A5">
        <v>2</v>
      </c>
      <c r="B5">
        <v>47.55</v>
      </c>
      <c r="C5">
        <f>C4+B4</f>
        <v>34.81</v>
      </c>
      <c r="E5" s="5" t="s">
        <v>6</v>
      </c>
      <c r="F5" s="5">
        <v>1950.4699999999991</v>
      </c>
    </row>
    <row r="6" spans="1:10" x14ac:dyDescent="0.2">
      <c r="A6">
        <v>3</v>
      </c>
      <c r="B6">
        <v>54.36</v>
      </c>
      <c r="C6">
        <f t="shared" ref="C6:C66" si="0">C5+B5</f>
        <v>82.36</v>
      </c>
      <c r="E6" s="5" t="s">
        <v>2</v>
      </c>
      <c r="F6" s="6">
        <f>AVERAGE(B4:B66)</f>
        <v>30.959841269841256</v>
      </c>
      <c r="I6" s="4" t="s">
        <v>12</v>
      </c>
      <c r="J6" s="4" t="s">
        <v>14</v>
      </c>
    </row>
    <row r="7" spans="1:10" x14ac:dyDescent="0.2">
      <c r="A7">
        <v>4</v>
      </c>
      <c r="B7">
        <v>50.16</v>
      </c>
      <c r="C7">
        <f t="shared" si="0"/>
        <v>136.72</v>
      </c>
      <c r="E7" s="5" t="s">
        <v>3</v>
      </c>
      <c r="F7" s="5">
        <f>MAX(B4:B66)</f>
        <v>56.85</v>
      </c>
      <c r="I7">
        <v>0</v>
      </c>
      <c r="J7">
        <v>0</v>
      </c>
    </row>
    <row r="8" spans="1:10" x14ac:dyDescent="0.2">
      <c r="A8">
        <v>5</v>
      </c>
      <c r="B8">
        <v>32.06</v>
      </c>
      <c r="C8">
        <f t="shared" si="0"/>
        <v>186.88</v>
      </c>
      <c r="E8" s="5" t="s">
        <v>4</v>
      </c>
      <c r="F8" s="5">
        <f>MIN(B4:B66)</f>
        <v>9.26</v>
      </c>
      <c r="I8">
        <v>5</v>
      </c>
      <c r="J8">
        <v>0</v>
      </c>
    </row>
    <row r="9" spans="1:10" x14ac:dyDescent="0.2">
      <c r="A9">
        <v>6</v>
      </c>
      <c r="B9">
        <v>48.06</v>
      </c>
      <c r="C9">
        <f t="shared" si="0"/>
        <v>218.94</v>
      </c>
      <c r="E9" s="5" t="s">
        <v>5</v>
      </c>
      <c r="F9" s="6">
        <f>STDEV(B4:B66)</f>
        <v>12.60047061231518</v>
      </c>
      <c r="I9">
        <v>10</v>
      </c>
      <c r="J9">
        <v>2</v>
      </c>
    </row>
    <row r="10" spans="1:10" x14ac:dyDescent="0.2">
      <c r="A10">
        <v>7</v>
      </c>
      <c r="B10">
        <v>45.13</v>
      </c>
      <c r="C10">
        <f t="shared" si="0"/>
        <v>267</v>
      </c>
      <c r="I10">
        <v>15</v>
      </c>
      <c r="J10">
        <v>6</v>
      </c>
    </row>
    <row r="11" spans="1:10" x14ac:dyDescent="0.2">
      <c r="A11">
        <v>8</v>
      </c>
      <c r="B11">
        <v>20.14</v>
      </c>
      <c r="C11">
        <f t="shared" si="0"/>
        <v>312.13</v>
      </c>
      <c r="I11">
        <v>20</v>
      </c>
      <c r="J11">
        <v>8</v>
      </c>
    </row>
    <row r="12" spans="1:10" x14ac:dyDescent="0.2">
      <c r="A12">
        <v>9</v>
      </c>
      <c r="B12">
        <v>38.01</v>
      </c>
      <c r="C12">
        <f t="shared" si="0"/>
        <v>332.27</v>
      </c>
      <c r="I12">
        <v>25</v>
      </c>
      <c r="J12">
        <v>3</v>
      </c>
    </row>
    <row r="13" spans="1:10" x14ac:dyDescent="0.2">
      <c r="A13">
        <v>10</v>
      </c>
      <c r="B13">
        <v>10.39</v>
      </c>
      <c r="C13">
        <f t="shared" si="0"/>
        <v>370.28</v>
      </c>
      <c r="I13">
        <v>30</v>
      </c>
      <c r="J13">
        <v>12</v>
      </c>
    </row>
    <row r="14" spans="1:10" x14ac:dyDescent="0.2">
      <c r="A14">
        <v>11</v>
      </c>
      <c r="B14">
        <v>15.72</v>
      </c>
      <c r="C14">
        <f t="shared" si="0"/>
        <v>380.66999999999996</v>
      </c>
      <c r="I14">
        <v>35</v>
      </c>
      <c r="J14">
        <v>11</v>
      </c>
    </row>
    <row r="15" spans="1:10" x14ac:dyDescent="0.2">
      <c r="A15">
        <v>12</v>
      </c>
      <c r="B15">
        <v>48.73</v>
      </c>
      <c r="C15">
        <f t="shared" si="0"/>
        <v>396.39</v>
      </c>
      <c r="I15">
        <v>40</v>
      </c>
      <c r="J15">
        <v>4</v>
      </c>
    </row>
    <row r="16" spans="1:10" x14ac:dyDescent="0.2">
      <c r="A16">
        <v>13</v>
      </c>
      <c r="B16">
        <v>28.72</v>
      </c>
      <c r="C16">
        <f t="shared" si="0"/>
        <v>445.12</v>
      </c>
      <c r="I16">
        <v>45</v>
      </c>
      <c r="J16">
        <v>4</v>
      </c>
    </row>
    <row r="17" spans="1:10" x14ac:dyDescent="0.2">
      <c r="A17">
        <v>14</v>
      </c>
      <c r="B17">
        <v>49.34</v>
      </c>
      <c r="C17">
        <f t="shared" si="0"/>
        <v>473.84000000000003</v>
      </c>
      <c r="I17">
        <v>50</v>
      </c>
      <c r="J17">
        <v>10</v>
      </c>
    </row>
    <row r="18" spans="1:10" x14ac:dyDescent="0.2">
      <c r="A18">
        <v>15</v>
      </c>
      <c r="B18">
        <v>45.71</v>
      </c>
      <c r="C18">
        <f t="shared" si="0"/>
        <v>523.18000000000006</v>
      </c>
      <c r="I18">
        <v>55</v>
      </c>
      <c r="J18">
        <v>2</v>
      </c>
    </row>
    <row r="19" spans="1:10" x14ac:dyDescent="0.2">
      <c r="A19">
        <v>16</v>
      </c>
      <c r="B19">
        <v>48.63</v>
      </c>
      <c r="C19">
        <f t="shared" si="0"/>
        <v>568.8900000000001</v>
      </c>
      <c r="I19">
        <v>60</v>
      </c>
      <c r="J19">
        <v>1</v>
      </c>
    </row>
    <row r="20" spans="1:10" ht="16" thickBot="1" x14ac:dyDescent="0.25">
      <c r="A20">
        <v>17</v>
      </c>
      <c r="B20">
        <v>10.84</v>
      </c>
      <c r="C20">
        <f t="shared" si="0"/>
        <v>617.5200000000001</v>
      </c>
      <c r="I20" s="3" t="s">
        <v>13</v>
      </c>
      <c r="J20" s="3">
        <v>0</v>
      </c>
    </row>
    <row r="21" spans="1:10" x14ac:dyDescent="0.2">
      <c r="A21">
        <v>18</v>
      </c>
      <c r="B21">
        <v>12.37</v>
      </c>
      <c r="C21">
        <f t="shared" si="0"/>
        <v>628.36000000000013</v>
      </c>
    </row>
    <row r="22" spans="1:10" x14ac:dyDescent="0.2">
      <c r="A22">
        <v>19</v>
      </c>
      <c r="B22">
        <v>39.39</v>
      </c>
      <c r="C22">
        <f t="shared" si="0"/>
        <v>640.73000000000013</v>
      </c>
    </row>
    <row r="23" spans="1:10" x14ac:dyDescent="0.2">
      <c r="A23">
        <v>20</v>
      </c>
      <c r="B23">
        <v>41.42</v>
      </c>
      <c r="C23">
        <f t="shared" si="0"/>
        <v>680.12000000000012</v>
      </c>
    </row>
    <row r="24" spans="1:10" x14ac:dyDescent="0.2">
      <c r="A24">
        <v>21</v>
      </c>
      <c r="B24">
        <v>23.33</v>
      </c>
      <c r="C24">
        <f t="shared" si="0"/>
        <v>721.54000000000008</v>
      </c>
    </row>
    <row r="25" spans="1:10" x14ac:dyDescent="0.2">
      <c r="A25">
        <v>22</v>
      </c>
      <c r="B25">
        <v>31.68</v>
      </c>
      <c r="C25">
        <f t="shared" si="0"/>
        <v>744.87000000000012</v>
      </c>
    </row>
    <row r="26" spans="1:10" x14ac:dyDescent="0.2">
      <c r="A26">
        <v>23</v>
      </c>
      <c r="B26">
        <v>26.52</v>
      </c>
      <c r="C26">
        <f t="shared" si="0"/>
        <v>776.55000000000007</v>
      </c>
    </row>
    <row r="27" spans="1:10" x14ac:dyDescent="0.2">
      <c r="A27">
        <v>24</v>
      </c>
      <c r="B27">
        <v>42.74</v>
      </c>
      <c r="C27">
        <f t="shared" si="0"/>
        <v>803.07</v>
      </c>
    </row>
    <row r="28" spans="1:10" x14ac:dyDescent="0.2">
      <c r="A28">
        <v>25</v>
      </c>
      <c r="B28">
        <v>11.41</v>
      </c>
      <c r="C28">
        <f t="shared" si="0"/>
        <v>845.81000000000006</v>
      </c>
    </row>
    <row r="29" spans="1:10" x14ac:dyDescent="0.2">
      <c r="A29">
        <v>26</v>
      </c>
      <c r="B29">
        <v>41.22</v>
      </c>
      <c r="C29">
        <f t="shared" si="0"/>
        <v>857.22</v>
      </c>
    </row>
    <row r="30" spans="1:10" x14ac:dyDescent="0.2">
      <c r="A30">
        <v>27</v>
      </c>
      <c r="B30">
        <v>18.34</v>
      </c>
      <c r="C30">
        <f t="shared" si="0"/>
        <v>898.44</v>
      </c>
    </row>
    <row r="31" spans="1:10" x14ac:dyDescent="0.2">
      <c r="A31">
        <v>28</v>
      </c>
      <c r="B31">
        <v>34.380000000000003</v>
      </c>
      <c r="C31">
        <f t="shared" si="0"/>
        <v>916.78000000000009</v>
      </c>
    </row>
    <row r="32" spans="1:10" x14ac:dyDescent="0.2">
      <c r="A32">
        <v>29</v>
      </c>
      <c r="B32">
        <v>33.28</v>
      </c>
      <c r="C32">
        <f t="shared" si="0"/>
        <v>951.16000000000008</v>
      </c>
    </row>
    <row r="33" spans="1:3" x14ac:dyDescent="0.2">
      <c r="A33">
        <v>30</v>
      </c>
      <c r="B33">
        <v>30.02</v>
      </c>
      <c r="C33">
        <f t="shared" si="0"/>
        <v>984.44</v>
      </c>
    </row>
    <row r="34" spans="1:3" x14ac:dyDescent="0.2">
      <c r="A34">
        <v>31</v>
      </c>
      <c r="B34">
        <v>9.82</v>
      </c>
      <c r="C34">
        <f t="shared" si="0"/>
        <v>1014.46</v>
      </c>
    </row>
    <row r="35" spans="1:3" x14ac:dyDescent="0.2">
      <c r="A35">
        <v>32</v>
      </c>
      <c r="B35">
        <v>29.54</v>
      </c>
      <c r="C35">
        <f t="shared" si="0"/>
        <v>1024.28</v>
      </c>
    </row>
    <row r="36" spans="1:3" x14ac:dyDescent="0.2">
      <c r="A36">
        <v>33</v>
      </c>
      <c r="B36">
        <v>17.95</v>
      </c>
      <c r="C36">
        <f t="shared" si="0"/>
        <v>1053.82</v>
      </c>
    </row>
    <row r="37" spans="1:3" x14ac:dyDescent="0.2">
      <c r="A37">
        <v>34</v>
      </c>
      <c r="B37">
        <v>47.37</v>
      </c>
      <c r="C37">
        <f t="shared" si="0"/>
        <v>1071.77</v>
      </c>
    </row>
    <row r="38" spans="1:3" x14ac:dyDescent="0.2">
      <c r="A38">
        <v>35</v>
      </c>
      <c r="B38">
        <v>34.06</v>
      </c>
      <c r="C38">
        <f t="shared" si="0"/>
        <v>1119.1399999999999</v>
      </c>
    </row>
    <row r="39" spans="1:3" x14ac:dyDescent="0.2">
      <c r="A39">
        <v>36</v>
      </c>
      <c r="B39">
        <v>33.369999999999997</v>
      </c>
      <c r="C39">
        <f t="shared" si="0"/>
        <v>1153.1999999999998</v>
      </c>
    </row>
    <row r="40" spans="1:3" x14ac:dyDescent="0.2">
      <c r="A40">
        <v>37</v>
      </c>
      <c r="B40">
        <v>35.39</v>
      </c>
      <c r="C40">
        <f t="shared" si="0"/>
        <v>1186.5699999999997</v>
      </c>
    </row>
    <row r="41" spans="1:3" x14ac:dyDescent="0.2">
      <c r="A41">
        <v>38</v>
      </c>
      <c r="B41">
        <v>18.84</v>
      </c>
      <c r="C41">
        <f t="shared" si="0"/>
        <v>1221.9599999999998</v>
      </c>
    </row>
    <row r="42" spans="1:3" x14ac:dyDescent="0.2">
      <c r="A42">
        <v>39</v>
      </c>
      <c r="B42">
        <v>25.09</v>
      </c>
      <c r="C42">
        <f t="shared" si="0"/>
        <v>1240.7999999999997</v>
      </c>
    </row>
    <row r="43" spans="1:3" x14ac:dyDescent="0.2">
      <c r="A43">
        <v>40</v>
      </c>
      <c r="B43">
        <v>33.869999999999997</v>
      </c>
      <c r="C43">
        <f t="shared" si="0"/>
        <v>1265.8899999999996</v>
      </c>
    </row>
    <row r="44" spans="1:3" x14ac:dyDescent="0.2">
      <c r="A44">
        <v>41</v>
      </c>
      <c r="B44">
        <v>56.85</v>
      </c>
      <c r="C44">
        <f t="shared" si="0"/>
        <v>1299.7599999999995</v>
      </c>
    </row>
    <row r="45" spans="1:3" x14ac:dyDescent="0.2">
      <c r="A45">
        <v>42</v>
      </c>
      <c r="B45">
        <v>46.37</v>
      </c>
      <c r="C45">
        <f t="shared" si="0"/>
        <v>1356.6099999999994</v>
      </c>
    </row>
    <row r="46" spans="1:3" x14ac:dyDescent="0.2">
      <c r="A46">
        <v>43</v>
      </c>
      <c r="B46">
        <v>27.04</v>
      </c>
      <c r="C46">
        <f t="shared" si="0"/>
        <v>1402.9799999999993</v>
      </c>
    </row>
    <row r="47" spans="1:3" x14ac:dyDescent="0.2">
      <c r="A47">
        <v>44</v>
      </c>
      <c r="B47">
        <v>19.57</v>
      </c>
      <c r="C47">
        <f t="shared" si="0"/>
        <v>1430.0199999999993</v>
      </c>
    </row>
    <row r="48" spans="1:3" x14ac:dyDescent="0.2">
      <c r="A48">
        <v>45</v>
      </c>
      <c r="B48">
        <v>29.89</v>
      </c>
      <c r="C48">
        <f t="shared" si="0"/>
        <v>1449.5899999999992</v>
      </c>
    </row>
    <row r="49" spans="1:3" x14ac:dyDescent="0.2">
      <c r="A49">
        <v>46</v>
      </c>
      <c r="B49">
        <v>37.04</v>
      </c>
      <c r="C49">
        <f t="shared" si="0"/>
        <v>1479.4799999999993</v>
      </c>
    </row>
    <row r="50" spans="1:3" x14ac:dyDescent="0.2">
      <c r="A50">
        <v>47</v>
      </c>
      <c r="B50">
        <v>28.54</v>
      </c>
      <c r="C50">
        <f t="shared" si="0"/>
        <v>1516.5199999999993</v>
      </c>
    </row>
    <row r="51" spans="1:3" x14ac:dyDescent="0.2">
      <c r="A51">
        <v>48</v>
      </c>
      <c r="B51">
        <v>12.42</v>
      </c>
      <c r="C51">
        <f t="shared" si="0"/>
        <v>1545.0599999999993</v>
      </c>
    </row>
    <row r="52" spans="1:3" x14ac:dyDescent="0.2">
      <c r="A52">
        <v>49</v>
      </c>
      <c r="B52">
        <v>27.62</v>
      </c>
      <c r="C52">
        <f t="shared" si="0"/>
        <v>1557.4799999999993</v>
      </c>
    </row>
    <row r="53" spans="1:3" x14ac:dyDescent="0.2">
      <c r="A53">
        <v>50</v>
      </c>
      <c r="B53">
        <v>32.06</v>
      </c>
      <c r="C53">
        <f t="shared" si="0"/>
        <v>1585.0999999999992</v>
      </c>
    </row>
    <row r="54" spans="1:3" x14ac:dyDescent="0.2">
      <c r="A54">
        <v>51</v>
      </c>
      <c r="B54">
        <v>28.45</v>
      </c>
      <c r="C54">
        <f t="shared" si="0"/>
        <v>1617.1599999999992</v>
      </c>
    </row>
    <row r="55" spans="1:3" x14ac:dyDescent="0.2">
      <c r="A55">
        <v>52</v>
      </c>
      <c r="B55">
        <v>28.5</v>
      </c>
      <c r="C55">
        <f t="shared" si="0"/>
        <v>1645.6099999999992</v>
      </c>
    </row>
    <row r="56" spans="1:3" x14ac:dyDescent="0.2">
      <c r="A56">
        <v>53</v>
      </c>
      <c r="B56">
        <v>17.27</v>
      </c>
      <c r="C56">
        <f t="shared" si="0"/>
        <v>1674.1099999999992</v>
      </c>
    </row>
    <row r="57" spans="1:3" x14ac:dyDescent="0.2">
      <c r="A57">
        <v>54</v>
      </c>
      <c r="B57">
        <v>41.27</v>
      </c>
      <c r="C57">
        <f t="shared" si="0"/>
        <v>1691.3799999999992</v>
      </c>
    </row>
    <row r="58" spans="1:3" x14ac:dyDescent="0.2">
      <c r="A58">
        <v>55</v>
      </c>
      <c r="B58">
        <v>24.92</v>
      </c>
      <c r="C58">
        <f t="shared" si="0"/>
        <v>1732.6499999999992</v>
      </c>
    </row>
    <row r="59" spans="1:3" x14ac:dyDescent="0.2">
      <c r="A59">
        <v>56</v>
      </c>
      <c r="B59">
        <v>47.37</v>
      </c>
      <c r="C59">
        <f t="shared" si="0"/>
        <v>1757.5699999999993</v>
      </c>
    </row>
    <row r="60" spans="1:3" x14ac:dyDescent="0.2">
      <c r="A60">
        <v>57</v>
      </c>
      <c r="B60">
        <v>14.21</v>
      </c>
      <c r="C60">
        <f t="shared" si="0"/>
        <v>1804.9399999999991</v>
      </c>
    </row>
    <row r="61" spans="1:3" x14ac:dyDescent="0.2">
      <c r="A61">
        <v>58</v>
      </c>
      <c r="B61">
        <v>27.81</v>
      </c>
      <c r="C61">
        <f t="shared" si="0"/>
        <v>1819.1499999999992</v>
      </c>
    </row>
    <row r="62" spans="1:3" x14ac:dyDescent="0.2">
      <c r="A62">
        <v>59</v>
      </c>
      <c r="B62">
        <v>28.04</v>
      </c>
      <c r="C62">
        <f t="shared" si="0"/>
        <v>1846.9599999999991</v>
      </c>
    </row>
    <row r="63" spans="1:3" x14ac:dyDescent="0.2">
      <c r="A63">
        <v>60</v>
      </c>
      <c r="B63">
        <v>9.26</v>
      </c>
      <c r="C63">
        <f t="shared" si="0"/>
        <v>1874.9999999999991</v>
      </c>
    </row>
    <row r="64" spans="1:3" x14ac:dyDescent="0.2">
      <c r="A64">
        <v>61</v>
      </c>
      <c r="B64">
        <v>19.2</v>
      </c>
      <c r="C64">
        <f t="shared" si="0"/>
        <v>1884.2599999999991</v>
      </c>
    </row>
    <row r="65" spans="1:3" x14ac:dyDescent="0.2">
      <c r="A65">
        <v>62</v>
      </c>
      <c r="B65">
        <v>31.36</v>
      </c>
      <c r="C65">
        <f t="shared" si="0"/>
        <v>1903.4599999999991</v>
      </c>
    </row>
    <row r="66" spans="1:3" x14ac:dyDescent="0.2">
      <c r="A66">
        <v>63</v>
      </c>
      <c r="B66">
        <v>15.65</v>
      </c>
      <c r="C66">
        <f t="shared" si="0"/>
        <v>1934.819999999999</v>
      </c>
    </row>
    <row r="67" spans="1:3" x14ac:dyDescent="0.2">
      <c r="A67">
        <v>64</v>
      </c>
      <c r="C67">
        <f>C66+B66</f>
        <v>1950.4699999999991</v>
      </c>
    </row>
    <row r="69" spans="1:3" x14ac:dyDescent="0.2">
      <c r="A69" t="s">
        <v>0</v>
      </c>
      <c r="B69">
        <f>SUM(B4:B66)</f>
        <v>1950.4699999999991</v>
      </c>
    </row>
  </sheetData>
  <sortState xmlns:xlrd2="http://schemas.microsoft.com/office/spreadsheetml/2017/richdata2" ref="I7:I19">
    <sortCondition ref="I7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8"/>
  <sheetViews>
    <sheetView workbookViewId="0">
      <selection activeCell="J3" sqref="J3:K17"/>
    </sheetView>
  </sheetViews>
  <sheetFormatPr baseColWidth="10" defaultColWidth="8.83203125" defaultRowHeight="15" x14ac:dyDescent="0.2"/>
  <cols>
    <col min="5" max="5" width="19.5" customWidth="1"/>
  </cols>
  <sheetData>
    <row r="1" spans="1:11" x14ac:dyDescent="0.2">
      <c r="A1" s="7" t="s">
        <v>36</v>
      </c>
      <c r="B1" t="s">
        <v>37</v>
      </c>
      <c r="E1" t="s">
        <v>38</v>
      </c>
    </row>
    <row r="2" spans="1:11" ht="16" thickBot="1" x14ac:dyDescent="0.25"/>
    <row r="3" spans="1:11" x14ac:dyDescent="0.2">
      <c r="A3" t="s">
        <v>8</v>
      </c>
      <c r="B3" t="s">
        <v>17</v>
      </c>
      <c r="C3" t="s">
        <v>9</v>
      </c>
      <c r="E3" s="5" t="s">
        <v>1</v>
      </c>
      <c r="F3" s="5">
        <v>25</v>
      </c>
      <c r="J3" s="4" t="s">
        <v>12</v>
      </c>
      <c r="K3" s="4" t="s">
        <v>14</v>
      </c>
    </row>
    <row r="4" spans="1:11" x14ac:dyDescent="0.2">
      <c r="A4">
        <v>1</v>
      </c>
      <c r="B4">
        <v>29.46</v>
      </c>
      <c r="C4">
        <v>0</v>
      </c>
      <c r="E4" s="5" t="s">
        <v>6</v>
      </c>
      <c r="F4" s="5">
        <v>447.02</v>
      </c>
      <c r="J4">
        <v>0</v>
      </c>
      <c r="K4">
        <v>0</v>
      </c>
    </row>
    <row r="5" spans="1:11" x14ac:dyDescent="0.2">
      <c r="A5">
        <v>2</v>
      </c>
      <c r="B5">
        <v>26.68</v>
      </c>
      <c r="C5">
        <f>C4+B4</f>
        <v>29.46</v>
      </c>
      <c r="E5" s="5" t="s">
        <v>2</v>
      </c>
      <c r="F5" s="6">
        <f>AVERAGE(B4:B27)</f>
        <v>18.625833333333336</v>
      </c>
      <c r="J5">
        <v>5</v>
      </c>
      <c r="K5">
        <v>1</v>
      </c>
    </row>
    <row r="6" spans="1:11" x14ac:dyDescent="0.2">
      <c r="A6">
        <v>3</v>
      </c>
      <c r="B6">
        <v>25.07</v>
      </c>
      <c r="C6">
        <f t="shared" ref="C6:C28" si="0">C5+B5</f>
        <v>56.14</v>
      </c>
      <c r="E6" s="5" t="s">
        <v>3</v>
      </c>
      <c r="F6" s="5">
        <f>MAX(B4:B27)</f>
        <v>31.74</v>
      </c>
      <c r="J6">
        <v>10</v>
      </c>
      <c r="K6">
        <v>4</v>
      </c>
    </row>
    <row r="7" spans="1:11" x14ac:dyDescent="0.2">
      <c r="A7">
        <v>4</v>
      </c>
      <c r="B7">
        <v>9.6199999999999992</v>
      </c>
      <c r="C7">
        <f t="shared" si="0"/>
        <v>81.210000000000008</v>
      </c>
      <c r="E7" s="5" t="s">
        <v>4</v>
      </c>
      <c r="F7" s="5">
        <f>MIN(B4:B27)</f>
        <v>4.95</v>
      </c>
      <c r="J7">
        <v>15</v>
      </c>
      <c r="K7">
        <v>5</v>
      </c>
    </row>
    <row r="8" spans="1:11" x14ac:dyDescent="0.2">
      <c r="A8">
        <v>5</v>
      </c>
      <c r="B8">
        <v>25.21</v>
      </c>
      <c r="C8">
        <f t="shared" si="0"/>
        <v>90.830000000000013</v>
      </c>
      <c r="E8" s="5" t="s">
        <v>5</v>
      </c>
      <c r="F8" s="6">
        <f>STDEV(B4:B27)</f>
        <v>8.5175940247827207</v>
      </c>
      <c r="J8">
        <v>20</v>
      </c>
      <c r="K8">
        <v>2</v>
      </c>
    </row>
    <row r="9" spans="1:11" x14ac:dyDescent="0.2">
      <c r="A9">
        <v>6</v>
      </c>
      <c r="B9">
        <v>9.43</v>
      </c>
      <c r="C9">
        <f t="shared" si="0"/>
        <v>116.04000000000002</v>
      </c>
      <c r="J9">
        <v>25</v>
      </c>
      <c r="K9">
        <v>3</v>
      </c>
    </row>
    <row r="10" spans="1:11" x14ac:dyDescent="0.2">
      <c r="A10">
        <v>7</v>
      </c>
      <c r="B10">
        <v>7.21</v>
      </c>
      <c r="C10">
        <f t="shared" si="0"/>
        <v>125.47000000000003</v>
      </c>
      <c r="J10">
        <v>30</v>
      </c>
      <c r="K10">
        <v>8</v>
      </c>
    </row>
    <row r="11" spans="1:11" x14ac:dyDescent="0.2">
      <c r="A11">
        <v>8</v>
      </c>
      <c r="B11">
        <v>25.41</v>
      </c>
      <c r="C11">
        <f t="shared" si="0"/>
        <v>132.68000000000004</v>
      </c>
      <c r="J11">
        <v>35</v>
      </c>
      <c r="K11">
        <v>1</v>
      </c>
    </row>
    <row r="12" spans="1:11" x14ac:dyDescent="0.2">
      <c r="A12">
        <v>9</v>
      </c>
      <c r="B12">
        <v>18.27</v>
      </c>
      <c r="C12">
        <f t="shared" si="0"/>
        <v>158.09000000000003</v>
      </c>
      <c r="J12">
        <v>40</v>
      </c>
      <c r="K12">
        <v>0</v>
      </c>
    </row>
    <row r="13" spans="1:11" x14ac:dyDescent="0.2">
      <c r="A13">
        <v>10</v>
      </c>
      <c r="B13">
        <v>11.55</v>
      </c>
      <c r="C13">
        <f t="shared" si="0"/>
        <v>176.36000000000004</v>
      </c>
      <c r="J13">
        <v>45</v>
      </c>
      <c r="K13">
        <v>0</v>
      </c>
    </row>
    <row r="14" spans="1:11" x14ac:dyDescent="0.2">
      <c r="A14">
        <v>11</v>
      </c>
      <c r="B14">
        <v>6.99</v>
      </c>
      <c r="C14">
        <f t="shared" si="0"/>
        <v>187.91000000000005</v>
      </c>
      <c r="J14">
        <v>50</v>
      </c>
      <c r="K14">
        <v>0</v>
      </c>
    </row>
    <row r="15" spans="1:11" x14ac:dyDescent="0.2">
      <c r="A15">
        <v>12</v>
      </c>
      <c r="B15">
        <v>31.74</v>
      </c>
      <c r="C15">
        <f t="shared" si="0"/>
        <v>194.90000000000006</v>
      </c>
      <c r="J15">
        <v>55</v>
      </c>
      <c r="K15">
        <v>0</v>
      </c>
    </row>
    <row r="16" spans="1:11" x14ac:dyDescent="0.2">
      <c r="A16">
        <v>13</v>
      </c>
      <c r="B16">
        <v>10.28</v>
      </c>
      <c r="C16">
        <f t="shared" si="0"/>
        <v>226.64000000000007</v>
      </c>
      <c r="J16">
        <v>60</v>
      </c>
      <c r="K16">
        <v>0</v>
      </c>
    </row>
    <row r="17" spans="1:11" ht="16" thickBot="1" x14ac:dyDescent="0.25">
      <c r="A17">
        <v>14</v>
      </c>
      <c r="B17">
        <v>23.18</v>
      </c>
      <c r="C17">
        <f t="shared" si="0"/>
        <v>236.92000000000007</v>
      </c>
      <c r="J17" s="3" t="s">
        <v>13</v>
      </c>
      <c r="K17" s="3">
        <v>0</v>
      </c>
    </row>
    <row r="18" spans="1:11" x14ac:dyDescent="0.2">
      <c r="A18">
        <v>15</v>
      </c>
      <c r="B18">
        <v>24.15</v>
      </c>
      <c r="C18">
        <f t="shared" si="0"/>
        <v>260.10000000000008</v>
      </c>
    </row>
    <row r="19" spans="1:11" x14ac:dyDescent="0.2">
      <c r="A19">
        <v>16</v>
      </c>
      <c r="B19">
        <v>4.95</v>
      </c>
      <c r="C19">
        <f t="shared" si="0"/>
        <v>284.25000000000006</v>
      </c>
    </row>
    <row r="20" spans="1:11" x14ac:dyDescent="0.2">
      <c r="A20">
        <v>17</v>
      </c>
      <c r="B20">
        <v>28.8</v>
      </c>
      <c r="C20">
        <f t="shared" si="0"/>
        <v>289.20000000000005</v>
      </c>
    </row>
    <row r="21" spans="1:11" x14ac:dyDescent="0.2">
      <c r="A21">
        <v>18</v>
      </c>
      <c r="B21">
        <v>11.88</v>
      </c>
      <c r="C21">
        <f t="shared" si="0"/>
        <v>318.00000000000006</v>
      </c>
    </row>
    <row r="22" spans="1:11" x14ac:dyDescent="0.2">
      <c r="A22">
        <v>19</v>
      </c>
      <c r="B22">
        <v>11.04</v>
      </c>
      <c r="C22">
        <f t="shared" si="0"/>
        <v>329.88000000000005</v>
      </c>
    </row>
    <row r="23" spans="1:11" x14ac:dyDescent="0.2">
      <c r="A23">
        <v>20</v>
      </c>
      <c r="B23">
        <v>27.17</v>
      </c>
      <c r="C23">
        <f t="shared" si="0"/>
        <v>340.92000000000007</v>
      </c>
    </row>
    <row r="24" spans="1:11" x14ac:dyDescent="0.2">
      <c r="A24">
        <v>21</v>
      </c>
      <c r="B24">
        <v>13.28</v>
      </c>
      <c r="C24">
        <f t="shared" si="0"/>
        <v>368.09000000000009</v>
      </c>
    </row>
    <row r="25" spans="1:11" x14ac:dyDescent="0.2">
      <c r="A25">
        <v>22</v>
      </c>
      <c r="B25">
        <v>23.25</v>
      </c>
      <c r="C25">
        <f t="shared" si="0"/>
        <v>381.37000000000006</v>
      </c>
    </row>
    <row r="26" spans="1:11" x14ac:dyDescent="0.2">
      <c r="A26">
        <v>23</v>
      </c>
      <c r="B26">
        <v>26.26</v>
      </c>
      <c r="C26">
        <f t="shared" si="0"/>
        <v>404.62000000000006</v>
      </c>
    </row>
    <row r="27" spans="1:11" x14ac:dyDescent="0.2">
      <c r="A27">
        <v>24</v>
      </c>
      <c r="B27">
        <v>16.14</v>
      </c>
      <c r="C27">
        <f t="shared" si="0"/>
        <v>430.88000000000005</v>
      </c>
    </row>
    <row r="28" spans="1:11" x14ac:dyDescent="0.2">
      <c r="A28">
        <v>25</v>
      </c>
      <c r="C28">
        <f t="shared" si="0"/>
        <v>447.02000000000004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19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19.6640625" customWidth="1"/>
    <col min="2" max="5" width="9.6640625" bestFit="1" customWidth="1"/>
  </cols>
  <sheetData>
    <row r="1" spans="1:10" x14ac:dyDescent="0.2">
      <c r="A1" t="s">
        <v>42</v>
      </c>
    </row>
    <row r="3" spans="1:10" x14ac:dyDescent="0.2">
      <c r="A3" s="9" t="s">
        <v>43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46</v>
      </c>
      <c r="H3" s="10" t="s">
        <v>44</v>
      </c>
      <c r="I3" s="5">
        <v>9</v>
      </c>
      <c r="J3" s="10" t="s">
        <v>45</v>
      </c>
    </row>
    <row r="4" spans="1:10" x14ac:dyDescent="0.2">
      <c r="A4" s="5" t="s">
        <v>1</v>
      </c>
      <c r="B4" s="8">
        <v>64</v>
      </c>
      <c r="C4" s="8">
        <v>63</v>
      </c>
      <c r="D4" s="8">
        <v>69</v>
      </c>
      <c r="E4" s="8">
        <v>74</v>
      </c>
      <c r="F4" s="8">
        <v>49</v>
      </c>
      <c r="G4" s="8">
        <v>88</v>
      </c>
      <c r="H4" s="8">
        <v>11</v>
      </c>
      <c r="I4" s="8">
        <v>66</v>
      </c>
      <c r="J4" s="8">
        <v>25</v>
      </c>
    </row>
    <row r="5" spans="1:10" x14ac:dyDescent="0.2">
      <c r="A5" s="5" t="s">
        <v>6</v>
      </c>
      <c r="B5" s="8">
        <v>1950.4699999999991</v>
      </c>
      <c r="C5" s="8">
        <v>1950.33</v>
      </c>
      <c r="D5" s="8">
        <v>1674.9299999999996</v>
      </c>
      <c r="E5" s="8">
        <v>1886.63</v>
      </c>
      <c r="F5" s="8">
        <v>1602.5</v>
      </c>
      <c r="G5" s="8">
        <v>2401.7699999999995</v>
      </c>
      <c r="H5" s="8">
        <v>219.45</v>
      </c>
      <c r="I5" s="8">
        <v>1624.54</v>
      </c>
      <c r="J5" s="8">
        <v>447.02</v>
      </c>
    </row>
    <row r="6" spans="1:10" x14ac:dyDescent="0.2">
      <c r="A6" s="5" t="s">
        <v>2</v>
      </c>
      <c r="B6" s="8">
        <v>30.959841269841256</v>
      </c>
      <c r="C6" s="8">
        <v>31.456935483870964</v>
      </c>
      <c r="D6" s="8">
        <v>24.631323529411759</v>
      </c>
      <c r="E6" s="8">
        <v>25.84424657534246</v>
      </c>
      <c r="F6" s="8">
        <v>30.817307692307693</v>
      </c>
      <c r="G6" s="8">
        <v>27.606551724137926</v>
      </c>
      <c r="H6" s="8">
        <v>21.945</v>
      </c>
      <c r="I6" s="8">
        <v>24.992923076923084</v>
      </c>
      <c r="J6" s="8">
        <v>18.625833333333336</v>
      </c>
    </row>
    <row r="7" spans="1:10" x14ac:dyDescent="0.2">
      <c r="A7" s="5" t="s">
        <v>3</v>
      </c>
      <c r="B7" s="8">
        <v>56.85</v>
      </c>
      <c r="C7" s="8">
        <v>64.03</v>
      </c>
      <c r="D7" s="8">
        <v>38.07</v>
      </c>
      <c r="E7" s="8">
        <v>59.06</v>
      </c>
      <c r="F7" s="8">
        <v>53.64</v>
      </c>
      <c r="G7" s="8">
        <v>63.96</v>
      </c>
      <c r="H7" s="8">
        <v>33.21</v>
      </c>
      <c r="I7" s="8">
        <v>59.41</v>
      </c>
      <c r="J7" s="8">
        <v>31.74</v>
      </c>
    </row>
    <row r="8" spans="1:10" x14ac:dyDescent="0.2">
      <c r="A8" s="5" t="s">
        <v>4</v>
      </c>
      <c r="B8" s="8">
        <v>9.26</v>
      </c>
      <c r="C8" s="8">
        <v>0.21</v>
      </c>
      <c r="D8" s="8">
        <v>10.8</v>
      </c>
      <c r="E8" s="8">
        <v>5.74</v>
      </c>
      <c r="F8" s="8">
        <v>5</v>
      </c>
      <c r="G8" s="8">
        <v>6.25</v>
      </c>
      <c r="H8" s="8">
        <v>6.67</v>
      </c>
      <c r="I8" s="8">
        <v>7.72</v>
      </c>
      <c r="J8" s="8">
        <v>4.95</v>
      </c>
    </row>
    <row r="9" spans="1:10" x14ac:dyDescent="0.2">
      <c r="A9" s="5" t="s">
        <v>5</v>
      </c>
      <c r="B9" s="8">
        <v>12.60047061231518</v>
      </c>
      <c r="C9" s="8">
        <v>13.87477397112718</v>
      </c>
      <c r="D9" s="8">
        <v>8.1597214073769404</v>
      </c>
      <c r="E9" s="8">
        <v>11.902792729930651</v>
      </c>
      <c r="F9" s="8">
        <v>12.93984879073161</v>
      </c>
      <c r="G9" s="8">
        <v>11.657690627299585</v>
      </c>
      <c r="H9" s="8">
        <v>7.7739583082093953</v>
      </c>
      <c r="I9" s="8">
        <v>12.554894056088843</v>
      </c>
      <c r="J9" s="8">
        <v>8.5175940247827207</v>
      </c>
    </row>
    <row r="13" spans="1:10" ht="19" x14ac:dyDescent="0.25">
      <c r="A13" s="17" t="s">
        <v>43</v>
      </c>
      <c r="B13" s="16">
        <v>1</v>
      </c>
      <c r="C13" s="11" t="s">
        <v>48</v>
      </c>
      <c r="D13" s="16">
        <v>6</v>
      </c>
      <c r="E13" s="16">
        <v>9</v>
      </c>
    </row>
    <row r="14" spans="1:10" ht="19" x14ac:dyDescent="0.25">
      <c r="A14" s="18" t="s">
        <v>49</v>
      </c>
      <c r="B14" s="12">
        <v>64</v>
      </c>
      <c r="C14" s="12">
        <v>259</v>
      </c>
      <c r="D14" s="12">
        <v>88</v>
      </c>
      <c r="E14" s="12">
        <v>66</v>
      </c>
    </row>
    <row r="15" spans="1:10" ht="19" x14ac:dyDescent="0.25">
      <c r="A15" s="18" t="s">
        <v>50</v>
      </c>
      <c r="B15" s="13">
        <v>1950.4699999999991</v>
      </c>
      <c r="C15" s="13">
        <v>7114.3899999999967</v>
      </c>
      <c r="D15" s="13">
        <v>2401.7699999999995</v>
      </c>
      <c r="E15" s="13">
        <v>1624.54</v>
      </c>
    </row>
    <row r="16" spans="1:10" ht="19" x14ac:dyDescent="0.25">
      <c r="A16" s="19" t="s">
        <v>51</v>
      </c>
      <c r="B16" s="14">
        <v>30.959841269841256</v>
      </c>
      <c r="C16" s="14">
        <v>27.899568627450968</v>
      </c>
      <c r="D16" s="14">
        <v>27.606551724137926</v>
      </c>
      <c r="E16" s="14">
        <v>24.992923076923084</v>
      </c>
      <c r="F16" s="21"/>
    </row>
    <row r="17" spans="1:5" ht="19" x14ac:dyDescent="0.25">
      <c r="A17" s="18" t="s">
        <v>52</v>
      </c>
      <c r="B17" s="13">
        <v>56.85</v>
      </c>
      <c r="C17" s="13">
        <v>64.03</v>
      </c>
      <c r="D17" s="13">
        <v>63.96</v>
      </c>
      <c r="E17" s="13">
        <v>59.41</v>
      </c>
    </row>
    <row r="18" spans="1:5" ht="19" x14ac:dyDescent="0.25">
      <c r="A18" s="18" t="s">
        <v>53</v>
      </c>
      <c r="B18" s="13">
        <v>9.26</v>
      </c>
      <c r="C18" s="13">
        <v>0.21</v>
      </c>
      <c r="D18" s="13">
        <v>6.25</v>
      </c>
      <c r="E18" s="13">
        <v>7.72</v>
      </c>
    </row>
    <row r="19" spans="1:5" ht="19" x14ac:dyDescent="0.25">
      <c r="A19" s="20" t="s">
        <v>54</v>
      </c>
      <c r="B19" s="15">
        <v>12.60047061231518</v>
      </c>
      <c r="C19" s="15">
        <v>12.102926933777935</v>
      </c>
      <c r="D19" s="15">
        <v>11.657690627299585</v>
      </c>
      <c r="E19" s="15">
        <v>12.554894056088843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0"/>
  <sheetViews>
    <sheetView topLeftCell="A9" workbookViewId="0">
      <selection activeCell="F4" sqref="F4:F9"/>
    </sheetView>
  </sheetViews>
  <sheetFormatPr baseColWidth="10" defaultRowHeight="15" x14ac:dyDescent="0.2"/>
  <cols>
    <col min="5" max="5" width="14.33203125" bestFit="1" customWidth="1"/>
  </cols>
  <sheetData>
    <row r="1" spans="1:6" x14ac:dyDescent="0.2">
      <c r="A1" t="s">
        <v>8</v>
      </c>
      <c r="B1" t="s">
        <v>17</v>
      </c>
      <c r="C1" t="s">
        <v>18</v>
      </c>
    </row>
    <row r="2" spans="1:6" x14ac:dyDescent="0.2">
      <c r="A2">
        <v>1</v>
      </c>
      <c r="B2">
        <v>51.62</v>
      </c>
      <c r="C2">
        <v>0</v>
      </c>
    </row>
    <row r="3" spans="1:6" x14ac:dyDescent="0.2">
      <c r="A3">
        <f>A2+1</f>
        <v>2</v>
      </c>
      <c r="B3">
        <v>55.34</v>
      </c>
      <c r="C3">
        <f>C2+B2</f>
        <v>51.62</v>
      </c>
    </row>
    <row r="4" spans="1:6" x14ac:dyDescent="0.2">
      <c r="A4">
        <f t="shared" ref="A4:A67" si="0">A3+1</f>
        <v>3</v>
      </c>
      <c r="B4">
        <v>20.04</v>
      </c>
      <c r="C4">
        <f t="shared" ref="C4:C67" si="1">C3+B3</f>
        <v>106.96000000000001</v>
      </c>
      <c r="E4" s="5" t="s">
        <v>1</v>
      </c>
      <c r="F4" s="5">
        <v>259</v>
      </c>
    </row>
    <row r="5" spans="1:6" x14ac:dyDescent="0.2">
      <c r="A5">
        <f t="shared" si="0"/>
        <v>4</v>
      </c>
      <c r="B5">
        <v>64.03</v>
      </c>
      <c r="C5">
        <f t="shared" si="1"/>
        <v>127</v>
      </c>
      <c r="E5" s="5" t="s">
        <v>6</v>
      </c>
      <c r="F5" s="5">
        <v>7114.3899999999967</v>
      </c>
    </row>
    <row r="6" spans="1:6" x14ac:dyDescent="0.2">
      <c r="A6">
        <f t="shared" si="0"/>
        <v>5</v>
      </c>
      <c r="B6">
        <v>39.69</v>
      </c>
      <c r="C6">
        <f t="shared" si="1"/>
        <v>191.03</v>
      </c>
      <c r="E6" s="5" t="s">
        <v>2</v>
      </c>
      <c r="F6" s="6">
        <f>AVERAGE(B2:B259)</f>
        <v>27.899568627450968</v>
      </c>
    </row>
    <row r="7" spans="1:6" x14ac:dyDescent="0.2">
      <c r="A7">
        <f t="shared" si="0"/>
        <v>6</v>
      </c>
      <c r="B7">
        <v>49.14</v>
      </c>
      <c r="C7">
        <f t="shared" si="1"/>
        <v>230.72</v>
      </c>
      <c r="E7" s="5" t="s">
        <v>3</v>
      </c>
      <c r="F7" s="5">
        <f>MAX(B2:B259)</f>
        <v>64.03</v>
      </c>
    </row>
    <row r="8" spans="1:6" x14ac:dyDescent="0.2">
      <c r="A8">
        <f t="shared" si="0"/>
        <v>7</v>
      </c>
      <c r="B8">
        <v>41.62</v>
      </c>
      <c r="C8">
        <f t="shared" si="1"/>
        <v>279.86</v>
      </c>
      <c r="E8" s="5" t="s">
        <v>4</v>
      </c>
      <c r="F8" s="5">
        <f>MIN(B2:B259)</f>
        <v>0.21</v>
      </c>
    </row>
    <row r="9" spans="1:6" x14ac:dyDescent="0.2">
      <c r="A9">
        <f t="shared" si="0"/>
        <v>8</v>
      </c>
      <c r="B9">
        <v>25.38</v>
      </c>
      <c r="C9">
        <f t="shared" si="1"/>
        <v>321.48</v>
      </c>
      <c r="E9" s="5" t="s">
        <v>5</v>
      </c>
      <c r="F9" s="6">
        <f>STDEV(B2:B259)</f>
        <v>12.102926933777935</v>
      </c>
    </row>
    <row r="10" spans="1:6" x14ac:dyDescent="0.2">
      <c r="A10">
        <f t="shared" si="0"/>
        <v>9</v>
      </c>
      <c r="B10">
        <v>34.159999999999997</v>
      </c>
      <c r="C10">
        <f t="shared" si="1"/>
        <v>346.86</v>
      </c>
    </row>
    <row r="11" spans="1:6" ht="16" thickBot="1" x14ac:dyDescent="0.25">
      <c r="A11">
        <f t="shared" si="0"/>
        <v>10</v>
      </c>
      <c r="B11">
        <v>12.21</v>
      </c>
      <c r="C11">
        <f t="shared" si="1"/>
        <v>381.02</v>
      </c>
    </row>
    <row r="12" spans="1:6" x14ac:dyDescent="0.2">
      <c r="A12">
        <f t="shared" si="0"/>
        <v>11</v>
      </c>
      <c r="B12">
        <v>7.59</v>
      </c>
      <c r="C12">
        <f t="shared" si="1"/>
        <v>393.22999999999996</v>
      </c>
      <c r="E12" s="4"/>
      <c r="F12" s="4"/>
    </row>
    <row r="13" spans="1:6" x14ac:dyDescent="0.2">
      <c r="A13">
        <f t="shared" si="0"/>
        <v>12</v>
      </c>
      <c r="B13">
        <v>7.59</v>
      </c>
      <c r="C13">
        <f t="shared" si="1"/>
        <v>400.81999999999994</v>
      </c>
    </row>
    <row r="14" spans="1:6" x14ac:dyDescent="0.2">
      <c r="A14">
        <f t="shared" si="0"/>
        <v>13</v>
      </c>
      <c r="B14">
        <v>49.46</v>
      </c>
      <c r="C14">
        <f t="shared" si="1"/>
        <v>408.40999999999991</v>
      </c>
    </row>
    <row r="15" spans="1:6" x14ac:dyDescent="0.2">
      <c r="A15">
        <f t="shared" si="0"/>
        <v>14</v>
      </c>
      <c r="B15">
        <v>29.43</v>
      </c>
      <c r="C15">
        <f t="shared" si="1"/>
        <v>457.86999999999989</v>
      </c>
    </row>
    <row r="16" spans="1:6" x14ac:dyDescent="0.2">
      <c r="A16">
        <f t="shared" si="0"/>
        <v>15</v>
      </c>
      <c r="B16">
        <v>48.58</v>
      </c>
      <c r="C16">
        <f t="shared" si="1"/>
        <v>487.2999999999999</v>
      </c>
    </row>
    <row r="17" spans="1:6" x14ac:dyDescent="0.2">
      <c r="A17">
        <f t="shared" si="0"/>
        <v>16</v>
      </c>
      <c r="B17">
        <v>41.42</v>
      </c>
      <c r="C17">
        <f t="shared" si="1"/>
        <v>535.87999999999988</v>
      </c>
    </row>
    <row r="18" spans="1:6" x14ac:dyDescent="0.2">
      <c r="A18">
        <f t="shared" si="0"/>
        <v>17</v>
      </c>
      <c r="B18">
        <v>46.9</v>
      </c>
      <c r="C18">
        <f t="shared" si="1"/>
        <v>577.29999999999984</v>
      </c>
    </row>
    <row r="19" spans="1:6" x14ac:dyDescent="0.2">
      <c r="A19">
        <f t="shared" si="0"/>
        <v>18</v>
      </c>
      <c r="B19">
        <v>10.59</v>
      </c>
      <c r="C19">
        <f t="shared" si="1"/>
        <v>624.19999999999982</v>
      </c>
    </row>
    <row r="20" spans="1:6" x14ac:dyDescent="0.2">
      <c r="A20">
        <f t="shared" si="0"/>
        <v>19</v>
      </c>
      <c r="B20">
        <v>12.42</v>
      </c>
      <c r="C20">
        <f t="shared" si="1"/>
        <v>634.78999999999985</v>
      </c>
    </row>
    <row r="21" spans="1:6" x14ac:dyDescent="0.2">
      <c r="A21">
        <f t="shared" si="0"/>
        <v>20</v>
      </c>
      <c r="B21">
        <v>38.630000000000003</v>
      </c>
      <c r="C21">
        <f t="shared" si="1"/>
        <v>647.20999999999981</v>
      </c>
    </row>
    <row r="22" spans="1:6" x14ac:dyDescent="0.2">
      <c r="A22">
        <f t="shared" si="0"/>
        <v>21</v>
      </c>
      <c r="B22">
        <v>43.2</v>
      </c>
      <c r="C22">
        <f t="shared" si="1"/>
        <v>685.8399999999998</v>
      </c>
    </row>
    <row r="23" spans="1:6" x14ac:dyDescent="0.2">
      <c r="A23">
        <f t="shared" si="0"/>
        <v>22</v>
      </c>
      <c r="B23">
        <v>20.46</v>
      </c>
      <c r="C23">
        <f t="shared" si="1"/>
        <v>729.03999999999985</v>
      </c>
    </row>
    <row r="24" spans="1:6" x14ac:dyDescent="0.2">
      <c r="A24">
        <f t="shared" si="0"/>
        <v>23</v>
      </c>
      <c r="B24">
        <v>32.89</v>
      </c>
      <c r="C24">
        <f t="shared" si="1"/>
        <v>749.49999999999989</v>
      </c>
    </row>
    <row r="25" spans="1:6" x14ac:dyDescent="0.2">
      <c r="A25">
        <f t="shared" si="0"/>
        <v>24</v>
      </c>
      <c r="B25">
        <v>26</v>
      </c>
      <c r="C25">
        <f t="shared" si="1"/>
        <v>782.38999999999987</v>
      </c>
    </row>
    <row r="26" spans="1:6" ht="16" thickBot="1" x14ac:dyDescent="0.25">
      <c r="A26">
        <f t="shared" si="0"/>
        <v>25</v>
      </c>
      <c r="B26">
        <v>43.27</v>
      </c>
      <c r="C26">
        <f t="shared" si="1"/>
        <v>808.38999999999987</v>
      </c>
      <c r="E26" s="3"/>
      <c r="F26" s="3"/>
    </row>
    <row r="27" spans="1:6" x14ac:dyDescent="0.2">
      <c r="A27">
        <f t="shared" si="0"/>
        <v>26</v>
      </c>
      <c r="B27">
        <v>11.98</v>
      </c>
      <c r="C27">
        <f t="shared" si="1"/>
        <v>851.65999999999985</v>
      </c>
    </row>
    <row r="28" spans="1:6" ht="16" thickBot="1" x14ac:dyDescent="0.25">
      <c r="A28">
        <f t="shared" si="0"/>
        <v>27</v>
      </c>
      <c r="B28">
        <v>41.07</v>
      </c>
      <c r="C28">
        <f t="shared" si="1"/>
        <v>863.63999999999987</v>
      </c>
    </row>
    <row r="29" spans="1:6" x14ac:dyDescent="0.2">
      <c r="A29">
        <f t="shared" si="0"/>
        <v>28</v>
      </c>
      <c r="B29">
        <v>21.86</v>
      </c>
      <c r="C29">
        <f t="shared" si="1"/>
        <v>904.70999999999992</v>
      </c>
      <c r="E29" s="4" t="s">
        <v>47</v>
      </c>
      <c r="F29" s="4" t="s">
        <v>14</v>
      </c>
    </row>
    <row r="30" spans="1:6" x14ac:dyDescent="0.2">
      <c r="A30">
        <f t="shared" si="0"/>
        <v>29</v>
      </c>
      <c r="B30">
        <v>33.549999999999997</v>
      </c>
      <c r="C30">
        <f t="shared" si="1"/>
        <v>926.56999999999994</v>
      </c>
      <c r="E30">
        <v>5</v>
      </c>
      <c r="F30">
        <v>2</v>
      </c>
    </row>
    <row r="31" spans="1:6" x14ac:dyDescent="0.2">
      <c r="A31">
        <f t="shared" si="0"/>
        <v>30</v>
      </c>
      <c r="B31">
        <v>33.81</v>
      </c>
      <c r="C31">
        <f t="shared" si="1"/>
        <v>960.11999999999989</v>
      </c>
      <c r="E31">
        <v>10</v>
      </c>
      <c r="F31">
        <v>19</v>
      </c>
    </row>
    <row r="32" spans="1:6" x14ac:dyDescent="0.2">
      <c r="A32">
        <f t="shared" si="0"/>
        <v>31</v>
      </c>
      <c r="B32">
        <v>30.36</v>
      </c>
      <c r="C32">
        <f t="shared" si="1"/>
        <v>993.92999999999984</v>
      </c>
      <c r="E32">
        <v>15</v>
      </c>
      <c r="F32">
        <v>30</v>
      </c>
    </row>
    <row r="33" spans="1:6" x14ac:dyDescent="0.2">
      <c r="A33">
        <f t="shared" si="0"/>
        <v>32</v>
      </c>
      <c r="B33">
        <v>9.8800000000000008</v>
      </c>
      <c r="C33">
        <f t="shared" si="1"/>
        <v>1024.2899999999997</v>
      </c>
      <c r="E33">
        <v>20</v>
      </c>
      <c r="F33">
        <v>19</v>
      </c>
    </row>
    <row r="34" spans="1:6" x14ac:dyDescent="0.2">
      <c r="A34">
        <f t="shared" si="0"/>
        <v>33</v>
      </c>
      <c r="B34">
        <v>33.81</v>
      </c>
      <c r="C34">
        <f t="shared" si="1"/>
        <v>1034.1699999999998</v>
      </c>
      <c r="E34">
        <v>25</v>
      </c>
      <c r="F34">
        <v>23</v>
      </c>
    </row>
    <row r="35" spans="1:6" x14ac:dyDescent="0.2">
      <c r="A35">
        <f t="shared" si="0"/>
        <v>34</v>
      </c>
      <c r="B35">
        <v>19.09</v>
      </c>
      <c r="C35">
        <f t="shared" si="1"/>
        <v>1067.9799999999998</v>
      </c>
      <c r="E35">
        <v>30</v>
      </c>
      <c r="F35">
        <v>49</v>
      </c>
    </row>
    <row r="36" spans="1:6" x14ac:dyDescent="0.2">
      <c r="A36">
        <f t="shared" si="0"/>
        <v>35</v>
      </c>
      <c r="B36">
        <v>38.74</v>
      </c>
      <c r="C36">
        <f t="shared" si="1"/>
        <v>1087.0699999999997</v>
      </c>
      <c r="E36">
        <v>35</v>
      </c>
      <c r="F36">
        <v>44</v>
      </c>
    </row>
    <row r="37" spans="1:6" x14ac:dyDescent="0.2">
      <c r="A37">
        <f t="shared" si="0"/>
        <v>36</v>
      </c>
      <c r="B37">
        <v>35.020000000000003</v>
      </c>
      <c r="C37">
        <f t="shared" si="1"/>
        <v>1125.8099999999997</v>
      </c>
      <c r="E37">
        <v>40</v>
      </c>
      <c r="F37">
        <v>32</v>
      </c>
    </row>
    <row r="38" spans="1:6" x14ac:dyDescent="0.2">
      <c r="A38">
        <f t="shared" si="0"/>
        <v>37</v>
      </c>
      <c r="B38">
        <v>35.619999999999997</v>
      </c>
      <c r="C38">
        <f t="shared" si="1"/>
        <v>1160.8299999999997</v>
      </c>
      <c r="E38">
        <v>45</v>
      </c>
      <c r="F38">
        <v>16</v>
      </c>
    </row>
    <row r="39" spans="1:6" x14ac:dyDescent="0.2">
      <c r="A39">
        <f t="shared" si="0"/>
        <v>38</v>
      </c>
      <c r="B39">
        <v>34.93</v>
      </c>
      <c r="C39">
        <f t="shared" si="1"/>
        <v>1196.4499999999996</v>
      </c>
      <c r="E39">
        <v>50</v>
      </c>
      <c r="F39">
        <v>14</v>
      </c>
    </row>
    <row r="40" spans="1:6" x14ac:dyDescent="0.2">
      <c r="A40">
        <f t="shared" si="0"/>
        <v>39</v>
      </c>
      <c r="B40">
        <v>17.23</v>
      </c>
      <c r="C40">
        <f t="shared" si="1"/>
        <v>1231.3799999999997</v>
      </c>
      <c r="E40">
        <v>55</v>
      </c>
      <c r="F40">
        <v>2</v>
      </c>
    </row>
    <row r="41" spans="1:6" x14ac:dyDescent="0.2">
      <c r="A41">
        <f t="shared" si="0"/>
        <v>40</v>
      </c>
      <c r="B41">
        <v>24.13</v>
      </c>
      <c r="C41">
        <f t="shared" si="1"/>
        <v>1248.6099999999997</v>
      </c>
      <c r="E41">
        <v>60</v>
      </c>
      <c r="F41">
        <v>3</v>
      </c>
    </row>
    <row r="42" spans="1:6" ht="16" thickBot="1" x14ac:dyDescent="0.25">
      <c r="A42">
        <f t="shared" si="0"/>
        <v>41</v>
      </c>
      <c r="B42">
        <v>35.619999999999997</v>
      </c>
      <c r="C42">
        <f t="shared" si="1"/>
        <v>1272.7399999999998</v>
      </c>
      <c r="E42" s="3" t="s">
        <v>13</v>
      </c>
      <c r="F42" s="3">
        <v>1</v>
      </c>
    </row>
    <row r="43" spans="1:6" x14ac:dyDescent="0.2">
      <c r="A43">
        <f t="shared" si="0"/>
        <v>42</v>
      </c>
      <c r="B43">
        <v>55.85</v>
      </c>
      <c r="C43">
        <f t="shared" si="1"/>
        <v>1308.3599999999997</v>
      </c>
    </row>
    <row r="44" spans="1:6" x14ac:dyDescent="0.2">
      <c r="A44">
        <f t="shared" si="0"/>
        <v>43</v>
      </c>
      <c r="B44">
        <v>47.84</v>
      </c>
      <c r="C44">
        <f t="shared" si="1"/>
        <v>1364.2099999999996</v>
      </c>
    </row>
    <row r="45" spans="1:6" x14ac:dyDescent="0.2">
      <c r="A45">
        <f t="shared" si="0"/>
        <v>44</v>
      </c>
      <c r="B45">
        <v>28.54</v>
      </c>
      <c r="C45">
        <f t="shared" si="1"/>
        <v>1412.0499999999995</v>
      </c>
    </row>
    <row r="46" spans="1:6" x14ac:dyDescent="0.2">
      <c r="A46">
        <f t="shared" si="0"/>
        <v>45</v>
      </c>
      <c r="B46">
        <v>0.21</v>
      </c>
      <c r="C46">
        <f t="shared" si="1"/>
        <v>1440.5899999999995</v>
      </c>
    </row>
    <row r="47" spans="1:6" x14ac:dyDescent="0.2">
      <c r="A47">
        <f t="shared" si="0"/>
        <v>46</v>
      </c>
      <c r="B47">
        <v>33.200000000000003</v>
      </c>
      <c r="C47">
        <f t="shared" si="1"/>
        <v>1440.7999999999995</v>
      </c>
    </row>
    <row r="48" spans="1:6" x14ac:dyDescent="0.2">
      <c r="A48">
        <f t="shared" si="0"/>
        <v>47</v>
      </c>
      <c r="B48">
        <v>44.19</v>
      </c>
      <c r="C48">
        <f t="shared" si="1"/>
        <v>1473.9999999999995</v>
      </c>
    </row>
    <row r="49" spans="1:3" x14ac:dyDescent="0.2">
      <c r="A49">
        <f t="shared" si="0"/>
        <v>48</v>
      </c>
      <c r="B49">
        <v>34.54</v>
      </c>
      <c r="C49">
        <f t="shared" si="1"/>
        <v>1518.1899999999996</v>
      </c>
    </row>
    <row r="50" spans="1:3" x14ac:dyDescent="0.2">
      <c r="A50">
        <f t="shared" si="0"/>
        <v>49</v>
      </c>
      <c r="B50">
        <v>14.51</v>
      </c>
      <c r="C50">
        <f t="shared" si="1"/>
        <v>1552.7299999999996</v>
      </c>
    </row>
    <row r="51" spans="1:3" x14ac:dyDescent="0.2">
      <c r="A51">
        <f t="shared" si="0"/>
        <v>50</v>
      </c>
      <c r="B51">
        <v>30.16</v>
      </c>
      <c r="C51">
        <f t="shared" si="1"/>
        <v>1567.2399999999996</v>
      </c>
    </row>
    <row r="52" spans="1:3" x14ac:dyDescent="0.2">
      <c r="A52">
        <f t="shared" si="0"/>
        <v>51</v>
      </c>
      <c r="B52">
        <v>33.81</v>
      </c>
      <c r="C52">
        <f t="shared" si="1"/>
        <v>1597.3999999999996</v>
      </c>
    </row>
    <row r="53" spans="1:3" x14ac:dyDescent="0.2">
      <c r="A53">
        <f t="shared" si="0"/>
        <v>52</v>
      </c>
      <c r="B53">
        <v>33.15</v>
      </c>
      <c r="C53">
        <f t="shared" si="1"/>
        <v>1631.2099999999996</v>
      </c>
    </row>
    <row r="54" spans="1:3" x14ac:dyDescent="0.2">
      <c r="A54">
        <f t="shared" si="0"/>
        <v>53</v>
      </c>
      <c r="B54">
        <v>19.829999999999998</v>
      </c>
      <c r="C54">
        <f t="shared" si="1"/>
        <v>1664.3599999999997</v>
      </c>
    </row>
    <row r="55" spans="1:3" x14ac:dyDescent="0.2">
      <c r="A55">
        <f t="shared" si="0"/>
        <v>54</v>
      </c>
      <c r="B55">
        <v>43.99</v>
      </c>
      <c r="C55">
        <f t="shared" si="1"/>
        <v>1684.1899999999996</v>
      </c>
    </row>
    <row r="56" spans="1:3" x14ac:dyDescent="0.2">
      <c r="A56">
        <f t="shared" si="0"/>
        <v>55</v>
      </c>
      <c r="B56">
        <v>26.72</v>
      </c>
      <c r="C56">
        <f t="shared" si="1"/>
        <v>1728.1799999999996</v>
      </c>
    </row>
    <row r="57" spans="1:3" x14ac:dyDescent="0.2">
      <c r="A57">
        <f t="shared" si="0"/>
        <v>56</v>
      </c>
      <c r="B57">
        <v>46.97</v>
      </c>
      <c r="C57">
        <f t="shared" si="1"/>
        <v>1754.8999999999996</v>
      </c>
    </row>
    <row r="58" spans="1:3" x14ac:dyDescent="0.2">
      <c r="A58">
        <f t="shared" si="0"/>
        <v>57</v>
      </c>
      <c r="B58">
        <v>17.27</v>
      </c>
      <c r="C58">
        <f t="shared" si="1"/>
        <v>1801.8699999999997</v>
      </c>
    </row>
    <row r="59" spans="1:3" x14ac:dyDescent="0.2">
      <c r="A59">
        <f t="shared" si="0"/>
        <v>58</v>
      </c>
      <c r="B59">
        <v>28.81</v>
      </c>
      <c r="C59">
        <f t="shared" si="1"/>
        <v>1819.1399999999996</v>
      </c>
    </row>
    <row r="60" spans="1:3" x14ac:dyDescent="0.2">
      <c r="A60">
        <f t="shared" si="0"/>
        <v>59</v>
      </c>
      <c r="B60">
        <v>33.799999999999997</v>
      </c>
      <c r="C60">
        <f t="shared" si="1"/>
        <v>1847.9499999999996</v>
      </c>
    </row>
    <row r="61" spans="1:3" x14ac:dyDescent="0.2">
      <c r="A61">
        <f t="shared" si="0"/>
        <v>60</v>
      </c>
      <c r="B61">
        <v>9.92</v>
      </c>
      <c r="C61">
        <f t="shared" si="1"/>
        <v>1881.7499999999995</v>
      </c>
    </row>
    <row r="62" spans="1:3" x14ac:dyDescent="0.2">
      <c r="A62">
        <f t="shared" si="0"/>
        <v>61</v>
      </c>
      <c r="B62">
        <v>20.149999999999999</v>
      </c>
      <c r="C62">
        <f t="shared" si="1"/>
        <v>1891.6699999999996</v>
      </c>
    </row>
    <row r="63" spans="1:3" x14ac:dyDescent="0.2">
      <c r="A63">
        <f t="shared" si="0"/>
        <v>62</v>
      </c>
      <c r="B63">
        <v>38.51</v>
      </c>
      <c r="C63">
        <f t="shared" si="1"/>
        <v>1911.8199999999997</v>
      </c>
    </row>
    <row r="64" spans="1:3" x14ac:dyDescent="0.2">
      <c r="A64">
        <f t="shared" si="0"/>
        <v>63</v>
      </c>
      <c r="C64">
        <f t="shared" si="1"/>
        <v>1950.3299999999997</v>
      </c>
    </row>
    <row r="65" spans="1:3" x14ac:dyDescent="0.2">
      <c r="A65">
        <f t="shared" si="0"/>
        <v>64</v>
      </c>
      <c r="B65">
        <v>19.850000000000001</v>
      </c>
      <c r="C65">
        <f t="shared" si="1"/>
        <v>1950.3299999999997</v>
      </c>
    </row>
    <row r="66" spans="1:3" x14ac:dyDescent="0.2">
      <c r="A66">
        <f t="shared" si="0"/>
        <v>65</v>
      </c>
      <c r="B66">
        <v>38.07</v>
      </c>
      <c r="C66">
        <f t="shared" si="1"/>
        <v>1970.1799999999996</v>
      </c>
    </row>
    <row r="67" spans="1:3" x14ac:dyDescent="0.2">
      <c r="A67">
        <f t="shared" si="0"/>
        <v>66</v>
      </c>
      <c r="B67">
        <v>13.57</v>
      </c>
      <c r="C67">
        <f t="shared" si="1"/>
        <v>2008.2499999999995</v>
      </c>
    </row>
    <row r="68" spans="1:3" x14ac:dyDescent="0.2">
      <c r="A68">
        <f t="shared" ref="A68:A131" si="2">A67+1</f>
        <v>67</v>
      </c>
      <c r="B68">
        <v>12.88</v>
      </c>
      <c r="C68">
        <f t="shared" ref="C68:C131" si="3">C67+B67</f>
        <v>2021.8199999999995</v>
      </c>
    </row>
    <row r="69" spans="1:3" x14ac:dyDescent="0.2">
      <c r="A69">
        <f t="shared" si="2"/>
        <v>68</v>
      </c>
      <c r="B69">
        <v>13.1</v>
      </c>
      <c r="C69">
        <f t="shared" si="3"/>
        <v>2034.6999999999996</v>
      </c>
    </row>
    <row r="70" spans="1:3" x14ac:dyDescent="0.2">
      <c r="A70">
        <f t="shared" si="2"/>
        <v>69</v>
      </c>
      <c r="B70">
        <v>17.010000000000002</v>
      </c>
      <c r="C70">
        <f t="shared" si="3"/>
        <v>2047.7999999999995</v>
      </c>
    </row>
    <row r="71" spans="1:3" x14ac:dyDescent="0.2">
      <c r="A71">
        <f t="shared" si="2"/>
        <v>70</v>
      </c>
      <c r="B71">
        <v>12.89</v>
      </c>
      <c r="C71">
        <f t="shared" si="3"/>
        <v>2064.8099999999995</v>
      </c>
    </row>
    <row r="72" spans="1:3" x14ac:dyDescent="0.2">
      <c r="A72">
        <f t="shared" si="2"/>
        <v>71</v>
      </c>
      <c r="B72">
        <v>19.09</v>
      </c>
      <c r="C72">
        <f t="shared" si="3"/>
        <v>2077.6999999999994</v>
      </c>
    </row>
    <row r="73" spans="1:3" x14ac:dyDescent="0.2">
      <c r="A73">
        <f t="shared" si="2"/>
        <v>72</v>
      </c>
      <c r="B73">
        <v>12.69</v>
      </c>
      <c r="C73">
        <f t="shared" si="3"/>
        <v>2096.7899999999995</v>
      </c>
    </row>
    <row r="74" spans="1:3" x14ac:dyDescent="0.2">
      <c r="A74">
        <f t="shared" si="2"/>
        <v>73</v>
      </c>
      <c r="B74">
        <v>13.83</v>
      </c>
      <c r="C74">
        <f t="shared" si="3"/>
        <v>2109.4799999999996</v>
      </c>
    </row>
    <row r="75" spans="1:3" x14ac:dyDescent="0.2">
      <c r="A75">
        <f t="shared" si="2"/>
        <v>74</v>
      </c>
      <c r="B75">
        <v>14.51</v>
      </c>
      <c r="C75">
        <f t="shared" si="3"/>
        <v>2123.3099999999995</v>
      </c>
    </row>
    <row r="76" spans="1:3" x14ac:dyDescent="0.2">
      <c r="A76">
        <f t="shared" si="2"/>
        <v>75</v>
      </c>
      <c r="B76">
        <v>16.329999999999998</v>
      </c>
      <c r="C76">
        <f t="shared" si="3"/>
        <v>2137.8199999999997</v>
      </c>
    </row>
    <row r="77" spans="1:3" x14ac:dyDescent="0.2">
      <c r="A77">
        <f t="shared" si="2"/>
        <v>76</v>
      </c>
      <c r="B77">
        <v>25.77</v>
      </c>
      <c r="C77">
        <f t="shared" si="3"/>
        <v>2154.1499999999996</v>
      </c>
    </row>
    <row r="78" spans="1:3" x14ac:dyDescent="0.2">
      <c r="A78">
        <f t="shared" si="2"/>
        <v>77</v>
      </c>
      <c r="B78">
        <v>12.21</v>
      </c>
      <c r="C78">
        <f t="shared" si="3"/>
        <v>2179.9199999999996</v>
      </c>
    </row>
    <row r="79" spans="1:3" x14ac:dyDescent="0.2">
      <c r="A79">
        <f t="shared" si="2"/>
        <v>78</v>
      </c>
      <c r="B79">
        <v>33.81</v>
      </c>
      <c r="C79">
        <f t="shared" si="3"/>
        <v>2192.1299999999997</v>
      </c>
    </row>
    <row r="80" spans="1:3" x14ac:dyDescent="0.2">
      <c r="A80">
        <f t="shared" si="2"/>
        <v>79</v>
      </c>
      <c r="B80">
        <v>34.29</v>
      </c>
      <c r="C80">
        <f t="shared" si="3"/>
        <v>2225.9399999999996</v>
      </c>
    </row>
    <row r="81" spans="1:3" x14ac:dyDescent="0.2">
      <c r="A81">
        <f t="shared" si="2"/>
        <v>80</v>
      </c>
      <c r="B81">
        <v>31.87</v>
      </c>
      <c r="C81">
        <f t="shared" si="3"/>
        <v>2260.2299999999996</v>
      </c>
    </row>
    <row r="82" spans="1:3" x14ac:dyDescent="0.2">
      <c r="A82">
        <f t="shared" si="2"/>
        <v>81</v>
      </c>
      <c r="B82">
        <v>29.01</v>
      </c>
      <c r="C82">
        <f t="shared" si="3"/>
        <v>2292.0999999999995</v>
      </c>
    </row>
    <row r="83" spans="1:3" x14ac:dyDescent="0.2">
      <c r="A83">
        <f t="shared" si="2"/>
        <v>82</v>
      </c>
      <c r="B83">
        <v>25.2</v>
      </c>
      <c r="C83">
        <f t="shared" si="3"/>
        <v>2321.1099999999997</v>
      </c>
    </row>
    <row r="84" spans="1:3" x14ac:dyDescent="0.2">
      <c r="A84">
        <f t="shared" si="2"/>
        <v>83</v>
      </c>
      <c r="B84">
        <v>12.03</v>
      </c>
      <c r="C84">
        <f t="shared" si="3"/>
        <v>2346.3099999999995</v>
      </c>
    </row>
    <row r="85" spans="1:3" x14ac:dyDescent="0.2">
      <c r="A85">
        <f t="shared" si="2"/>
        <v>84</v>
      </c>
      <c r="B85">
        <v>10.8</v>
      </c>
      <c r="C85">
        <f t="shared" si="3"/>
        <v>2358.3399999999997</v>
      </c>
    </row>
    <row r="86" spans="1:3" x14ac:dyDescent="0.2">
      <c r="A86">
        <f t="shared" si="2"/>
        <v>85</v>
      </c>
      <c r="B86">
        <v>33.130000000000003</v>
      </c>
      <c r="C86">
        <f t="shared" si="3"/>
        <v>2369.14</v>
      </c>
    </row>
    <row r="87" spans="1:3" x14ac:dyDescent="0.2">
      <c r="A87">
        <f t="shared" si="2"/>
        <v>86</v>
      </c>
      <c r="B87">
        <v>37.89</v>
      </c>
      <c r="C87">
        <f t="shared" si="3"/>
        <v>2402.27</v>
      </c>
    </row>
    <row r="88" spans="1:3" x14ac:dyDescent="0.2">
      <c r="A88">
        <f t="shared" si="2"/>
        <v>87</v>
      </c>
      <c r="B88">
        <v>15.11</v>
      </c>
      <c r="C88">
        <f t="shared" si="3"/>
        <v>2440.16</v>
      </c>
    </row>
    <row r="89" spans="1:3" x14ac:dyDescent="0.2">
      <c r="A89">
        <f t="shared" si="2"/>
        <v>88</v>
      </c>
      <c r="B89">
        <v>11.22</v>
      </c>
      <c r="C89">
        <f t="shared" si="3"/>
        <v>2455.27</v>
      </c>
    </row>
    <row r="90" spans="1:3" x14ac:dyDescent="0.2">
      <c r="A90">
        <f t="shared" si="2"/>
        <v>89</v>
      </c>
      <c r="B90">
        <v>27.31</v>
      </c>
      <c r="C90">
        <f t="shared" si="3"/>
        <v>2466.4899999999998</v>
      </c>
    </row>
    <row r="91" spans="1:3" x14ac:dyDescent="0.2">
      <c r="A91">
        <f t="shared" si="2"/>
        <v>90</v>
      </c>
      <c r="B91">
        <v>21.46</v>
      </c>
      <c r="C91">
        <f t="shared" si="3"/>
        <v>2493.7999999999997</v>
      </c>
    </row>
    <row r="92" spans="1:3" x14ac:dyDescent="0.2">
      <c r="A92">
        <f t="shared" si="2"/>
        <v>91</v>
      </c>
      <c r="B92">
        <v>28.3</v>
      </c>
      <c r="C92">
        <f t="shared" si="3"/>
        <v>2515.2599999999998</v>
      </c>
    </row>
    <row r="93" spans="1:3" x14ac:dyDescent="0.2">
      <c r="A93">
        <f t="shared" si="2"/>
        <v>92</v>
      </c>
      <c r="B93">
        <v>23.93</v>
      </c>
      <c r="C93">
        <f t="shared" si="3"/>
        <v>2543.56</v>
      </c>
    </row>
    <row r="94" spans="1:3" x14ac:dyDescent="0.2">
      <c r="A94">
        <f t="shared" si="2"/>
        <v>93</v>
      </c>
      <c r="B94">
        <v>30.16</v>
      </c>
      <c r="C94">
        <f t="shared" si="3"/>
        <v>2567.4899999999998</v>
      </c>
    </row>
    <row r="95" spans="1:3" x14ac:dyDescent="0.2">
      <c r="A95">
        <f t="shared" si="2"/>
        <v>94</v>
      </c>
      <c r="B95">
        <v>37.4</v>
      </c>
      <c r="C95">
        <f t="shared" si="3"/>
        <v>2597.6499999999996</v>
      </c>
    </row>
    <row r="96" spans="1:3" x14ac:dyDescent="0.2">
      <c r="A96">
        <f t="shared" si="2"/>
        <v>95</v>
      </c>
      <c r="B96">
        <v>23.48</v>
      </c>
      <c r="C96">
        <f t="shared" si="3"/>
        <v>2635.0499999999997</v>
      </c>
    </row>
    <row r="97" spans="1:3" x14ac:dyDescent="0.2">
      <c r="A97">
        <f t="shared" si="2"/>
        <v>96</v>
      </c>
      <c r="B97">
        <v>14.61</v>
      </c>
      <c r="C97">
        <f t="shared" si="3"/>
        <v>2658.5299999999997</v>
      </c>
    </row>
    <row r="98" spans="1:3" x14ac:dyDescent="0.2">
      <c r="A98">
        <f t="shared" si="2"/>
        <v>97</v>
      </c>
      <c r="B98">
        <v>22.18</v>
      </c>
      <c r="C98">
        <f t="shared" si="3"/>
        <v>2673.14</v>
      </c>
    </row>
    <row r="99" spans="1:3" x14ac:dyDescent="0.2">
      <c r="A99">
        <f t="shared" si="2"/>
        <v>98</v>
      </c>
      <c r="B99">
        <v>27.42</v>
      </c>
      <c r="C99">
        <f t="shared" si="3"/>
        <v>2695.3199999999997</v>
      </c>
    </row>
    <row r="100" spans="1:3" x14ac:dyDescent="0.2">
      <c r="A100">
        <f t="shared" si="2"/>
        <v>99</v>
      </c>
      <c r="B100">
        <v>36.89</v>
      </c>
      <c r="C100">
        <f t="shared" si="3"/>
        <v>2722.74</v>
      </c>
    </row>
    <row r="101" spans="1:3" x14ac:dyDescent="0.2">
      <c r="A101">
        <f t="shared" si="2"/>
        <v>100</v>
      </c>
      <c r="B101">
        <v>36.49</v>
      </c>
      <c r="C101">
        <f t="shared" si="3"/>
        <v>2759.6299999999997</v>
      </c>
    </row>
    <row r="102" spans="1:3" x14ac:dyDescent="0.2">
      <c r="A102">
        <f t="shared" si="2"/>
        <v>101</v>
      </c>
      <c r="B102">
        <v>28.64</v>
      </c>
      <c r="C102">
        <f t="shared" si="3"/>
        <v>2796.1199999999994</v>
      </c>
    </row>
    <row r="103" spans="1:3" x14ac:dyDescent="0.2">
      <c r="A103">
        <f t="shared" si="2"/>
        <v>102</v>
      </c>
      <c r="B103">
        <v>35.479999999999997</v>
      </c>
      <c r="C103">
        <f t="shared" si="3"/>
        <v>2824.7599999999993</v>
      </c>
    </row>
    <row r="104" spans="1:3" x14ac:dyDescent="0.2">
      <c r="A104">
        <f t="shared" si="2"/>
        <v>103</v>
      </c>
      <c r="B104">
        <v>14.53</v>
      </c>
      <c r="C104">
        <f t="shared" si="3"/>
        <v>2860.2399999999993</v>
      </c>
    </row>
    <row r="105" spans="1:3" x14ac:dyDescent="0.2">
      <c r="A105">
        <f t="shared" si="2"/>
        <v>104</v>
      </c>
      <c r="B105">
        <v>28.42</v>
      </c>
      <c r="C105">
        <f t="shared" si="3"/>
        <v>2874.7699999999995</v>
      </c>
    </row>
    <row r="106" spans="1:3" x14ac:dyDescent="0.2">
      <c r="A106">
        <f t="shared" si="2"/>
        <v>105</v>
      </c>
      <c r="B106">
        <v>23.08</v>
      </c>
      <c r="C106">
        <f t="shared" si="3"/>
        <v>2903.1899999999996</v>
      </c>
    </row>
    <row r="107" spans="1:3" x14ac:dyDescent="0.2">
      <c r="A107">
        <f t="shared" si="2"/>
        <v>106</v>
      </c>
      <c r="B107">
        <v>28.45</v>
      </c>
      <c r="C107">
        <f t="shared" si="3"/>
        <v>2926.2699999999995</v>
      </c>
    </row>
    <row r="108" spans="1:3" x14ac:dyDescent="0.2">
      <c r="A108">
        <f t="shared" si="2"/>
        <v>107</v>
      </c>
      <c r="B108">
        <v>31.85</v>
      </c>
      <c r="C108">
        <f t="shared" si="3"/>
        <v>2954.7199999999993</v>
      </c>
    </row>
    <row r="109" spans="1:3" x14ac:dyDescent="0.2">
      <c r="A109">
        <f t="shared" si="2"/>
        <v>108</v>
      </c>
      <c r="B109">
        <v>33.47</v>
      </c>
      <c r="C109">
        <f t="shared" si="3"/>
        <v>2986.5699999999993</v>
      </c>
    </row>
    <row r="110" spans="1:3" x14ac:dyDescent="0.2">
      <c r="A110">
        <f t="shared" si="2"/>
        <v>109</v>
      </c>
      <c r="B110">
        <v>28.6</v>
      </c>
      <c r="C110">
        <f t="shared" si="3"/>
        <v>3020.0399999999991</v>
      </c>
    </row>
    <row r="111" spans="1:3" x14ac:dyDescent="0.2">
      <c r="A111">
        <f t="shared" si="2"/>
        <v>110</v>
      </c>
      <c r="B111">
        <v>26.18</v>
      </c>
      <c r="C111">
        <f t="shared" si="3"/>
        <v>3048.639999999999</v>
      </c>
    </row>
    <row r="112" spans="1:3" x14ac:dyDescent="0.2">
      <c r="A112">
        <f t="shared" si="2"/>
        <v>111</v>
      </c>
      <c r="B112">
        <v>16.95</v>
      </c>
      <c r="C112">
        <f t="shared" si="3"/>
        <v>3074.8199999999988</v>
      </c>
    </row>
    <row r="113" spans="1:3" x14ac:dyDescent="0.2">
      <c r="A113">
        <f t="shared" si="2"/>
        <v>112</v>
      </c>
      <c r="B113">
        <v>27.12</v>
      </c>
      <c r="C113">
        <f t="shared" si="3"/>
        <v>3091.7699999999986</v>
      </c>
    </row>
    <row r="114" spans="1:3" x14ac:dyDescent="0.2">
      <c r="A114">
        <f t="shared" si="2"/>
        <v>113</v>
      </c>
      <c r="B114">
        <v>21.46</v>
      </c>
      <c r="C114">
        <f t="shared" si="3"/>
        <v>3118.8899999999985</v>
      </c>
    </row>
    <row r="115" spans="1:3" x14ac:dyDescent="0.2">
      <c r="A115">
        <f t="shared" si="2"/>
        <v>114</v>
      </c>
      <c r="B115">
        <v>29.96</v>
      </c>
      <c r="C115">
        <f t="shared" si="3"/>
        <v>3140.3499999999985</v>
      </c>
    </row>
    <row r="116" spans="1:3" x14ac:dyDescent="0.2">
      <c r="A116">
        <f t="shared" si="2"/>
        <v>115</v>
      </c>
      <c r="B116">
        <v>37.409999999999997</v>
      </c>
      <c r="C116">
        <f t="shared" si="3"/>
        <v>3170.3099999999986</v>
      </c>
    </row>
    <row r="117" spans="1:3" x14ac:dyDescent="0.2">
      <c r="A117">
        <f t="shared" si="2"/>
        <v>116</v>
      </c>
      <c r="B117">
        <v>32.78</v>
      </c>
      <c r="C117">
        <f t="shared" si="3"/>
        <v>3207.7199999999984</v>
      </c>
    </row>
    <row r="118" spans="1:3" x14ac:dyDescent="0.2">
      <c r="A118">
        <f t="shared" si="2"/>
        <v>117</v>
      </c>
      <c r="B118">
        <v>31.66</v>
      </c>
      <c r="C118">
        <f t="shared" si="3"/>
        <v>3240.4999999999986</v>
      </c>
    </row>
    <row r="119" spans="1:3" x14ac:dyDescent="0.2">
      <c r="A119">
        <f t="shared" si="2"/>
        <v>118</v>
      </c>
      <c r="B119">
        <v>30.78</v>
      </c>
      <c r="C119">
        <f t="shared" si="3"/>
        <v>3272.1599999999985</v>
      </c>
    </row>
    <row r="120" spans="1:3" x14ac:dyDescent="0.2">
      <c r="A120">
        <f t="shared" si="2"/>
        <v>119</v>
      </c>
      <c r="B120">
        <v>12.09</v>
      </c>
      <c r="C120">
        <f t="shared" si="3"/>
        <v>3302.9399999999987</v>
      </c>
    </row>
    <row r="121" spans="1:3" x14ac:dyDescent="0.2">
      <c r="A121">
        <f t="shared" si="2"/>
        <v>120</v>
      </c>
      <c r="B121">
        <v>27.04</v>
      </c>
      <c r="C121">
        <f t="shared" si="3"/>
        <v>3315.0299999999988</v>
      </c>
    </row>
    <row r="122" spans="1:3" x14ac:dyDescent="0.2">
      <c r="A122">
        <f t="shared" si="2"/>
        <v>121</v>
      </c>
      <c r="B122">
        <v>33.049999999999997</v>
      </c>
      <c r="C122">
        <f t="shared" si="3"/>
        <v>3342.0699999999988</v>
      </c>
    </row>
    <row r="123" spans="1:3" x14ac:dyDescent="0.2">
      <c r="A123">
        <f t="shared" si="2"/>
        <v>122</v>
      </c>
      <c r="B123">
        <v>31.34</v>
      </c>
      <c r="C123">
        <f t="shared" si="3"/>
        <v>3375.119999999999</v>
      </c>
    </row>
    <row r="124" spans="1:3" x14ac:dyDescent="0.2">
      <c r="A124">
        <f t="shared" si="2"/>
        <v>123</v>
      </c>
      <c r="B124">
        <v>26.61</v>
      </c>
      <c r="C124">
        <f t="shared" si="3"/>
        <v>3406.4599999999991</v>
      </c>
    </row>
    <row r="125" spans="1:3" x14ac:dyDescent="0.2">
      <c r="A125">
        <f t="shared" si="2"/>
        <v>124</v>
      </c>
      <c r="B125">
        <v>23.08</v>
      </c>
      <c r="C125">
        <f t="shared" si="3"/>
        <v>3433.0699999999993</v>
      </c>
    </row>
    <row r="126" spans="1:3" x14ac:dyDescent="0.2">
      <c r="A126">
        <f t="shared" si="2"/>
        <v>125</v>
      </c>
      <c r="B126">
        <v>24.8</v>
      </c>
      <c r="C126">
        <f t="shared" si="3"/>
        <v>3456.1499999999992</v>
      </c>
    </row>
    <row r="127" spans="1:3" x14ac:dyDescent="0.2">
      <c r="A127">
        <f t="shared" si="2"/>
        <v>126</v>
      </c>
      <c r="B127">
        <v>27.42</v>
      </c>
      <c r="C127">
        <f t="shared" si="3"/>
        <v>3480.9499999999994</v>
      </c>
    </row>
    <row r="128" spans="1:3" x14ac:dyDescent="0.2">
      <c r="A128">
        <f t="shared" si="2"/>
        <v>127</v>
      </c>
      <c r="B128">
        <v>16.739999999999998</v>
      </c>
      <c r="C128">
        <f t="shared" si="3"/>
        <v>3508.3699999999994</v>
      </c>
    </row>
    <row r="129" spans="1:3" x14ac:dyDescent="0.2">
      <c r="A129">
        <f t="shared" si="2"/>
        <v>128</v>
      </c>
      <c r="B129">
        <v>24.69</v>
      </c>
      <c r="C129">
        <f t="shared" si="3"/>
        <v>3525.1099999999992</v>
      </c>
    </row>
    <row r="130" spans="1:3" x14ac:dyDescent="0.2">
      <c r="A130">
        <f t="shared" si="2"/>
        <v>129</v>
      </c>
      <c r="B130">
        <v>31.34</v>
      </c>
      <c r="C130">
        <f t="shared" si="3"/>
        <v>3549.7999999999993</v>
      </c>
    </row>
    <row r="131" spans="1:3" x14ac:dyDescent="0.2">
      <c r="A131">
        <f t="shared" si="2"/>
        <v>130</v>
      </c>
      <c r="B131">
        <v>16.95</v>
      </c>
      <c r="C131">
        <f t="shared" si="3"/>
        <v>3581.1399999999994</v>
      </c>
    </row>
    <row r="132" spans="1:3" x14ac:dyDescent="0.2">
      <c r="A132">
        <f t="shared" ref="A132:A195" si="4">A131+1</f>
        <v>131</v>
      </c>
      <c r="B132">
        <v>27.17</v>
      </c>
      <c r="C132">
        <f t="shared" ref="C132:C195" si="5">C131+B131</f>
        <v>3598.0899999999992</v>
      </c>
    </row>
    <row r="133" spans="1:3" x14ac:dyDescent="0.2">
      <c r="A133">
        <f t="shared" si="4"/>
        <v>132</v>
      </c>
      <c r="C133">
        <f t="shared" si="5"/>
        <v>3625.2599999999993</v>
      </c>
    </row>
    <row r="134" spans="1:3" x14ac:dyDescent="0.2">
      <c r="A134">
        <f t="shared" si="4"/>
        <v>133</v>
      </c>
      <c r="B134">
        <v>27.96</v>
      </c>
      <c r="C134">
        <f t="shared" si="5"/>
        <v>3625.2599999999993</v>
      </c>
    </row>
    <row r="135" spans="1:3" x14ac:dyDescent="0.2">
      <c r="A135">
        <f t="shared" si="4"/>
        <v>134</v>
      </c>
      <c r="B135">
        <v>20.99</v>
      </c>
      <c r="C135">
        <f t="shared" si="5"/>
        <v>3653.2199999999993</v>
      </c>
    </row>
    <row r="136" spans="1:3" x14ac:dyDescent="0.2">
      <c r="A136">
        <f t="shared" si="4"/>
        <v>135</v>
      </c>
      <c r="B136">
        <v>41.42</v>
      </c>
      <c r="C136">
        <f t="shared" si="5"/>
        <v>3674.2099999999991</v>
      </c>
    </row>
    <row r="137" spans="1:3" x14ac:dyDescent="0.2">
      <c r="A137">
        <f t="shared" si="4"/>
        <v>136</v>
      </c>
      <c r="B137">
        <v>36.4</v>
      </c>
      <c r="C137">
        <f t="shared" si="5"/>
        <v>3715.6299999999992</v>
      </c>
    </row>
    <row r="138" spans="1:3" x14ac:dyDescent="0.2">
      <c r="A138">
        <f t="shared" si="4"/>
        <v>137</v>
      </c>
      <c r="B138">
        <v>31.21</v>
      </c>
      <c r="C138">
        <f t="shared" si="5"/>
        <v>3752.0299999999993</v>
      </c>
    </row>
    <row r="139" spans="1:3" x14ac:dyDescent="0.2">
      <c r="A139">
        <f t="shared" si="4"/>
        <v>138</v>
      </c>
      <c r="B139">
        <v>28.81</v>
      </c>
      <c r="C139">
        <f t="shared" si="5"/>
        <v>3783.2399999999993</v>
      </c>
    </row>
    <row r="140" spans="1:3" x14ac:dyDescent="0.2">
      <c r="A140">
        <f t="shared" si="4"/>
        <v>139</v>
      </c>
      <c r="B140">
        <v>59.06</v>
      </c>
      <c r="C140">
        <f t="shared" si="5"/>
        <v>3812.0499999999993</v>
      </c>
    </row>
    <row r="141" spans="1:3" x14ac:dyDescent="0.2">
      <c r="A141">
        <f t="shared" si="4"/>
        <v>140</v>
      </c>
      <c r="B141">
        <v>34.07</v>
      </c>
      <c r="C141">
        <f t="shared" si="5"/>
        <v>3871.1099999999992</v>
      </c>
    </row>
    <row r="142" spans="1:3" x14ac:dyDescent="0.2">
      <c r="A142">
        <f t="shared" si="4"/>
        <v>141</v>
      </c>
      <c r="B142">
        <v>24.24</v>
      </c>
      <c r="C142">
        <f t="shared" si="5"/>
        <v>3905.1799999999994</v>
      </c>
    </row>
    <row r="143" spans="1:3" x14ac:dyDescent="0.2">
      <c r="A143">
        <f t="shared" si="4"/>
        <v>142</v>
      </c>
      <c r="B143">
        <v>27.62</v>
      </c>
      <c r="C143">
        <f t="shared" si="5"/>
        <v>3929.4199999999992</v>
      </c>
    </row>
    <row r="144" spans="1:3" x14ac:dyDescent="0.2">
      <c r="A144">
        <f t="shared" si="4"/>
        <v>143</v>
      </c>
      <c r="B144">
        <v>25.2</v>
      </c>
      <c r="C144">
        <f t="shared" si="5"/>
        <v>3957.0399999999991</v>
      </c>
    </row>
    <row r="145" spans="1:3" x14ac:dyDescent="0.2">
      <c r="A145">
        <f t="shared" si="4"/>
        <v>144</v>
      </c>
      <c r="B145">
        <v>25.1</v>
      </c>
      <c r="C145">
        <f t="shared" si="5"/>
        <v>3982.2399999999989</v>
      </c>
    </row>
    <row r="146" spans="1:3" x14ac:dyDescent="0.2">
      <c r="A146">
        <f t="shared" si="4"/>
        <v>145</v>
      </c>
      <c r="B146">
        <v>15.46</v>
      </c>
      <c r="C146">
        <f t="shared" si="5"/>
        <v>4007.3399999999988</v>
      </c>
    </row>
    <row r="147" spans="1:3" x14ac:dyDescent="0.2">
      <c r="A147">
        <f t="shared" si="4"/>
        <v>146</v>
      </c>
      <c r="B147">
        <v>9.92</v>
      </c>
      <c r="C147">
        <f t="shared" si="5"/>
        <v>4022.7999999999988</v>
      </c>
    </row>
    <row r="148" spans="1:3" x14ac:dyDescent="0.2">
      <c r="A148">
        <f t="shared" si="4"/>
        <v>147</v>
      </c>
      <c r="B148">
        <v>34.75</v>
      </c>
      <c r="C148">
        <f t="shared" si="5"/>
        <v>4032.7199999999989</v>
      </c>
    </row>
    <row r="149" spans="1:3" x14ac:dyDescent="0.2">
      <c r="A149">
        <f t="shared" si="4"/>
        <v>148</v>
      </c>
      <c r="B149">
        <v>24.43</v>
      </c>
      <c r="C149">
        <f t="shared" si="5"/>
        <v>4067.4699999999989</v>
      </c>
    </row>
    <row r="150" spans="1:3" x14ac:dyDescent="0.2">
      <c r="A150">
        <f t="shared" si="4"/>
        <v>149</v>
      </c>
      <c r="B150">
        <v>39.159999999999997</v>
      </c>
      <c r="C150">
        <f t="shared" si="5"/>
        <v>4091.8999999999987</v>
      </c>
    </row>
    <row r="151" spans="1:3" x14ac:dyDescent="0.2">
      <c r="A151">
        <f t="shared" si="4"/>
        <v>150</v>
      </c>
      <c r="B151">
        <v>34.83</v>
      </c>
      <c r="C151">
        <f t="shared" si="5"/>
        <v>4131.0599999999986</v>
      </c>
    </row>
    <row r="152" spans="1:3" x14ac:dyDescent="0.2">
      <c r="A152">
        <f t="shared" si="4"/>
        <v>151</v>
      </c>
      <c r="B152">
        <v>18.7</v>
      </c>
      <c r="C152">
        <f t="shared" si="5"/>
        <v>4165.8899999999985</v>
      </c>
    </row>
    <row r="153" spans="1:3" x14ac:dyDescent="0.2">
      <c r="A153">
        <f t="shared" si="4"/>
        <v>152</v>
      </c>
      <c r="B153">
        <v>27.67</v>
      </c>
      <c r="C153">
        <f t="shared" si="5"/>
        <v>4184.5899999999983</v>
      </c>
    </row>
    <row r="154" spans="1:3" x14ac:dyDescent="0.2">
      <c r="A154">
        <f t="shared" si="4"/>
        <v>153</v>
      </c>
      <c r="B154">
        <v>23.4</v>
      </c>
      <c r="C154">
        <f t="shared" si="5"/>
        <v>4212.2599999999984</v>
      </c>
    </row>
    <row r="155" spans="1:3" x14ac:dyDescent="0.2">
      <c r="A155">
        <f t="shared" si="4"/>
        <v>154</v>
      </c>
      <c r="B155">
        <v>39.479999999999997</v>
      </c>
      <c r="C155">
        <f t="shared" si="5"/>
        <v>4235.659999999998</v>
      </c>
    </row>
    <row r="156" spans="1:3" x14ac:dyDescent="0.2">
      <c r="A156">
        <f t="shared" si="4"/>
        <v>155</v>
      </c>
      <c r="B156">
        <v>7.83</v>
      </c>
      <c r="C156">
        <f t="shared" si="5"/>
        <v>4275.1399999999976</v>
      </c>
    </row>
    <row r="157" spans="1:3" x14ac:dyDescent="0.2">
      <c r="A157">
        <f t="shared" si="4"/>
        <v>156</v>
      </c>
      <c r="B157">
        <v>29.11</v>
      </c>
      <c r="C157">
        <f t="shared" si="5"/>
        <v>4282.9699999999975</v>
      </c>
    </row>
    <row r="158" spans="1:3" x14ac:dyDescent="0.2">
      <c r="A158">
        <f t="shared" si="4"/>
        <v>157</v>
      </c>
      <c r="B158">
        <v>34.159999999999997</v>
      </c>
      <c r="C158">
        <f t="shared" si="5"/>
        <v>4312.0799999999972</v>
      </c>
    </row>
    <row r="159" spans="1:3" x14ac:dyDescent="0.2">
      <c r="A159">
        <f t="shared" si="4"/>
        <v>158</v>
      </c>
      <c r="B159">
        <v>27</v>
      </c>
      <c r="C159">
        <f t="shared" si="5"/>
        <v>4346.2399999999971</v>
      </c>
    </row>
    <row r="160" spans="1:3" x14ac:dyDescent="0.2">
      <c r="A160">
        <f t="shared" si="4"/>
        <v>159</v>
      </c>
      <c r="B160">
        <v>45.42</v>
      </c>
      <c r="C160">
        <f t="shared" si="5"/>
        <v>4373.2399999999971</v>
      </c>
    </row>
    <row r="161" spans="1:3" x14ac:dyDescent="0.2">
      <c r="A161">
        <f t="shared" si="4"/>
        <v>160</v>
      </c>
      <c r="B161">
        <v>31.39</v>
      </c>
      <c r="C161">
        <f t="shared" si="5"/>
        <v>4418.6599999999971</v>
      </c>
    </row>
    <row r="162" spans="1:3" x14ac:dyDescent="0.2">
      <c r="A162">
        <f t="shared" si="4"/>
        <v>161</v>
      </c>
      <c r="B162">
        <v>33.200000000000003</v>
      </c>
      <c r="C162">
        <f t="shared" si="5"/>
        <v>4450.0499999999975</v>
      </c>
    </row>
    <row r="163" spans="1:3" x14ac:dyDescent="0.2">
      <c r="A163">
        <f t="shared" si="4"/>
        <v>162</v>
      </c>
      <c r="B163">
        <v>32.54</v>
      </c>
      <c r="C163">
        <f t="shared" si="5"/>
        <v>4483.2499999999973</v>
      </c>
    </row>
    <row r="164" spans="1:3" x14ac:dyDescent="0.2">
      <c r="A164">
        <f t="shared" si="4"/>
        <v>163</v>
      </c>
      <c r="B164">
        <v>25.51</v>
      </c>
      <c r="C164">
        <f t="shared" si="5"/>
        <v>4515.7899999999972</v>
      </c>
    </row>
    <row r="165" spans="1:3" x14ac:dyDescent="0.2">
      <c r="A165">
        <f t="shared" si="4"/>
        <v>164</v>
      </c>
      <c r="B165">
        <v>34.119999999999997</v>
      </c>
      <c r="C165">
        <f t="shared" si="5"/>
        <v>4541.2999999999975</v>
      </c>
    </row>
    <row r="166" spans="1:3" x14ac:dyDescent="0.2">
      <c r="A166">
        <f t="shared" si="4"/>
        <v>165</v>
      </c>
      <c r="B166">
        <v>35.69</v>
      </c>
      <c r="C166">
        <f t="shared" si="5"/>
        <v>4575.4199999999973</v>
      </c>
    </row>
    <row r="167" spans="1:3" x14ac:dyDescent="0.2">
      <c r="A167">
        <f t="shared" si="4"/>
        <v>166</v>
      </c>
      <c r="B167">
        <v>25.1</v>
      </c>
      <c r="C167">
        <f t="shared" si="5"/>
        <v>4611.1099999999969</v>
      </c>
    </row>
    <row r="168" spans="1:3" x14ac:dyDescent="0.2">
      <c r="A168">
        <f t="shared" si="4"/>
        <v>167</v>
      </c>
      <c r="B168">
        <v>25.77</v>
      </c>
      <c r="C168">
        <f t="shared" si="5"/>
        <v>4636.2099999999973</v>
      </c>
    </row>
    <row r="169" spans="1:3" x14ac:dyDescent="0.2">
      <c r="A169">
        <f t="shared" si="4"/>
        <v>168</v>
      </c>
      <c r="B169">
        <v>10.119999999999999</v>
      </c>
      <c r="C169">
        <f t="shared" si="5"/>
        <v>4661.9799999999977</v>
      </c>
    </row>
    <row r="170" spans="1:3" x14ac:dyDescent="0.2">
      <c r="A170">
        <f t="shared" si="4"/>
        <v>169</v>
      </c>
      <c r="B170">
        <v>5.74</v>
      </c>
      <c r="C170">
        <f t="shared" si="5"/>
        <v>4672.0999999999976</v>
      </c>
    </row>
    <row r="171" spans="1:3" x14ac:dyDescent="0.2">
      <c r="A171">
        <f t="shared" si="4"/>
        <v>170</v>
      </c>
      <c r="B171">
        <v>8.9700000000000006</v>
      </c>
      <c r="C171">
        <f t="shared" si="5"/>
        <v>4677.8399999999974</v>
      </c>
    </row>
    <row r="172" spans="1:3" x14ac:dyDescent="0.2">
      <c r="A172">
        <f t="shared" si="4"/>
        <v>171</v>
      </c>
      <c r="B172">
        <v>20.239999999999998</v>
      </c>
      <c r="C172">
        <f t="shared" si="5"/>
        <v>4686.8099999999977</v>
      </c>
    </row>
    <row r="173" spans="1:3" x14ac:dyDescent="0.2">
      <c r="A173">
        <f t="shared" si="4"/>
        <v>172</v>
      </c>
      <c r="B173">
        <v>14.03</v>
      </c>
      <c r="C173">
        <f t="shared" si="5"/>
        <v>4707.0499999999975</v>
      </c>
    </row>
    <row r="174" spans="1:3" x14ac:dyDescent="0.2">
      <c r="A174">
        <f t="shared" si="4"/>
        <v>173</v>
      </c>
      <c r="B174">
        <v>47.94</v>
      </c>
      <c r="C174">
        <f t="shared" si="5"/>
        <v>4721.0799999999972</v>
      </c>
    </row>
    <row r="175" spans="1:3" x14ac:dyDescent="0.2">
      <c r="A175">
        <f t="shared" si="4"/>
        <v>174</v>
      </c>
      <c r="B175">
        <v>26.82</v>
      </c>
      <c r="C175">
        <f t="shared" si="5"/>
        <v>4769.0199999999968</v>
      </c>
    </row>
    <row r="176" spans="1:3" x14ac:dyDescent="0.2">
      <c r="A176">
        <f t="shared" si="4"/>
        <v>175</v>
      </c>
      <c r="B176">
        <v>28.76</v>
      </c>
      <c r="C176">
        <f t="shared" si="5"/>
        <v>4795.8399999999965</v>
      </c>
    </row>
    <row r="177" spans="1:3" x14ac:dyDescent="0.2">
      <c r="A177">
        <f t="shared" si="4"/>
        <v>176</v>
      </c>
      <c r="B177">
        <v>25.84</v>
      </c>
      <c r="C177">
        <f t="shared" si="5"/>
        <v>4824.5999999999967</v>
      </c>
    </row>
    <row r="178" spans="1:3" x14ac:dyDescent="0.2">
      <c r="A178">
        <f t="shared" si="4"/>
        <v>177</v>
      </c>
      <c r="B178">
        <v>29.41</v>
      </c>
      <c r="C178">
        <f t="shared" si="5"/>
        <v>4850.4399999999969</v>
      </c>
    </row>
    <row r="179" spans="1:3" x14ac:dyDescent="0.2">
      <c r="A179">
        <f t="shared" si="4"/>
        <v>178</v>
      </c>
      <c r="B179">
        <v>28.76</v>
      </c>
      <c r="C179">
        <f t="shared" si="5"/>
        <v>4879.8499999999967</v>
      </c>
    </row>
    <row r="180" spans="1:3" x14ac:dyDescent="0.2">
      <c r="A180">
        <f t="shared" si="4"/>
        <v>179</v>
      </c>
      <c r="B180">
        <v>13.49</v>
      </c>
      <c r="C180">
        <f t="shared" si="5"/>
        <v>4908.6099999999969</v>
      </c>
    </row>
    <row r="181" spans="1:3" x14ac:dyDescent="0.2">
      <c r="A181">
        <f t="shared" si="4"/>
        <v>180</v>
      </c>
      <c r="B181">
        <v>26.65</v>
      </c>
      <c r="C181">
        <f t="shared" si="5"/>
        <v>4922.0999999999967</v>
      </c>
    </row>
    <row r="182" spans="1:3" x14ac:dyDescent="0.2">
      <c r="A182">
        <f t="shared" si="4"/>
        <v>181</v>
      </c>
      <c r="B182">
        <v>13.17</v>
      </c>
      <c r="C182">
        <f t="shared" si="5"/>
        <v>4948.7499999999964</v>
      </c>
    </row>
    <row r="183" spans="1:3" x14ac:dyDescent="0.2">
      <c r="A183">
        <f t="shared" si="4"/>
        <v>182</v>
      </c>
      <c r="B183">
        <v>36.64</v>
      </c>
      <c r="C183">
        <f t="shared" si="5"/>
        <v>4961.9199999999964</v>
      </c>
    </row>
    <row r="184" spans="1:3" x14ac:dyDescent="0.2">
      <c r="A184">
        <f t="shared" si="4"/>
        <v>183</v>
      </c>
      <c r="B184">
        <v>8.1199999999999992</v>
      </c>
      <c r="C184">
        <f t="shared" si="5"/>
        <v>4998.5599999999968</v>
      </c>
    </row>
    <row r="185" spans="1:3" x14ac:dyDescent="0.2">
      <c r="A185">
        <f t="shared" si="4"/>
        <v>184</v>
      </c>
      <c r="B185">
        <v>37.369999999999997</v>
      </c>
      <c r="C185">
        <f t="shared" si="5"/>
        <v>5006.6799999999967</v>
      </c>
    </row>
    <row r="186" spans="1:3" x14ac:dyDescent="0.2">
      <c r="A186">
        <f t="shared" si="4"/>
        <v>185</v>
      </c>
      <c r="B186">
        <v>10.59</v>
      </c>
      <c r="C186">
        <f t="shared" si="5"/>
        <v>5044.0499999999965</v>
      </c>
    </row>
    <row r="187" spans="1:3" x14ac:dyDescent="0.2">
      <c r="A187">
        <f t="shared" si="4"/>
        <v>186</v>
      </c>
      <c r="B187">
        <v>43.76</v>
      </c>
      <c r="C187">
        <f t="shared" si="5"/>
        <v>5054.6399999999967</v>
      </c>
    </row>
    <row r="188" spans="1:3" x14ac:dyDescent="0.2">
      <c r="A188">
        <f t="shared" si="4"/>
        <v>187</v>
      </c>
      <c r="B188">
        <v>10.73</v>
      </c>
      <c r="C188">
        <f t="shared" si="5"/>
        <v>5098.3999999999969</v>
      </c>
    </row>
    <row r="189" spans="1:3" x14ac:dyDescent="0.2">
      <c r="A189">
        <f t="shared" si="4"/>
        <v>188</v>
      </c>
      <c r="B189">
        <v>31.05</v>
      </c>
      <c r="C189">
        <f t="shared" si="5"/>
        <v>5109.1299999999965</v>
      </c>
    </row>
    <row r="190" spans="1:3" x14ac:dyDescent="0.2">
      <c r="A190">
        <f t="shared" si="4"/>
        <v>189</v>
      </c>
      <c r="B190">
        <v>44.36</v>
      </c>
      <c r="C190">
        <f t="shared" si="5"/>
        <v>5140.1799999999967</v>
      </c>
    </row>
    <row r="191" spans="1:3" x14ac:dyDescent="0.2">
      <c r="A191">
        <f t="shared" si="4"/>
        <v>190</v>
      </c>
      <c r="B191">
        <v>14.31</v>
      </c>
      <c r="C191">
        <f t="shared" si="5"/>
        <v>5184.5399999999963</v>
      </c>
    </row>
    <row r="192" spans="1:3" x14ac:dyDescent="0.2">
      <c r="A192">
        <f t="shared" si="4"/>
        <v>191</v>
      </c>
      <c r="B192">
        <v>41.11</v>
      </c>
      <c r="C192">
        <f t="shared" si="5"/>
        <v>5198.8499999999967</v>
      </c>
    </row>
    <row r="193" spans="1:3" x14ac:dyDescent="0.2">
      <c r="A193">
        <f t="shared" si="4"/>
        <v>192</v>
      </c>
      <c r="B193">
        <v>26.49</v>
      </c>
      <c r="C193">
        <f t="shared" si="5"/>
        <v>5239.9599999999964</v>
      </c>
    </row>
    <row r="194" spans="1:3" x14ac:dyDescent="0.2">
      <c r="A194">
        <f t="shared" si="4"/>
        <v>193</v>
      </c>
      <c r="B194">
        <v>9.4499999999999993</v>
      </c>
      <c r="C194">
        <f t="shared" si="5"/>
        <v>5266.4499999999962</v>
      </c>
    </row>
    <row r="195" spans="1:3" x14ac:dyDescent="0.2">
      <c r="A195">
        <f t="shared" si="4"/>
        <v>194</v>
      </c>
      <c r="B195">
        <v>19.850000000000001</v>
      </c>
      <c r="C195">
        <f t="shared" si="5"/>
        <v>5275.899999999996</v>
      </c>
    </row>
    <row r="196" spans="1:3" x14ac:dyDescent="0.2">
      <c r="A196">
        <f t="shared" ref="A196:A259" si="6">A195+1</f>
        <v>195</v>
      </c>
      <c r="B196">
        <v>39.479999999999997</v>
      </c>
      <c r="C196">
        <f t="shared" ref="C196:C259" si="7">C195+B195</f>
        <v>5295.7499999999964</v>
      </c>
    </row>
    <row r="197" spans="1:3" x14ac:dyDescent="0.2">
      <c r="A197">
        <f t="shared" si="6"/>
        <v>196</v>
      </c>
      <c r="B197">
        <v>18.850000000000001</v>
      </c>
      <c r="C197">
        <f t="shared" si="7"/>
        <v>5335.2299999999959</v>
      </c>
    </row>
    <row r="198" spans="1:3" x14ac:dyDescent="0.2">
      <c r="A198">
        <f t="shared" si="6"/>
        <v>197</v>
      </c>
      <c r="B198">
        <v>7.48</v>
      </c>
      <c r="C198">
        <f t="shared" si="7"/>
        <v>5354.0799999999963</v>
      </c>
    </row>
    <row r="199" spans="1:3" x14ac:dyDescent="0.2">
      <c r="A199">
        <f t="shared" si="6"/>
        <v>198</v>
      </c>
      <c r="B199">
        <v>17.079999999999998</v>
      </c>
      <c r="C199">
        <f t="shared" si="7"/>
        <v>5361.5599999999959</v>
      </c>
    </row>
    <row r="200" spans="1:3" x14ac:dyDescent="0.2">
      <c r="A200">
        <f t="shared" si="6"/>
        <v>199</v>
      </c>
      <c r="B200">
        <v>8.61</v>
      </c>
      <c r="C200">
        <f t="shared" si="7"/>
        <v>5378.6399999999958</v>
      </c>
    </row>
    <row r="201" spans="1:3" x14ac:dyDescent="0.2">
      <c r="A201">
        <f t="shared" si="6"/>
        <v>200</v>
      </c>
      <c r="B201">
        <v>16.95</v>
      </c>
      <c r="C201">
        <f t="shared" si="7"/>
        <v>5387.2499999999955</v>
      </c>
    </row>
    <row r="202" spans="1:3" x14ac:dyDescent="0.2">
      <c r="A202">
        <f t="shared" si="6"/>
        <v>201</v>
      </c>
      <c r="B202">
        <v>8.9700000000000006</v>
      </c>
      <c r="C202">
        <f t="shared" si="7"/>
        <v>5404.1999999999953</v>
      </c>
    </row>
    <row r="203" spans="1:3" x14ac:dyDescent="0.2">
      <c r="A203">
        <f t="shared" si="6"/>
        <v>202</v>
      </c>
      <c r="B203">
        <v>11.09</v>
      </c>
      <c r="C203">
        <f t="shared" si="7"/>
        <v>5413.1699999999955</v>
      </c>
    </row>
    <row r="204" spans="1:3" x14ac:dyDescent="0.2">
      <c r="A204">
        <f t="shared" si="6"/>
        <v>203</v>
      </c>
      <c r="B204">
        <v>7.98</v>
      </c>
      <c r="C204">
        <f t="shared" si="7"/>
        <v>5424.2599999999957</v>
      </c>
    </row>
    <row r="205" spans="1:3" x14ac:dyDescent="0.2">
      <c r="A205">
        <f t="shared" si="6"/>
        <v>204</v>
      </c>
      <c r="B205">
        <v>37.9</v>
      </c>
      <c r="C205">
        <f t="shared" si="7"/>
        <v>5432.2399999999952</v>
      </c>
    </row>
    <row r="206" spans="1:3" x14ac:dyDescent="0.2">
      <c r="A206">
        <f t="shared" si="6"/>
        <v>205</v>
      </c>
      <c r="B206">
        <v>41.75</v>
      </c>
      <c r="C206">
        <f t="shared" si="7"/>
        <v>5470.1399999999949</v>
      </c>
    </row>
    <row r="207" spans="1:3" x14ac:dyDescent="0.2">
      <c r="A207">
        <f t="shared" si="6"/>
        <v>206</v>
      </c>
      <c r="C207">
        <f t="shared" si="7"/>
        <v>5511.8899999999949</v>
      </c>
    </row>
    <row r="208" spans="1:3" x14ac:dyDescent="0.2">
      <c r="A208">
        <f t="shared" si="6"/>
        <v>207</v>
      </c>
      <c r="B208">
        <v>47.37</v>
      </c>
      <c r="C208">
        <f t="shared" si="7"/>
        <v>5511.8899999999949</v>
      </c>
    </row>
    <row r="209" spans="1:3" x14ac:dyDescent="0.2">
      <c r="A209">
        <f t="shared" si="6"/>
        <v>208</v>
      </c>
      <c r="B209">
        <v>41.38</v>
      </c>
      <c r="C209">
        <f t="shared" si="7"/>
        <v>5559.2599999999948</v>
      </c>
    </row>
    <row r="210" spans="1:3" x14ac:dyDescent="0.2">
      <c r="A210">
        <f t="shared" si="6"/>
        <v>209</v>
      </c>
      <c r="B210">
        <v>40.67</v>
      </c>
      <c r="C210">
        <f t="shared" si="7"/>
        <v>5600.6399999999949</v>
      </c>
    </row>
    <row r="211" spans="1:3" x14ac:dyDescent="0.2">
      <c r="A211">
        <f t="shared" si="6"/>
        <v>210</v>
      </c>
      <c r="B211">
        <v>28.5</v>
      </c>
      <c r="C211">
        <f t="shared" si="7"/>
        <v>5641.3099999999949</v>
      </c>
    </row>
    <row r="212" spans="1:3" x14ac:dyDescent="0.2">
      <c r="A212">
        <f t="shared" si="6"/>
        <v>211</v>
      </c>
      <c r="B212">
        <v>28.3</v>
      </c>
      <c r="C212">
        <f t="shared" si="7"/>
        <v>5669.8099999999949</v>
      </c>
    </row>
    <row r="213" spans="1:3" x14ac:dyDescent="0.2">
      <c r="A213">
        <f t="shared" si="6"/>
        <v>212</v>
      </c>
      <c r="B213">
        <v>49.42</v>
      </c>
      <c r="C213">
        <f t="shared" si="7"/>
        <v>5698.1099999999951</v>
      </c>
    </row>
    <row r="214" spans="1:3" x14ac:dyDescent="0.2">
      <c r="A214">
        <f t="shared" si="6"/>
        <v>213</v>
      </c>
      <c r="B214">
        <v>43.43</v>
      </c>
      <c r="C214">
        <f t="shared" si="7"/>
        <v>5747.5299999999952</v>
      </c>
    </row>
    <row r="215" spans="1:3" x14ac:dyDescent="0.2">
      <c r="A215">
        <f t="shared" si="6"/>
        <v>214</v>
      </c>
      <c r="B215">
        <v>48.95</v>
      </c>
      <c r="C215">
        <f t="shared" si="7"/>
        <v>5790.9599999999955</v>
      </c>
    </row>
    <row r="216" spans="1:3" x14ac:dyDescent="0.2">
      <c r="A216">
        <f t="shared" si="6"/>
        <v>215</v>
      </c>
      <c r="B216">
        <v>53.64</v>
      </c>
      <c r="C216">
        <f t="shared" si="7"/>
        <v>5839.9099999999953</v>
      </c>
    </row>
    <row r="217" spans="1:3" x14ac:dyDescent="0.2">
      <c r="A217">
        <f t="shared" si="6"/>
        <v>216</v>
      </c>
      <c r="B217">
        <v>25.69</v>
      </c>
      <c r="C217">
        <f t="shared" si="7"/>
        <v>5893.5499999999956</v>
      </c>
    </row>
    <row r="218" spans="1:3" x14ac:dyDescent="0.2">
      <c r="A218">
        <f t="shared" si="6"/>
        <v>217</v>
      </c>
      <c r="B218">
        <v>47.15</v>
      </c>
      <c r="C218">
        <f t="shared" si="7"/>
        <v>5919.2399999999952</v>
      </c>
    </row>
    <row r="219" spans="1:3" x14ac:dyDescent="0.2">
      <c r="A219">
        <f t="shared" si="6"/>
        <v>218</v>
      </c>
      <c r="B219">
        <v>38.04</v>
      </c>
      <c r="C219">
        <f t="shared" si="7"/>
        <v>5966.3899999999949</v>
      </c>
    </row>
    <row r="220" spans="1:3" x14ac:dyDescent="0.2">
      <c r="A220">
        <f t="shared" si="6"/>
        <v>219</v>
      </c>
      <c r="B220">
        <v>38.369999999999997</v>
      </c>
      <c r="C220">
        <f t="shared" si="7"/>
        <v>6004.4299999999948</v>
      </c>
    </row>
    <row r="221" spans="1:3" x14ac:dyDescent="0.2">
      <c r="A221">
        <f t="shared" si="6"/>
        <v>220</v>
      </c>
      <c r="B221">
        <v>11.25</v>
      </c>
      <c r="C221">
        <f t="shared" si="7"/>
        <v>6042.7999999999947</v>
      </c>
    </row>
    <row r="222" spans="1:3" x14ac:dyDescent="0.2">
      <c r="A222">
        <f t="shared" si="6"/>
        <v>221</v>
      </c>
      <c r="B222">
        <v>10.85</v>
      </c>
      <c r="C222">
        <f t="shared" si="7"/>
        <v>6054.0499999999947</v>
      </c>
    </row>
    <row r="223" spans="1:3" x14ac:dyDescent="0.2">
      <c r="A223">
        <f t="shared" si="6"/>
        <v>222</v>
      </c>
      <c r="B223">
        <v>21.42</v>
      </c>
      <c r="C223">
        <f t="shared" si="7"/>
        <v>6064.8999999999951</v>
      </c>
    </row>
    <row r="224" spans="1:3" x14ac:dyDescent="0.2">
      <c r="A224">
        <f t="shared" si="6"/>
        <v>223</v>
      </c>
      <c r="B224">
        <v>7.92</v>
      </c>
      <c r="C224">
        <f t="shared" si="7"/>
        <v>6086.3199999999952</v>
      </c>
    </row>
    <row r="225" spans="1:3" x14ac:dyDescent="0.2">
      <c r="A225">
        <f t="shared" si="6"/>
        <v>224</v>
      </c>
      <c r="B225">
        <v>8.9700000000000006</v>
      </c>
      <c r="C225">
        <f t="shared" si="7"/>
        <v>6094.2399999999952</v>
      </c>
    </row>
    <row r="226" spans="1:3" x14ac:dyDescent="0.2">
      <c r="A226">
        <f t="shared" si="6"/>
        <v>225</v>
      </c>
      <c r="B226">
        <v>25.1</v>
      </c>
      <c r="C226">
        <f t="shared" si="7"/>
        <v>6103.2099999999955</v>
      </c>
    </row>
    <row r="227" spans="1:3" x14ac:dyDescent="0.2">
      <c r="A227">
        <f t="shared" si="6"/>
        <v>226</v>
      </c>
      <c r="B227">
        <v>50</v>
      </c>
      <c r="C227">
        <f t="shared" si="7"/>
        <v>6128.3099999999959</v>
      </c>
    </row>
    <row r="228" spans="1:3" x14ac:dyDescent="0.2">
      <c r="A228">
        <f t="shared" si="6"/>
        <v>227</v>
      </c>
      <c r="B228">
        <v>35.22</v>
      </c>
      <c r="C228">
        <f t="shared" si="7"/>
        <v>6178.3099999999959</v>
      </c>
    </row>
    <row r="229" spans="1:3" x14ac:dyDescent="0.2">
      <c r="A229">
        <f t="shared" si="6"/>
        <v>228</v>
      </c>
      <c r="B229">
        <v>39.6</v>
      </c>
      <c r="C229">
        <f t="shared" si="7"/>
        <v>6213.5299999999961</v>
      </c>
    </row>
    <row r="230" spans="1:3" x14ac:dyDescent="0.2">
      <c r="A230">
        <f t="shared" si="6"/>
        <v>229</v>
      </c>
      <c r="B230">
        <v>46.01</v>
      </c>
      <c r="C230">
        <f t="shared" si="7"/>
        <v>6253.1299999999965</v>
      </c>
    </row>
    <row r="231" spans="1:3" x14ac:dyDescent="0.2">
      <c r="A231">
        <f t="shared" si="6"/>
        <v>230</v>
      </c>
      <c r="B231">
        <v>36.36</v>
      </c>
      <c r="C231">
        <f t="shared" si="7"/>
        <v>6299.1399999999967</v>
      </c>
    </row>
    <row r="232" spans="1:3" x14ac:dyDescent="0.2">
      <c r="A232">
        <f t="shared" si="6"/>
        <v>231</v>
      </c>
      <c r="B232">
        <v>22.86</v>
      </c>
      <c r="C232">
        <f t="shared" si="7"/>
        <v>6335.4999999999964</v>
      </c>
    </row>
    <row r="233" spans="1:3" x14ac:dyDescent="0.2">
      <c r="A233">
        <f t="shared" si="6"/>
        <v>232</v>
      </c>
      <c r="B233">
        <v>14.7</v>
      </c>
      <c r="C233">
        <f t="shared" si="7"/>
        <v>6358.359999999996</v>
      </c>
    </row>
    <row r="234" spans="1:3" x14ac:dyDescent="0.2">
      <c r="A234">
        <f t="shared" si="6"/>
        <v>233</v>
      </c>
      <c r="B234">
        <v>18.53</v>
      </c>
      <c r="C234">
        <f t="shared" si="7"/>
        <v>6373.0599999999959</v>
      </c>
    </row>
    <row r="235" spans="1:3" x14ac:dyDescent="0.2">
      <c r="A235">
        <f t="shared" si="6"/>
        <v>234</v>
      </c>
      <c r="B235">
        <v>29.65</v>
      </c>
      <c r="C235">
        <f t="shared" si="7"/>
        <v>6391.5899999999956</v>
      </c>
    </row>
    <row r="236" spans="1:3" x14ac:dyDescent="0.2">
      <c r="A236">
        <f t="shared" si="6"/>
        <v>235</v>
      </c>
      <c r="B236">
        <v>31.78</v>
      </c>
      <c r="C236">
        <f t="shared" si="7"/>
        <v>6421.2399999999952</v>
      </c>
    </row>
    <row r="237" spans="1:3" x14ac:dyDescent="0.2">
      <c r="A237">
        <f t="shared" si="6"/>
        <v>236</v>
      </c>
      <c r="B237">
        <v>36.840000000000003</v>
      </c>
      <c r="C237">
        <f t="shared" si="7"/>
        <v>6453.019999999995</v>
      </c>
    </row>
    <row r="238" spans="1:3" x14ac:dyDescent="0.2">
      <c r="A238">
        <f t="shared" si="6"/>
        <v>237</v>
      </c>
      <c r="B238">
        <v>28.76</v>
      </c>
      <c r="C238">
        <f t="shared" si="7"/>
        <v>6489.8599999999951</v>
      </c>
    </row>
    <row r="239" spans="1:3" x14ac:dyDescent="0.2">
      <c r="A239">
        <f t="shared" si="6"/>
        <v>238</v>
      </c>
      <c r="B239">
        <v>5</v>
      </c>
      <c r="C239">
        <f t="shared" si="7"/>
        <v>6518.6199999999953</v>
      </c>
    </row>
    <row r="240" spans="1:3" x14ac:dyDescent="0.2">
      <c r="A240">
        <f t="shared" si="6"/>
        <v>239</v>
      </c>
      <c r="B240">
        <v>9.02</v>
      </c>
      <c r="C240">
        <f t="shared" si="7"/>
        <v>6523.6199999999953</v>
      </c>
    </row>
    <row r="241" spans="1:3" x14ac:dyDescent="0.2">
      <c r="A241">
        <f t="shared" si="6"/>
        <v>240</v>
      </c>
      <c r="B241">
        <v>7.06</v>
      </c>
      <c r="C241">
        <f t="shared" si="7"/>
        <v>6532.6399999999958</v>
      </c>
    </row>
    <row r="242" spans="1:3" x14ac:dyDescent="0.2">
      <c r="A242">
        <f t="shared" si="6"/>
        <v>241</v>
      </c>
      <c r="B242">
        <v>6.18</v>
      </c>
      <c r="C242">
        <f t="shared" si="7"/>
        <v>6539.6999999999962</v>
      </c>
    </row>
    <row r="243" spans="1:3" x14ac:dyDescent="0.2">
      <c r="A243">
        <f t="shared" si="6"/>
        <v>242</v>
      </c>
      <c r="B243">
        <v>34.01</v>
      </c>
      <c r="C243">
        <f t="shared" si="7"/>
        <v>6545.8799999999965</v>
      </c>
    </row>
    <row r="244" spans="1:3" x14ac:dyDescent="0.2">
      <c r="A244">
        <f t="shared" si="6"/>
        <v>243</v>
      </c>
      <c r="B244">
        <v>34.700000000000003</v>
      </c>
      <c r="C244">
        <f t="shared" si="7"/>
        <v>6579.8899999999967</v>
      </c>
    </row>
    <row r="245" spans="1:3" x14ac:dyDescent="0.2">
      <c r="A245">
        <f t="shared" si="6"/>
        <v>244</v>
      </c>
      <c r="B245">
        <v>38.6</v>
      </c>
      <c r="C245">
        <f t="shared" si="7"/>
        <v>6614.5899999999965</v>
      </c>
    </row>
    <row r="246" spans="1:3" x14ac:dyDescent="0.2">
      <c r="A246">
        <f t="shared" si="6"/>
        <v>245</v>
      </c>
      <c r="B246">
        <v>32.17</v>
      </c>
      <c r="C246">
        <f t="shared" si="7"/>
        <v>6653.1899999999969</v>
      </c>
    </row>
    <row r="247" spans="1:3" x14ac:dyDescent="0.2">
      <c r="A247">
        <f t="shared" si="6"/>
        <v>246</v>
      </c>
      <c r="B247">
        <v>26.92</v>
      </c>
      <c r="C247">
        <f t="shared" si="7"/>
        <v>6685.3599999999969</v>
      </c>
    </row>
    <row r="248" spans="1:3" x14ac:dyDescent="0.2">
      <c r="A248">
        <f t="shared" si="6"/>
        <v>247</v>
      </c>
      <c r="B248">
        <v>28.96</v>
      </c>
      <c r="C248">
        <f t="shared" si="7"/>
        <v>6712.279999999997</v>
      </c>
    </row>
    <row r="249" spans="1:3" x14ac:dyDescent="0.2">
      <c r="A249">
        <f t="shared" si="6"/>
        <v>248</v>
      </c>
      <c r="B249">
        <v>24.24</v>
      </c>
      <c r="C249">
        <f t="shared" si="7"/>
        <v>6741.2399999999971</v>
      </c>
    </row>
    <row r="250" spans="1:3" x14ac:dyDescent="0.2">
      <c r="A250">
        <f t="shared" si="6"/>
        <v>249</v>
      </c>
      <c r="B250">
        <v>30.33</v>
      </c>
      <c r="C250">
        <f t="shared" si="7"/>
        <v>6765.4799999999968</v>
      </c>
    </row>
    <row r="251" spans="1:3" x14ac:dyDescent="0.2">
      <c r="A251">
        <f t="shared" si="6"/>
        <v>250</v>
      </c>
      <c r="B251">
        <v>39.03</v>
      </c>
      <c r="C251">
        <f t="shared" si="7"/>
        <v>6795.8099999999968</v>
      </c>
    </row>
    <row r="252" spans="1:3" x14ac:dyDescent="0.2">
      <c r="A252">
        <f t="shared" si="6"/>
        <v>251</v>
      </c>
      <c r="B252">
        <v>31.11</v>
      </c>
      <c r="C252">
        <f t="shared" si="7"/>
        <v>6834.8399999999965</v>
      </c>
    </row>
    <row r="253" spans="1:3" x14ac:dyDescent="0.2">
      <c r="A253">
        <f t="shared" si="6"/>
        <v>252</v>
      </c>
      <c r="B253">
        <v>22.14</v>
      </c>
      <c r="C253">
        <f t="shared" si="7"/>
        <v>6865.9499999999962</v>
      </c>
    </row>
    <row r="254" spans="1:3" x14ac:dyDescent="0.2">
      <c r="A254">
        <f t="shared" si="6"/>
        <v>253</v>
      </c>
      <c r="B254">
        <v>40.96</v>
      </c>
      <c r="C254">
        <f t="shared" si="7"/>
        <v>6888.0899999999965</v>
      </c>
    </row>
    <row r="255" spans="1:3" x14ac:dyDescent="0.2">
      <c r="A255">
        <f t="shared" si="6"/>
        <v>254</v>
      </c>
      <c r="B255">
        <v>50.28</v>
      </c>
      <c r="C255">
        <f t="shared" si="7"/>
        <v>6929.0499999999965</v>
      </c>
    </row>
    <row r="256" spans="1:3" x14ac:dyDescent="0.2">
      <c r="A256">
        <f t="shared" si="6"/>
        <v>255</v>
      </c>
      <c r="B256">
        <v>30.22</v>
      </c>
      <c r="C256">
        <f t="shared" si="7"/>
        <v>6979.3299999999963</v>
      </c>
    </row>
    <row r="257" spans="1:3" x14ac:dyDescent="0.2">
      <c r="A257">
        <f t="shared" si="6"/>
        <v>256</v>
      </c>
      <c r="B257">
        <v>35.75</v>
      </c>
      <c r="C257">
        <f t="shared" si="7"/>
        <v>7009.5499999999965</v>
      </c>
    </row>
    <row r="258" spans="1:3" x14ac:dyDescent="0.2">
      <c r="A258">
        <f t="shared" si="6"/>
        <v>257</v>
      </c>
      <c r="B258">
        <v>33.799999999999997</v>
      </c>
      <c r="C258">
        <f t="shared" si="7"/>
        <v>7045.2999999999965</v>
      </c>
    </row>
    <row r="259" spans="1:3" x14ac:dyDescent="0.2">
      <c r="A259">
        <f t="shared" si="6"/>
        <v>258</v>
      </c>
      <c r="B259">
        <v>35.29</v>
      </c>
      <c r="C259">
        <f t="shared" si="7"/>
        <v>7079.0999999999967</v>
      </c>
    </row>
    <row r="260" spans="1:3" x14ac:dyDescent="0.2">
      <c r="A260">
        <f t="shared" ref="A260" si="8">A259+1</f>
        <v>259</v>
      </c>
      <c r="C260">
        <f t="shared" ref="C260" si="9">C259+B259</f>
        <v>7114.3899999999967</v>
      </c>
    </row>
  </sheetData>
  <sortState xmlns:xlrd2="http://schemas.microsoft.com/office/spreadsheetml/2017/richdata2" ref="E30:E41">
    <sortCondition ref="E3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selection activeCell="C4" sqref="C4:C66"/>
    </sheetView>
  </sheetViews>
  <sheetFormatPr baseColWidth="10" defaultColWidth="8.83203125" defaultRowHeight="15" x14ac:dyDescent="0.2"/>
  <cols>
    <col min="6" max="6" width="16.5" customWidth="1"/>
  </cols>
  <sheetData>
    <row r="1" spans="1:11" x14ac:dyDescent="0.2">
      <c r="A1" s="7" t="s">
        <v>15</v>
      </c>
      <c r="B1" t="s">
        <v>16</v>
      </c>
    </row>
    <row r="3" spans="1:11" x14ac:dyDescent="0.2">
      <c r="A3" t="s">
        <v>8</v>
      </c>
      <c r="B3" t="s">
        <v>17</v>
      </c>
      <c r="C3" t="s">
        <v>18</v>
      </c>
    </row>
    <row r="4" spans="1:11" ht="16" thickBot="1" x14ac:dyDescent="0.25">
      <c r="A4">
        <v>1</v>
      </c>
      <c r="B4">
        <v>51.62</v>
      </c>
      <c r="C4">
        <v>0</v>
      </c>
      <c r="F4" s="5" t="s">
        <v>1</v>
      </c>
      <c r="G4" s="5">
        <v>63</v>
      </c>
    </row>
    <row r="5" spans="1:11" x14ac:dyDescent="0.2">
      <c r="A5">
        <v>2</v>
      </c>
      <c r="B5">
        <v>55.34</v>
      </c>
      <c r="C5">
        <f>C4+B4</f>
        <v>51.62</v>
      </c>
      <c r="F5" s="5" t="s">
        <v>6</v>
      </c>
      <c r="G5" s="5">
        <v>1950.33</v>
      </c>
      <c r="J5" s="4" t="s">
        <v>12</v>
      </c>
      <c r="K5" s="4" t="s">
        <v>14</v>
      </c>
    </row>
    <row r="6" spans="1:11" x14ac:dyDescent="0.2">
      <c r="A6">
        <v>3</v>
      </c>
      <c r="B6">
        <v>20.04</v>
      </c>
      <c r="C6">
        <f t="shared" ref="C6:C65" si="0">C5+B5</f>
        <v>106.96000000000001</v>
      </c>
      <c r="F6" s="5" t="s">
        <v>2</v>
      </c>
      <c r="G6" s="6">
        <f>AVERAGE(B4:B65)</f>
        <v>31.456935483870964</v>
      </c>
      <c r="J6">
        <v>0</v>
      </c>
      <c r="K6">
        <v>0</v>
      </c>
    </row>
    <row r="7" spans="1:11" x14ac:dyDescent="0.2">
      <c r="A7">
        <v>4</v>
      </c>
      <c r="B7">
        <v>64.03</v>
      </c>
      <c r="C7">
        <f t="shared" si="0"/>
        <v>127</v>
      </c>
      <c r="F7" s="5" t="s">
        <v>3</v>
      </c>
      <c r="G7" s="5">
        <f>MAX(B4:B65)</f>
        <v>64.03</v>
      </c>
      <c r="J7">
        <v>5</v>
      </c>
      <c r="K7">
        <v>1</v>
      </c>
    </row>
    <row r="8" spans="1:11" x14ac:dyDescent="0.2">
      <c r="A8">
        <v>5</v>
      </c>
      <c r="B8">
        <v>39.69</v>
      </c>
      <c r="C8">
        <f t="shared" si="0"/>
        <v>191.03</v>
      </c>
      <c r="F8" s="5" t="s">
        <v>4</v>
      </c>
      <c r="G8" s="5">
        <f>MIN(B4:B65)</f>
        <v>0.21</v>
      </c>
      <c r="J8">
        <v>10</v>
      </c>
      <c r="K8">
        <v>4</v>
      </c>
    </row>
    <row r="9" spans="1:11" x14ac:dyDescent="0.2">
      <c r="A9">
        <v>6</v>
      </c>
      <c r="B9">
        <v>49.14</v>
      </c>
      <c r="C9">
        <f t="shared" si="0"/>
        <v>230.72</v>
      </c>
      <c r="F9" s="5" t="s">
        <v>5</v>
      </c>
      <c r="G9" s="6">
        <f>STDEV(B4:B65)</f>
        <v>13.87477397112718</v>
      </c>
      <c r="J9">
        <v>15</v>
      </c>
      <c r="K9">
        <v>5</v>
      </c>
    </row>
    <row r="10" spans="1:11" x14ac:dyDescent="0.2">
      <c r="A10">
        <v>7</v>
      </c>
      <c r="B10">
        <v>41.62</v>
      </c>
      <c r="C10">
        <f t="shared" si="0"/>
        <v>279.86</v>
      </c>
      <c r="J10">
        <v>20</v>
      </c>
      <c r="K10">
        <v>4</v>
      </c>
    </row>
    <row r="11" spans="1:11" x14ac:dyDescent="0.2">
      <c r="A11">
        <v>8</v>
      </c>
      <c r="B11">
        <v>25.38</v>
      </c>
      <c r="C11">
        <f t="shared" si="0"/>
        <v>321.48</v>
      </c>
      <c r="J11">
        <v>25</v>
      </c>
      <c r="K11">
        <v>5</v>
      </c>
    </row>
    <row r="12" spans="1:11" x14ac:dyDescent="0.2">
      <c r="A12">
        <v>9</v>
      </c>
      <c r="B12">
        <v>34.159999999999997</v>
      </c>
      <c r="C12">
        <f t="shared" si="0"/>
        <v>346.86</v>
      </c>
      <c r="J12">
        <v>30</v>
      </c>
      <c r="K12">
        <v>6</v>
      </c>
    </row>
    <row r="13" spans="1:11" x14ac:dyDescent="0.2">
      <c r="A13">
        <v>10</v>
      </c>
      <c r="B13">
        <v>12.21</v>
      </c>
      <c r="C13">
        <f t="shared" si="0"/>
        <v>381.02</v>
      </c>
      <c r="J13">
        <v>35</v>
      </c>
      <c r="K13">
        <v>13</v>
      </c>
    </row>
    <row r="14" spans="1:11" x14ac:dyDescent="0.2">
      <c r="A14">
        <v>11</v>
      </c>
      <c r="B14">
        <v>7.59</v>
      </c>
      <c r="C14">
        <f t="shared" si="0"/>
        <v>393.22999999999996</v>
      </c>
      <c r="J14">
        <v>40</v>
      </c>
      <c r="K14">
        <v>7</v>
      </c>
    </row>
    <row r="15" spans="1:11" x14ac:dyDescent="0.2">
      <c r="A15">
        <v>12</v>
      </c>
      <c r="B15">
        <v>7.59</v>
      </c>
      <c r="C15">
        <f t="shared" si="0"/>
        <v>400.81999999999994</v>
      </c>
      <c r="J15">
        <v>45</v>
      </c>
      <c r="K15">
        <v>7</v>
      </c>
    </row>
    <row r="16" spans="1:11" x14ac:dyDescent="0.2">
      <c r="A16">
        <v>13</v>
      </c>
      <c r="B16">
        <v>49.46</v>
      </c>
      <c r="C16">
        <f t="shared" si="0"/>
        <v>408.40999999999991</v>
      </c>
      <c r="J16">
        <v>50</v>
      </c>
      <c r="K16">
        <v>6</v>
      </c>
    </row>
    <row r="17" spans="1:11" x14ac:dyDescent="0.2">
      <c r="A17">
        <v>14</v>
      </c>
      <c r="B17">
        <v>29.43</v>
      </c>
      <c r="C17">
        <f t="shared" si="0"/>
        <v>457.86999999999989</v>
      </c>
      <c r="J17">
        <v>55</v>
      </c>
      <c r="K17">
        <v>1</v>
      </c>
    </row>
    <row r="18" spans="1:11" x14ac:dyDescent="0.2">
      <c r="A18">
        <v>15</v>
      </c>
      <c r="B18">
        <v>48.58</v>
      </c>
      <c r="C18">
        <f t="shared" si="0"/>
        <v>487.2999999999999</v>
      </c>
      <c r="J18">
        <v>60</v>
      </c>
      <c r="K18">
        <v>2</v>
      </c>
    </row>
    <row r="19" spans="1:11" ht="16" thickBot="1" x14ac:dyDescent="0.25">
      <c r="A19">
        <v>16</v>
      </c>
      <c r="B19">
        <v>41.42</v>
      </c>
      <c r="C19">
        <f t="shared" si="0"/>
        <v>535.87999999999988</v>
      </c>
      <c r="J19" s="3" t="s">
        <v>13</v>
      </c>
      <c r="K19" s="3">
        <v>1</v>
      </c>
    </row>
    <row r="20" spans="1:11" x14ac:dyDescent="0.2">
      <c r="A20">
        <v>17</v>
      </c>
      <c r="B20">
        <v>46.9</v>
      </c>
      <c r="C20">
        <f t="shared" si="0"/>
        <v>577.29999999999984</v>
      </c>
    </row>
    <row r="21" spans="1:11" x14ac:dyDescent="0.2">
      <c r="A21">
        <v>18</v>
      </c>
      <c r="B21">
        <v>10.59</v>
      </c>
      <c r="C21">
        <f t="shared" si="0"/>
        <v>624.19999999999982</v>
      </c>
    </row>
    <row r="22" spans="1:11" x14ac:dyDescent="0.2">
      <c r="A22">
        <v>19</v>
      </c>
      <c r="B22">
        <v>12.42</v>
      </c>
      <c r="C22">
        <f t="shared" si="0"/>
        <v>634.78999999999985</v>
      </c>
    </row>
    <row r="23" spans="1:11" x14ac:dyDescent="0.2">
      <c r="A23">
        <v>20</v>
      </c>
      <c r="B23">
        <v>38.630000000000003</v>
      </c>
      <c r="C23">
        <f t="shared" si="0"/>
        <v>647.20999999999981</v>
      </c>
    </row>
    <row r="24" spans="1:11" x14ac:dyDescent="0.2">
      <c r="A24">
        <v>21</v>
      </c>
      <c r="B24">
        <v>43.2</v>
      </c>
      <c r="C24">
        <f t="shared" si="0"/>
        <v>685.8399999999998</v>
      </c>
    </row>
    <row r="25" spans="1:11" x14ac:dyDescent="0.2">
      <c r="A25">
        <v>22</v>
      </c>
      <c r="B25">
        <v>20.46</v>
      </c>
      <c r="C25">
        <f t="shared" si="0"/>
        <v>729.03999999999985</v>
      </c>
    </row>
    <row r="26" spans="1:11" x14ac:dyDescent="0.2">
      <c r="A26">
        <v>23</v>
      </c>
      <c r="B26">
        <v>32.89</v>
      </c>
      <c r="C26">
        <f t="shared" si="0"/>
        <v>749.49999999999989</v>
      </c>
    </row>
    <row r="27" spans="1:11" x14ac:dyDescent="0.2">
      <c r="A27">
        <v>24</v>
      </c>
      <c r="B27">
        <v>26</v>
      </c>
      <c r="C27">
        <f t="shared" si="0"/>
        <v>782.38999999999987</v>
      </c>
    </row>
    <row r="28" spans="1:11" x14ac:dyDescent="0.2">
      <c r="A28">
        <v>25</v>
      </c>
      <c r="B28">
        <v>43.27</v>
      </c>
      <c r="C28">
        <f t="shared" si="0"/>
        <v>808.38999999999987</v>
      </c>
    </row>
    <row r="29" spans="1:11" x14ac:dyDescent="0.2">
      <c r="A29">
        <v>26</v>
      </c>
      <c r="B29">
        <v>11.98</v>
      </c>
      <c r="C29">
        <f t="shared" si="0"/>
        <v>851.65999999999985</v>
      </c>
    </row>
    <row r="30" spans="1:11" x14ac:dyDescent="0.2">
      <c r="A30">
        <v>27</v>
      </c>
      <c r="B30">
        <v>41.07</v>
      </c>
      <c r="C30">
        <f t="shared" si="0"/>
        <v>863.63999999999987</v>
      </c>
    </row>
    <row r="31" spans="1:11" x14ac:dyDescent="0.2">
      <c r="A31">
        <v>28</v>
      </c>
      <c r="B31">
        <v>21.86</v>
      </c>
      <c r="C31">
        <f t="shared" si="0"/>
        <v>904.70999999999992</v>
      </c>
    </row>
    <row r="32" spans="1:11" x14ac:dyDescent="0.2">
      <c r="A32">
        <v>29</v>
      </c>
      <c r="B32">
        <v>33.549999999999997</v>
      </c>
      <c r="C32">
        <f t="shared" si="0"/>
        <v>926.56999999999994</v>
      </c>
    </row>
    <row r="33" spans="1:3" x14ac:dyDescent="0.2">
      <c r="A33">
        <v>30</v>
      </c>
      <c r="B33">
        <v>33.81</v>
      </c>
      <c r="C33">
        <f t="shared" si="0"/>
        <v>960.11999999999989</v>
      </c>
    </row>
    <row r="34" spans="1:3" x14ac:dyDescent="0.2">
      <c r="A34">
        <v>31</v>
      </c>
      <c r="B34">
        <v>30.36</v>
      </c>
      <c r="C34">
        <f t="shared" si="0"/>
        <v>993.92999999999984</v>
      </c>
    </row>
    <row r="35" spans="1:3" x14ac:dyDescent="0.2">
      <c r="A35">
        <v>32</v>
      </c>
      <c r="B35">
        <v>9.8800000000000008</v>
      </c>
      <c r="C35">
        <f t="shared" si="0"/>
        <v>1024.2899999999997</v>
      </c>
    </row>
    <row r="36" spans="1:3" x14ac:dyDescent="0.2">
      <c r="A36">
        <v>33</v>
      </c>
      <c r="B36">
        <v>33.81</v>
      </c>
      <c r="C36">
        <f t="shared" si="0"/>
        <v>1034.1699999999998</v>
      </c>
    </row>
    <row r="37" spans="1:3" x14ac:dyDescent="0.2">
      <c r="A37">
        <v>34</v>
      </c>
      <c r="B37">
        <v>19.09</v>
      </c>
      <c r="C37">
        <f t="shared" si="0"/>
        <v>1067.9799999999998</v>
      </c>
    </row>
    <row r="38" spans="1:3" x14ac:dyDescent="0.2">
      <c r="A38">
        <v>35</v>
      </c>
      <c r="B38">
        <v>38.74</v>
      </c>
      <c r="C38">
        <f t="shared" si="0"/>
        <v>1087.0699999999997</v>
      </c>
    </row>
    <row r="39" spans="1:3" x14ac:dyDescent="0.2">
      <c r="A39">
        <v>36</v>
      </c>
      <c r="B39">
        <v>35.020000000000003</v>
      </c>
      <c r="C39">
        <f t="shared" si="0"/>
        <v>1125.8099999999997</v>
      </c>
    </row>
    <row r="40" spans="1:3" x14ac:dyDescent="0.2">
      <c r="A40">
        <v>37</v>
      </c>
      <c r="B40">
        <v>35.619999999999997</v>
      </c>
      <c r="C40">
        <f t="shared" si="0"/>
        <v>1160.8299999999997</v>
      </c>
    </row>
    <row r="41" spans="1:3" x14ac:dyDescent="0.2">
      <c r="A41">
        <v>38</v>
      </c>
      <c r="B41">
        <v>34.93</v>
      </c>
      <c r="C41">
        <f t="shared" si="0"/>
        <v>1196.4499999999996</v>
      </c>
    </row>
    <row r="42" spans="1:3" x14ac:dyDescent="0.2">
      <c r="A42">
        <v>39</v>
      </c>
      <c r="B42">
        <v>17.23</v>
      </c>
      <c r="C42">
        <f t="shared" si="0"/>
        <v>1231.3799999999997</v>
      </c>
    </row>
    <row r="43" spans="1:3" x14ac:dyDescent="0.2">
      <c r="A43">
        <v>40</v>
      </c>
      <c r="B43">
        <v>24.13</v>
      </c>
      <c r="C43">
        <f t="shared" si="0"/>
        <v>1248.6099999999997</v>
      </c>
    </row>
    <row r="44" spans="1:3" x14ac:dyDescent="0.2">
      <c r="A44">
        <v>41</v>
      </c>
      <c r="B44">
        <v>35.619999999999997</v>
      </c>
      <c r="C44">
        <f t="shared" si="0"/>
        <v>1272.7399999999998</v>
      </c>
    </row>
    <row r="45" spans="1:3" x14ac:dyDescent="0.2">
      <c r="A45">
        <v>42</v>
      </c>
      <c r="B45">
        <v>55.85</v>
      </c>
      <c r="C45">
        <f t="shared" si="0"/>
        <v>1308.3599999999997</v>
      </c>
    </row>
    <row r="46" spans="1:3" x14ac:dyDescent="0.2">
      <c r="A46">
        <v>43</v>
      </c>
      <c r="B46">
        <v>47.84</v>
      </c>
      <c r="C46">
        <f t="shared" si="0"/>
        <v>1364.2099999999996</v>
      </c>
    </row>
    <row r="47" spans="1:3" x14ac:dyDescent="0.2">
      <c r="A47">
        <v>44</v>
      </c>
      <c r="B47">
        <v>28.54</v>
      </c>
      <c r="C47">
        <f t="shared" si="0"/>
        <v>1412.0499999999995</v>
      </c>
    </row>
    <row r="48" spans="1:3" x14ac:dyDescent="0.2">
      <c r="A48">
        <v>45</v>
      </c>
      <c r="B48">
        <v>0.21</v>
      </c>
      <c r="C48">
        <f t="shared" si="0"/>
        <v>1440.5899999999995</v>
      </c>
    </row>
    <row r="49" spans="1:3" x14ac:dyDescent="0.2">
      <c r="A49">
        <v>46</v>
      </c>
      <c r="B49">
        <v>33.200000000000003</v>
      </c>
      <c r="C49">
        <f t="shared" si="0"/>
        <v>1440.7999999999995</v>
      </c>
    </row>
    <row r="50" spans="1:3" x14ac:dyDescent="0.2">
      <c r="A50">
        <v>47</v>
      </c>
      <c r="B50">
        <v>44.19</v>
      </c>
      <c r="C50">
        <f t="shared" si="0"/>
        <v>1473.9999999999995</v>
      </c>
    </row>
    <row r="51" spans="1:3" x14ac:dyDescent="0.2">
      <c r="A51">
        <v>48</v>
      </c>
      <c r="B51">
        <v>34.54</v>
      </c>
      <c r="C51">
        <f t="shared" si="0"/>
        <v>1518.1899999999996</v>
      </c>
    </row>
    <row r="52" spans="1:3" x14ac:dyDescent="0.2">
      <c r="A52">
        <v>49</v>
      </c>
      <c r="B52">
        <v>14.51</v>
      </c>
      <c r="C52">
        <f t="shared" si="0"/>
        <v>1552.7299999999996</v>
      </c>
    </row>
    <row r="53" spans="1:3" x14ac:dyDescent="0.2">
      <c r="A53">
        <v>50</v>
      </c>
      <c r="B53">
        <v>30.16</v>
      </c>
      <c r="C53">
        <f t="shared" si="0"/>
        <v>1567.2399999999996</v>
      </c>
    </row>
    <row r="54" spans="1:3" x14ac:dyDescent="0.2">
      <c r="A54">
        <v>51</v>
      </c>
      <c r="B54">
        <v>33.81</v>
      </c>
      <c r="C54">
        <f t="shared" si="0"/>
        <v>1597.3999999999996</v>
      </c>
    </row>
    <row r="55" spans="1:3" x14ac:dyDescent="0.2">
      <c r="A55">
        <v>52</v>
      </c>
      <c r="B55">
        <v>33.15</v>
      </c>
      <c r="C55">
        <f t="shared" si="0"/>
        <v>1631.2099999999996</v>
      </c>
    </row>
    <row r="56" spans="1:3" x14ac:dyDescent="0.2">
      <c r="A56">
        <v>53</v>
      </c>
      <c r="B56">
        <v>19.829999999999998</v>
      </c>
      <c r="C56">
        <f t="shared" si="0"/>
        <v>1664.3599999999997</v>
      </c>
    </row>
    <row r="57" spans="1:3" x14ac:dyDescent="0.2">
      <c r="A57">
        <v>54</v>
      </c>
      <c r="B57">
        <v>43.99</v>
      </c>
      <c r="C57">
        <f t="shared" si="0"/>
        <v>1684.1899999999996</v>
      </c>
    </row>
    <row r="58" spans="1:3" x14ac:dyDescent="0.2">
      <c r="A58">
        <v>55</v>
      </c>
      <c r="B58">
        <v>26.72</v>
      </c>
      <c r="C58">
        <f t="shared" si="0"/>
        <v>1728.1799999999996</v>
      </c>
    </row>
    <row r="59" spans="1:3" x14ac:dyDescent="0.2">
      <c r="A59">
        <v>56</v>
      </c>
      <c r="B59">
        <v>46.97</v>
      </c>
      <c r="C59">
        <f t="shared" si="0"/>
        <v>1754.8999999999996</v>
      </c>
    </row>
    <row r="60" spans="1:3" x14ac:dyDescent="0.2">
      <c r="A60">
        <v>57</v>
      </c>
      <c r="B60">
        <v>17.27</v>
      </c>
      <c r="C60">
        <f t="shared" si="0"/>
        <v>1801.8699999999997</v>
      </c>
    </row>
    <row r="61" spans="1:3" x14ac:dyDescent="0.2">
      <c r="A61">
        <v>58</v>
      </c>
      <c r="B61">
        <v>28.81</v>
      </c>
      <c r="C61">
        <f t="shared" si="0"/>
        <v>1819.1399999999996</v>
      </c>
    </row>
    <row r="62" spans="1:3" x14ac:dyDescent="0.2">
      <c r="A62">
        <v>59</v>
      </c>
      <c r="B62">
        <v>33.799999999999997</v>
      </c>
      <c r="C62">
        <f t="shared" si="0"/>
        <v>1847.9499999999996</v>
      </c>
    </row>
    <row r="63" spans="1:3" x14ac:dyDescent="0.2">
      <c r="A63">
        <v>60</v>
      </c>
      <c r="B63">
        <v>9.92</v>
      </c>
      <c r="C63">
        <f t="shared" si="0"/>
        <v>1881.7499999999995</v>
      </c>
    </row>
    <row r="64" spans="1:3" x14ac:dyDescent="0.2">
      <c r="A64">
        <v>61</v>
      </c>
      <c r="B64">
        <v>20.149999999999999</v>
      </c>
      <c r="C64">
        <f t="shared" si="0"/>
        <v>1891.6699999999996</v>
      </c>
    </row>
    <row r="65" spans="1:3" x14ac:dyDescent="0.2">
      <c r="A65">
        <v>62</v>
      </c>
      <c r="B65">
        <v>38.51</v>
      </c>
      <c r="C65">
        <f t="shared" si="0"/>
        <v>1911.8199999999997</v>
      </c>
    </row>
    <row r="66" spans="1:3" x14ac:dyDescent="0.2">
      <c r="A66">
        <v>63</v>
      </c>
      <c r="C66">
        <f>C65+B65</f>
        <v>1950.3299999999997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2"/>
  <sheetViews>
    <sheetView workbookViewId="0">
      <selection activeCell="C4" sqref="C4:C72"/>
    </sheetView>
  </sheetViews>
  <sheetFormatPr baseColWidth="10" defaultColWidth="8.83203125" defaultRowHeight="15" x14ac:dyDescent="0.2"/>
  <cols>
    <col min="5" max="5" width="15.83203125" customWidth="1"/>
  </cols>
  <sheetData>
    <row r="1" spans="1:12" x14ac:dyDescent="0.2">
      <c r="A1" s="7" t="s">
        <v>19</v>
      </c>
      <c r="B1" t="s">
        <v>21</v>
      </c>
    </row>
    <row r="3" spans="1:12" x14ac:dyDescent="0.2">
      <c r="A3" t="s">
        <v>8</v>
      </c>
      <c r="B3" t="s">
        <v>17</v>
      </c>
      <c r="C3" t="s">
        <v>20</v>
      </c>
    </row>
    <row r="4" spans="1:12" ht="16" thickBot="1" x14ac:dyDescent="0.25">
      <c r="A4">
        <v>1</v>
      </c>
      <c r="B4">
        <v>19.850000000000001</v>
      </c>
      <c r="C4">
        <v>0</v>
      </c>
    </row>
    <row r="5" spans="1:12" x14ac:dyDescent="0.2">
      <c r="A5">
        <v>2</v>
      </c>
      <c r="B5">
        <v>38.07</v>
      </c>
      <c r="C5">
        <f>C4+B4</f>
        <v>19.850000000000001</v>
      </c>
      <c r="E5" s="5" t="s">
        <v>1</v>
      </c>
      <c r="F5" s="5">
        <v>69</v>
      </c>
      <c r="J5" s="4"/>
      <c r="K5" s="4" t="s">
        <v>12</v>
      </c>
      <c r="L5" s="4" t="s">
        <v>14</v>
      </c>
    </row>
    <row r="6" spans="1:12" x14ac:dyDescent="0.2">
      <c r="A6">
        <v>3</v>
      </c>
      <c r="B6">
        <v>13.57</v>
      </c>
      <c r="C6">
        <f t="shared" ref="C6:C69" si="0">C5+B5</f>
        <v>57.92</v>
      </c>
      <c r="E6" s="5" t="s">
        <v>6</v>
      </c>
      <c r="F6" s="5">
        <v>1674.9299999999996</v>
      </c>
      <c r="K6">
        <v>0</v>
      </c>
      <c r="L6">
        <v>0</v>
      </c>
    </row>
    <row r="7" spans="1:12" x14ac:dyDescent="0.2">
      <c r="A7">
        <v>4</v>
      </c>
      <c r="B7">
        <v>12.88</v>
      </c>
      <c r="C7">
        <f t="shared" si="0"/>
        <v>71.490000000000009</v>
      </c>
      <c r="E7" s="5" t="s">
        <v>2</v>
      </c>
      <c r="F7" s="6">
        <f>AVERAGE(B4:B71)</f>
        <v>24.631323529411759</v>
      </c>
      <c r="K7">
        <v>5</v>
      </c>
      <c r="L7">
        <v>0</v>
      </c>
    </row>
    <row r="8" spans="1:12" x14ac:dyDescent="0.2">
      <c r="A8">
        <v>5</v>
      </c>
      <c r="B8">
        <v>13.1</v>
      </c>
      <c r="C8">
        <f t="shared" si="0"/>
        <v>84.37</v>
      </c>
      <c r="E8" s="5" t="s">
        <v>3</v>
      </c>
      <c r="F8" s="5">
        <f>MAX(B4:B71)</f>
        <v>38.07</v>
      </c>
      <c r="K8">
        <v>10</v>
      </c>
      <c r="L8">
        <v>0</v>
      </c>
    </row>
    <row r="9" spans="1:12" x14ac:dyDescent="0.2">
      <c r="A9">
        <v>6</v>
      </c>
      <c r="B9">
        <v>17.010000000000002</v>
      </c>
      <c r="C9">
        <f t="shared" si="0"/>
        <v>97.47</v>
      </c>
      <c r="E9" s="5" t="s">
        <v>4</v>
      </c>
      <c r="F9" s="5">
        <f>MIN(B4:B71)</f>
        <v>10.8</v>
      </c>
      <c r="K9">
        <v>15</v>
      </c>
      <c r="L9">
        <v>14</v>
      </c>
    </row>
    <row r="10" spans="1:12" x14ac:dyDescent="0.2">
      <c r="A10">
        <v>7</v>
      </c>
      <c r="B10">
        <v>12.89</v>
      </c>
      <c r="C10">
        <f t="shared" si="0"/>
        <v>114.48</v>
      </c>
      <c r="E10" s="5" t="s">
        <v>5</v>
      </c>
      <c r="F10" s="6">
        <f>STDEV(B4:B71)</f>
        <v>8.1597214073769404</v>
      </c>
      <c r="K10">
        <v>20</v>
      </c>
      <c r="L10">
        <v>8</v>
      </c>
    </row>
    <row r="11" spans="1:12" x14ac:dyDescent="0.2">
      <c r="A11">
        <v>8</v>
      </c>
      <c r="B11">
        <v>19.09</v>
      </c>
      <c r="C11">
        <f t="shared" si="0"/>
        <v>127.37</v>
      </c>
      <c r="K11">
        <v>25</v>
      </c>
      <c r="L11">
        <v>9</v>
      </c>
    </row>
    <row r="12" spans="1:12" x14ac:dyDescent="0.2">
      <c r="A12">
        <v>9</v>
      </c>
      <c r="B12">
        <v>12.69</v>
      </c>
      <c r="C12">
        <f t="shared" si="0"/>
        <v>146.46</v>
      </c>
      <c r="K12">
        <v>30</v>
      </c>
      <c r="L12">
        <v>17</v>
      </c>
    </row>
    <row r="13" spans="1:12" x14ac:dyDescent="0.2">
      <c r="A13">
        <v>10</v>
      </c>
      <c r="B13">
        <v>13.83</v>
      </c>
      <c r="C13">
        <f t="shared" si="0"/>
        <v>159.15</v>
      </c>
      <c r="K13">
        <v>35</v>
      </c>
      <c r="L13">
        <v>13</v>
      </c>
    </row>
    <row r="14" spans="1:12" x14ac:dyDescent="0.2">
      <c r="A14">
        <v>11</v>
      </c>
      <c r="B14">
        <v>14.51</v>
      </c>
      <c r="C14">
        <f t="shared" si="0"/>
        <v>172.98000000000002</v>
      </c>
      <c r="K14">
        <v>40</v>
      </c>
      <c r="L14">
        <v>7</v>
      </c>
    </row>
    <row r="15" spans="1:12" x14ac:dyDescent="0.2">
      <c r="A15">
        <v>12</v>
      </c>
      <c r="B15">
        <v>16.329999999999998</v>
      </c>
      <c r="C15">
        <f t="shared" si="0"/>
        <v>187.49</v>
      </c>
      <c r="K15">
        <v>45</v>
      </c>
      <c r="L15">
        <v>0</v>
      </c>
    </row>
    <row r="16" spans="1:12" x14ac:dyDescent="0.2">
      <c r="A16">
        <v>13</v>
      </c>
      <c r="B16">
        <v>25.77</v>
      </c>
      <c r="C16">
        <f t="shared" si="0"/>
        <v>203.82</v>
      </c>
      <c r="K16">
        <v>50</v>
      </c>
      <c r="L16">
        <v>0</v>
      </c>
    </row>
    <row r="17" spans="1:12" x14ac:dyDescent="0.2">
      <c r="A17">
        <v>14</v>
      </c>
      <c r="B17">
        <v>12.21</v>
      </c>
      <c r="C17">
        <f t="shared" si="0"/>
        <v>229.59</v>
      </c>
      <c r="K17">
        <v>55</v>
      </c>
      <c r="L17">
        <v>0</v>
      </c>
    </row>
    <row r="18" spans="1:12" x14ac:dyDescent="0.2">
      <c r="A18">
        <v>15</v>
      </c>
      <c r="B18">
        <v>33.81</v>
      </c>
      <c r="C18">
        <f t="shared" si="0"/>
        <v>241.8</v>
      </c>
      <c r="K18">
        <v>60</v>
      </c>
      <c r="L18">
        <v>0</v>
      </c>
    </row>
    <row r="19" spans="1:12" ht="16" thickBot="1" x14ac:dyDescent="0.25">
      <c r="A19">
        <v>16</v>
      </c>
      <c r="B19">
        <v>34.29</v>
      </c>
      <c r="C19">
        <f t="shared" si="0"/>
        <v>275.61</v>
      </c>
      <c r="J19" s="3"/>
      <c r="K19" s="3" t="s">
        <v>13</v>
      </c>
      <c r="L19" s="3">
        <v>0</v>
      </c>
    </row>
    <row r="20" spans="1:12" x14ac:dyDescent="0.2">
      <c r="A20">
        <v>17</v>
      </c>
      <c r="B20">
        <v>31.87</v>
      </c>
      <c r="C20">
        <f t="shared" si="0"/>
        <v>309.90000000000003</v>
      </c>
    </row>
    <row r="21" spans="1:12" x14ac:dyDescent="0.2">
      <c r="A21">
        <v>18</v>
      </c>
      <c r="B21">
        <v>29.01</v>
      </c>
      <c r="C21">
        <f t="shared" si="0"/>
        <v>341.77000000000004</v>
      </c>
    </row>
    <row r="22" spans="1:12" x14ac:dyDescent="0.2">
      <c r="A22">
        <v>19</v>
      </c>
      <c r="B22">
        <v>25.2</v>
      </c>
      <c r="C22">
        <f t="shared" si="0"/>
        <v>370.78000000000003</v>
      </c>
    </row>
    <row r="23" spans="1:12" x14ac:dyDescent="0.2">
      <c r="A23">
        <v>20</v>
      </c>
      <c r="B23">
        <v>12.03</v>
      </c>
      <c r="C23">
        <f t="shared" si="0"/>
        <v>395.98</v>
      </c>
    </row>
    <row r="24" spans="1:12" x14ac:dyDescent="0.2">
      <c r="A24">
        <v>21</v>
      </c>
      <c r="B24">
        <v>10.8</v>
      </c>
      <c r="C24">
        <f t="shared" si="0"/>
        <v>408.01</v>
      </c>
    </row>
    <row r="25" spans="1:12" x14ac:dyDescent="0.2">
      <c r="A25">
        <v>22</v>
      </c>
      <c r="B25">
        <v>33.130000000000003</v>
      </c>
      <c r="C25">
        <f t="shared" si="0"/>
        <v>418.81</v>
      </c>
    </row>
    <row r="26" spans="1:12" x14ac:dyDescent="0.2">
      <c r="A26">
        <v>23</v>
      </c>
      <c r="B26">
        <v>37.89</v>
      </c>
      <c r="C26">
        <f t="shared" si="0"/>
        <v>451.94</v>
      </c>
    </row>
    <row r="27" spans="1:12" x14ac:dyDescent="0.2">
      <c r="A27">
        <v>24</v>
      </c>
      <c r="B27">
        <v>15.11</v>
      </c>
      <c r="C27">
        <f t="shared" si="0"/>
        <v>489.83</v>
      </c>
    </row>
    <row r="28" spans="1:12" x14ac:dyDescent="0.2">
      <c r="A28">
        <v>25</v>
      </c>
      <c r="B28">
        <v>11.22</v>
      </c>
      <c r="C28">
        <f t="shared" si="0"/>
        <v>504.94</v>
      </c>
    </row>
    <row r="29" spans="1:12" x14ac:dyDescent="0.2">
      <c r="A29">
        <v>26</v>
      </c>
      <c r="B29">
        <v>27.31</v>
      </c>
      <c r="C29">
        <f t="shared" si="0"/>
        <v>516.16</v>
      </c>
    </row>
    <row r="30" spans="1:12" x14ac:dyDescent="0.2">
      <c r="A30">
        <v>27</v>
      </c>
      <c r="B30">
        <v>21.46</v>
      </c>
      <c r="C30">
        <f t="shared" si="0"/>
        <v>543.46999999999991</v>
      </c>
    </row>
    <row r="31" spans="1:12" x14ac:dyDescent="0.2">
      <c r="A31">
        <v>28</v>
      </c>
      <c r="B31">
        <v>28.3</v>
      </c>
      <c r="C31">
        <f t="shared" si="0"/>
        <v>564.92999999999995</v>
      </c>
    </row>
    <row r="32" spans="1:12" x14ac:dyDescent="0.2">
      <c r="A32">
        <v>29</v>
      </c>
      <c r="B32">
        <v>23.93</v>
      </c>
      <c r="C32">
        <f t="shared" si="0"/>
        <v>593.2299999999999</v>
      </c>
    </row>
    <row r="33" spans="1:3" x14ac:dyDescent="0.2">
      <c r="A33">
        <v>30</v>
      </c>
      <c r="B33">
        <v>30.16</v>
      </c>
      <c r="C33">
        <f t="shared" si="0"/>
        <v>617.15999999999985</v>
      </c>
    </row>
    <row r="34" spans="1:3" x14ac:dyDescent="0.2">
      <c r="A34">
        <v>31</v>
      </c>
      <c r="B34">
        <v>37.4</v>
      </c>
      <c r="C34">
        <f t="shared" si="0"/>
        <v>647.31999999999982</v>
      </c>
    </row>
    <row r="35" spans="1:3" x14ac:dyDescent="0.2">
      <c r="A35">
        <v>32</v>
      </c>
      <c r="B35">
        <v>23.48</v>
      </c>
      <c r="C35">
        <f t="shared" si="0"/>
        <v>684.7199999999998</v>
      </c>
    </row>
    <row r="36" spans="1:3" x14ac:dyDescent="0.2">
      <c r="A36">
        <v>33</v>
      </c>
      <c r="B36">
        <v>14.61</v>
      </c>
      <c r="C36">
        <f t="shared" si="0"/>
        <v>708.19999999999982</v>
      </c>
    </row>
    <row r="37" spans="1:3" x14ac:dyDescent="0.2">
      <c r="A37">
        <v>34</v>
      </c>
      <c r="B37">
        <v>22.18</v>
      </c>
      <c r="C37">
        <f t="shared" si="0"/>
        <v>722.80999999999983</v>
      </c>
    </row>
    <row r="38" spans="1:3" x14ac:dyDescent="0.2">
      <c r="A38">
        <v>35</v>
      </c>
      <c r="B38">
        <v>27.42</v>
      </c>
      <c r="C38">
        <f t="shared" si="0"/>
        <v>744.98999999999978</v>
      </c>
    </row>
    <row r="39" spans="1:3" x14ac:dyDescent="0.2">
      <c r="A39">
        <v>36</v>
      </c>
      <c r="B39">
        <v>36.89</v>
      </c>
      <c r="C39">
        <f t="shared" si="0"/>
        <v>772.40999999999974</v>
      </c>
    </row>
    <row r="40" spans="1:3" x14ac:dyDescent="0.2">
      <c r="A40">
        <v>37</v>
      </c>
      <c r="B40">
        <v>36.49</v>
      </c>
      <c r="C40">
        <f t="shared" si="0"/>
        <v>809.29999999999973</v>
      </c>
    </row>
    <row r="41" spans="1:3" x14ac:dyDescent="0.2">
      <c r="A41">
        <v>38</v>
      </c>
      <c r="B41">
        <v>28.64</v>
      </c>
      <c r="C41">
        <f t="shared" si="0"/>
        <v>845.78999999999974</v>
      </c>
    </row>
    <row r="42" spans="1:3" x14ac:dyDescent="0.2">
      <c r="A42">
        <v>39</v>
      </c>
      <c r="B42">
        <v>35.479999999999997</v>
      </c>
      <c r="C42">
        <f t="shared" si="0"/>
        <v>874.42999999999972</v>
      </c>
    </row>
    <row r="43" spans="1:3" x14ac:dyDescent="0.2">
      <c r="A43">
        <v>40</v>
      </c>
      <c r="B43">
        <v>14.53</v>
      </c>
      <c r="C43">
        <f t="shared" si="0"/>
        <v>909.90999999999974</v>
      </c>
    </row>
    <row r="44" spans="1:3" x14ac:dyDescent="0.2">
      <c r="A44">
        <v>41</v>
      </c>
      <c r="B44">
        <v>28.42</v>
      </c>
      <c r="C44">
        <f t="shared" si="0"/>
        <v>924.43999999999971</v>
      </c>
    </row>
    <row r="45" spans="1:3" x14ac:dyDescent="0.2">
      <c r="A45">
        <v>42</v>
      </c>
      <c r="B45">
        <v>23.08</v>
      </c>
      <c r="C45">
        <f t="shared" si="0"/>
        <v>952.85999999999967</v>
      </c>
    </row>
    <row r="46" spans="1:3" x14ac:dyDescent="0.2">
      <c r="A46">
        <v>43</v>
      </c>
      <c r="B46">
        <v>28.45</v>
      </c>
      <c r="C46">
        <f t="shared" si="0"/>
        <v>975.93999999999971</v>
      </c>
    </row>
    <row r="47" spans="1:3" x14ac:dyDescent="0.2">
      <c r="A47">
        <v>44</v>
      </c>
      <c r="B47">
        <v>31.85</v>
      </c>
      <c r="C47">
        <f t="shared" si="0"/>
        <v>1004.3899999999998</v>
      </c>
    </row>
    <row r="48" spans="1:3" x14ac:dyDescent="0.2">
      <c r="A48">
        <v>45</v>
      </c>
      <c r="B48">
        <v>33.47</v>
      </c>
      <c r="C48">
        <f t="shared" si="0"/>
        <v>1036.2399999999998</v>
      </c>
    </row>
    <row r="49" spans="1:3" x14ac:dyDescent="0.2">
      <c r="A49">
        <v>46</v>
      </c>
      <c r="B49">
        <v>28.6</v>
      </c>
      <c r="C49">
        <f t="shared" si="0"/>
        <v>1069.7099999999998</v>
      </c>
    </row>
    <row r="50" spans="1:3" x14ac:dyDescent="0.2">
      <c r="A50">
        <v>47</v>
      </c>
      <c r="B50">
        <v>26.18</v>
      </c>
      <c r="C50">
        <f t="shared" si="0"/>
        <v>1098.3099999999997</v>
      </c>
    </row>
    <row r="51" spans="1:3" x14ac:dyDescent="0.2">
      <c r="A51">
        <v>48</v>
      </c>
      <c r="B51">
        <v>16.95</v>
      </c>
      <c r="C51">
        <f t="shared" si="0"/>
        <v>1124.4899999999998</v>
      </c>
    </row>
    <row r="52" spans="1:3" x14ac:dyDescent="0.2">
      <c r="A52">
        <v>49</v>
      </c>
      <c r="B52">
        <v>27.12</v>
      </c>
      <c r="C52">
        <f t="shared" si="0"/>
        <v>1141.4399999999998</v>
      </c>
    </row>
    <row r="53" spans="1:3" x14ac:dyDescent="0.2">
      <c r="A53">
        <v>50</v>
      </c>
      <c r="B53">
        <v>21.46</v>
      </c>
      <c r="C53">
        <f t="shared" si="0"/>
        <v>1168.5599999999997</v>
      </c>
    </row>
    <row r="54" spans="1:3" x14ac:dyDescent="0.2">
      <c r="A54">
        <v>51</v>
      </c>
      <c r="B54">
        <v>29.96</v>
      </c>
      <c r="C54">
        <f t="shared" si="0"/>
        <v>1190.0199999999998</v>
      </c>
    </row>
    <row r="55" spans="1:3" x14ac:dyDescent="0.2">
      <c r="A55">
        <v>52</v>
      </c>
      <c r="B55">
        <v>37.409999999999997</v>
      </c>
      <c r="C55">
        <f t="shared" si="0"/>
        <v>1219.9799999999998</v>
      </c>
    </row>
    <row r="56" spans="1:3" x14ac:dyDescent="0.2">
      <c r="A56">
        <v>53</v>
      </c>
      <c r="B56">
        <v>32.78</v>
      </c>
      <c r="C56">
        <f t="shared" si="0"/>
        <v>1257.3899999999999</v>
      </c>
    </row>
    <row r="57" spans="1:3" x14ac:dyDescent="0.2">
      <c r="A57">
        <v>54</v>
      </c>
      <c r="B57">
        <v>31.66</v>
      </c>
      <c r="C57">
        <f t="shared" si="0"/>
        <v>1290.1699999999998</v>
      </c>
    </row>
    <row r="58" spans="1:3" x14ac:dyDescent="0.2">
      <c r="A58">
        <v>55</v>
      </c>
      <c r="B58">
        <v>30.78</v>
      </c>
      <c r="C58">
        <f t="shared" si="0"/>
        <v>1321.83</v>
      </c>
    </row>
    <row r="59" spans="1:3" x14ac:dyDescent="0.2">
      <c r="A59">
        <v>56</v>
      </c>
      <c r="B59">
        <v>12.09</v>
      </c>
      <c r="C59">
        <f t="shared" si="0"/>
        <v>1352.61</v>
      </c>
    </row>
    <row r="60" spans="1:3" x14ac:dyDescent="0.2">
      <c r="A60">
        <v>57</v>
      </c>
      <c r="B60">
        <v>27.04</v>
      </c>
      <c r="C60">
        <f t="shared" si="0"/>
        <v>1364.6999999999998</v>
      </c>
    </row>
    <row r="61" spans="1:3" x14ac:dyDescent="0.2">
      <c r="A61">
        <v>58</v>
      </c>
      <c r="B61">
        <v>33.049999999999997</v>
      </c>
      <c r="C61">
        <f t="shared" si="0"/>
        <v>1391.7399999999998</v>
      </c>
    </row>
    <row r="62" spans="1:3" x14ac:dyDescent="0.2">
      <c r="A62">
        <v>59</v>
      </c>
      <c r="B62">
        <v>31.34</v>
      </c>
      <c r="C62">
        <f t="shared" si="0"/>
        <v>1424.7899999999997</v>
      </c>
    </row>
    <row r="63" spans="1:3" x14ac:dyDescent="0.2">
      <c r="A63">
        <v>60</v>
      </c>
      <c r="B63">
        <v>26.61</v>
      </c>
      <c r="C63">
        <f t="shared" si="0"/>
        <v>1456.1299999999997</v>
      </c>
    </row>
    <row r="64" spans="1:3" x14ac:dyDescent="0.2">
      <c r="A64">
        <v>61</v>
      </c>
      <c r="B64">
        <v>23.08</v>
      </c>
      <c r="C64">
        <f t="shared" si="0"/>
        <v>1482.7399999999996</v>
      </c>
    </row>
    <row r="65" spans="1:3" x14ac:dyDescent="0.2">
      <c r="A65">
        <v>62</v>
      </c>
      <c r="B65">
        <v>24.8</v>
      </c>
      <c r="C65">
        <f t="shared" si="0"/>
        <v>1505.8199999999995</v>
      </c>
    </row>
    <row r="66" spans="1:3" x14ac:dyDescent="0.2">
      <c r="A66">
        <v>63</v>
      </c>
      <c r="B66">
        <v>27.42</v>
      </c>
      <c r="C66">
        <f t="shared" si="0"/>
        <v>1530.6199999999994</v>
      </c>
    </row>
    <row r="67" spans="1:3" x14ac:dyDescent="0.2">
      <c r="A67">
        <v>64</v>
      </c>
      <c r="B67">
        <v>16.739999999999998</v>
      </c>
      <c r="C67">
        <f t="shared" si="0"/>
        <v>1558.0399999999995</v>
      </c>
    </row>
    <row r="68" spans="1:3" x14ac:dyDescent="0.2">
      <c r="A68">
        <v>65</v>
      </c>
      <c r="B68">
        <v>24.69</v>
      </c>
      <c r="C68">
        <f t="shared" si="0"/>
        <v>1574.7799999999995</v>
      </c>
    </row>
    <row r="69" spans="1:3" x14ac:dyDescent="0.2">
      <c r="A69">
        <v>66</v>
      </c>
      <c r="B69">
        <v>31.34</v>
      </c>
      <c r="C69">
        <f t="shared" si="0"/>
        <v>1599.4699999999996</v>
      </c>
    </row>
    <row r="70" spans="1:3" x14ac:dyDescent="0.2">
      <c r="A70">
        <v>67</v>
      </c>
      <c r="B70">
        <v>16.95</v>
      </c>
      <c r="C70">
        <f t="shared" ref="C70:C72" si="1">C69+B69</f>
        <v>1630.8099999999995</v>
      </c>
    </row>
    <row r="71" spans="1:3" x14ac:dyDescent="0.2">
      <c r="A71">
        <v>68</v>
      </c>
      <c r="B71">
        <v>27.17</v>
      </c>
      <c r="C71">
        <f t="shared" si="1"/>
        <v>1647.7599999999995</v>
      </c>
    </row>
    <row r="72" spans="1:3" x14ac:dyDescent="0.2">
      <c r="A72">
        <v>69</v>
      </c>
      <c r="C72">
        <f t="shared" si="1"/>
        <v>1674.9299999999996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8"/>
  <sheetViews>
    <sheetView workbookViewId="0">
      <selection activeCell="C5" sqref="C5:C78"/>
    </sheetView>
  </sheetViews>
  <sheetFormatPr baseColWidth="10" defaultColWidth="8.83203125" defaultRowHeight="15" x14ac:dyDescent="0.2"/>
  <cols>
    <col min="6" max="6" width="15.5" customWidth="1"/>
  </cols>
  <sheetData>
    <row r="1" spans="1:12" x14ac:dyDescent="0.2">
      <c r="A1" s="7" t="s">
        <v>22</v>
      </c>
      <c r="B1" t="s">
        <v>24</v>
      </c>
    </row>
    <row r="4" spans="1:12" ht="16" thickBot="1" x14ac:dyDescent="0.25">
      <c r="A4" t="s">
        <v>23</v>
      </c>
      <c r="B4" t="s">
        <v>17</v>
      </c>
      <c r="C4" t="s">
        <v>9</v>
      </c>
    </row>
    <row r="5" spans="1:12" x14ac:dyDescent="0.2">
      <c r="A5">
        <v>1</v>
      </c>
      <c r="B5">
        <v>27.96</v>
      </c>
      <c r="C5">
        <v>0</v>
      </c>
      <c r="F5" s="5" t="s">
        <v>1</v>
      </c>
      <c r="G5" s="5">
        <v>74</v>
      </c>
      <c r="K5" s="4" t="s">
        <v>12</v>
      </c>
      <c r="L5" s="4" t="s">
        <v>14</v>
      </c>
    </row>
    <row r="6" spans="1:12" x14ac:dyDescent="0.2">
      <c r="A6">
        <v>2</v>
      </c>
      <c r="B6">
        <v>20.99</v>
      </c>
      <c r="C6">
        <f>C5+B5</f>
        <v>27.96</v>
      </c>
      <c r="F6" s="5" t="s">
        <v>6</v>
      </c>
      <c r="G6" s="5">
        <v>1886.63</v>
      </c>
      <c r="K6">
        <v>0</v>
      </c>
      <c r="L6">
        <v>0</v>
      </c>
    </row>
    <row r="7" spans="1:12" x14ac:dyDescent="0.2">
      <c r="A7">
        <v>3</v>
      </c>
      <c r="B7">
        <v>41.42</v>
      </c>
      <c r="C7">
        <f t="shared" ref="C7:C70" si="0">C6+B6</f>
        <v>48.95</v>
      </c>
      <c r="F7" s="5" t="s">
        <v>2</v>
      </c>
      <c r="G7" s="6">
        <f>AVERAGE(B5:B77)</f>
        <v>25.84424657534246</v>
      </c>
      <c r="K7">
        <v>5</v>
      </c>
      <c r="L7">
        <v>0</v>
      </c>
    </row>
    <row r="8" spans="1:12" x14ac:dyDescent="0.2">
      <c r="A8">
        <v>4</v>
      </c>
      <c r="B8">
        <v>36.4</v>
      </c>
      <c r="C8">
        <f t="shared" si="0"/>
        <v>90.37</v>
      </c>
      <c r="F8" s="5" t="s">
        <v>3</v>
      </c>
      <c r="G8" s="5">
        <f>MAX(B5:B77)</f>
        <v>59.06</v>
      </c>
      <c r="K8">
        <v>10</v>
      </c>
      <c r="L8">
        <v>10</v>
      </c>
    </row>
    <row r="9" spans="1:12" x14ac:dyDescent="0.2">
      <c r="A9">
        <v>5</v>
      </c>
      <c r="B9">
        <v>31.21</v>
      </c>
      <c r="C9">
        <f t="shared" si="0"/>
        <v>126.77000000000001</v>
      </c>
      <c r="F9" s="5" t="s">
        <v>4</v>
      </c>
      <c r="G9" s="5">
        <f>MIN(B5:B77)</f>
        <v>5.74</v>
      </c>
      <c r="K9">
        <v>15</v>
      </c>
      <c r="L9">
        <v>8</v>
      </c>
    </row>
    <row r="10" spans="1:12" x14ac:dyDescent="0.2">
      <c r="A10">
        <v>6</v>
      </c>
      <c r="B10">
        <v>28.81</v>
      </c>
      <c r="C10">
        <f t="shared" si="0"/>
        <v>157.98000000000002</v>
      </c>
      <c r="F10" s="5" t="s">
        <v>5</v>
      </c>
      <c r="G10" s="6">
        <f>STDEV(B5:B77)</f>
        <v>11.902792729930651</v>
      </c>
      <c r="K10">
        <v>20</v>
      </c>
      <c r="L10">
        <v>6</v>
      </c>
    </row>
    <row r="11" spans="1:12" x14ac:dyDescent="0.2">
      <c r="A11">
        <v>7</v>
      </c>
      <c r="B11">
        <v>59.06</v>
      </c>
      <c r="C11">
        <f t="shared" si="0"/>
        <v>186.79000000000002</v>
      </c>
      <c r="K11">
        <v>25</v>
      </c>
      <c r="L11">
        <v>5</v>
      </c>
    </row>
    <row r="12" spans="1:12" x14ac:dyDescent="0.2">
      <c r="A12">
        <v>8</v>
      </c>
      <c r="B12">
        <v>34.07</v>
      </c>
      <c r="C12">
        <f t="shared" si="0"/>
        <v>245.85000000000002</v>
      </c>
      <c r="K12">
        <v>30</v>
      </c>
      <c r="L12">
        <v>18</v>
      </c>
    </row>
    <row r="13" spans="1:12" x14ac:dyDescent="0.2">
      <c r="A13">
        <v>9</v>
      </c>
      <c r="B13">
        <v>24.24</v>
      </c>
      <c r="C13">
        <f t="shared" si="0"/>
        <v>279.92</v>
      </c>
      <c r="K13">
        <v>35</v>
      </c>
      <c r="L13">
        <v>10</v>
      </c>
    </row>
    <row r="14" spans="1:12" x14ac:dyDescent="0.2">
      <c r="A14">
        <v>10</v>
      </c>
      <c r="B14">
        <v>27.62</v>
      </c>
      <c r="C14">
        <f t="shared" si="0"/>
        <v>304.16000000000003</v>
      </c>
      <c r="K14">
        <v>40</v>
      </c>
      <c r="L14">
        <v>8</v>
      </c>
    </row>
    <row r="15" spans="1:12" x14ac:dyDescent="0.2">
      <c r="A15">
        <v>11</v>
      </c>
      <c r="B15">
        <v>25.2</v>
      </c>
      <c r="C15">
        <f t="shared" si="0"/>
        <v>331.78000000000003</v>
      </c>
      <c r="K15">
        <v>45</v>
      </c>
      <c r="L15">
        <v>5</v>
      </c>
    </row>
    <row r="16" spans="1:12" x14ac:dyDescent="0.2">
      <c r="A16">
        <v>12</v>
      </c>
      <c r="B16">
        <v>25.1</v>
      </c>
      <c r="C16">
        <f t="shared" si="0"/>
        <v>356.98</v>
      </c>
      <c r="K16">
        <v>50</v>
      </c>
      <c r="L16">
        <v>2</v>
      </c>
    </row>
    <row r="17" spans="1:12" x14ac:dyDescent="0.2">
      <c r="A17">
        <v>13</v>
      </c>
      <c r="B17">
        <v>15.46</v>
      </c>
      <c r="C17">
        <f t="shared" si="0"/>
        <v>382.08000000000004</v>
      </c>
      <c r="K17">
        <v>55</v>
      </c>
      <c r="L17">
        <v>0</v>
      </c>
    </row>
    <row r="18" spans="1:12" x14ac:dyDescent="0.2">
      <c r="A18">
        <v>14</v>
      </c>
      <c r="B18">
        <v>9.92</v>
      </c>
      <c r="C18">
        <f t="shared" si="0"/>
        <v>397.54</v>
      </c>
      <c r="K18">
        <v>60</v>
      </c>
      <c r="L18">
        <v>1</v>
      </c>
    </row>
    <row r="19" spans="1:12" ht="16" thickBot="1" x14ac:dyDescent="0.25">
      <c r="A19">
        <v>15</v>
      </c>
      <c r="B19">
        <v>34.75</v>
      </c>
      <c r="C19">
        <f t="shared" si="0"/>
        <v>407.46000000000004</v>
      </c>
      <c r="K19" s="3" t="s">
        <v>13</v>
      </c>
      <c r="L19" s="3">
        <v>0</v>
      </c>
    </row>
    <row r="20" spans="1:12" x14ac:dyDescent="0.2">
      <c r="A20">
        <v>16</v>
      </c>
      <c r="B20">
        <v>24.43</v>
      </c>
      <c r="C20">
        <f t="shared" si="0"/>
        <v>442.21000000000004</v>
      </c>
    </row>
    <row r="21" spans="1:12" x14ac:dyDescent="0.2">
      <c r="A21">
        <v>17</v>
      </c>
      <c r="B21">
        <v>39.159999999999997</v>
      </c>
      <c r="C21">
        <f t="shared" si="0"/>
        <v>466.64000000000004</v>
      </c>
    </row>
    <row r="22" spans="1:12" x14ac:dyDescent="0.2">
      <c r="A22">
        <v>18</v>
      </c>
      <c r="B22">
        <v>34.83</v>
      </c>
      <c r="C22">
        <f t="shared" si="0"/>
        <v>505.80000000000007</v>
      </c>
    </row>
    <row r="23" spans="1:12" x14ac:dyDescent="0.2">
      <c r="A23">
        <v>19</v>
      </c>
      <c r="B23">
        <v>18.7</v>
      </c>
      <c r="C23">
        <f t="shared" si="0"/>
        <v>540.63000000000011</v>
      </c>
    </row>
    <row r="24" spans="1:12" x14ac:dyDescent="0.2">
      <c r="A24">
        <v>20</v>
      </c>
      <c r="B24">
        <v>27.67</v>
      </c>
      <c r="C24">
        <f t="shared" si="0"/>
        <v>559.33000000000015</v>
      </c>
    </row>
    <row r="25" spans="1:12" x14ac:dyDescent="0.2">
      <c r="A25">
        <v>21</v>
      </c>
      <c r="B25">
        <v>23.4</v>
      </c>
      <c r="C25">
        <f t="shared" si="0"/>
        <v>587.00000000000011</v>
      </c>
    </row>
    <row r="26" spans="1:12" x14ac:dyDescent="0.2">
      <c r="A26">
        <v>22</v>
      </c>
      <c r="B26">
        <v>39.479999999999997</v>
      </c>
      <c r="C26">
        <f t="shared" si="0"/>
        <v>610.40000000000009</v>
      </c>
    </row>
    <row r="27" spans="1:12" x14ac:dyDescent="0.2">
      <c r="A27">
        <v>23</v>
      </c>
      <c r="B27">
        <v>7.83</v>
      </c>
      <c r="C27">
        <f t="shared" si="0"/>
        <v>649.88000000000011</v>
      </c>
    </row>
    <row r="28" spans="1:12" x14ac:dyDescent="0.2">
      <c r="A28">
        <v>24</v>
      </c>
      <c r="B28">
        <v>29.11</v>
      </c>
      <c r="C28">
        <f t="shared" si="0"/>
        <v>657.71000000000015</v>
      </c>
    </row>
    <row r="29" spans="1:12" x14ac:dyDescent="0.2">
      <c r="A29">
        <v>25</v>
      </c>
      <c r="B29">
        <v>34.159999999999997</v>
      </c>
      <c r="C29">
        <f t="shared" si="0"/>
        <v>686.82000000000016</v>
      </c>
    </row>
    <row r="30" spans="1:12" x14ac:dyDescent="0.2">
      <c r="A30">
        <v>26</v>
      </c>
      <c r="B30">
        <v>27</v>
      </c>
      <c r="C30">
        <f t="shared" si="0"/>
        <v>720.98000000000013</v>
      </c>
    </row>
    <row r="31" spans="1:12" x14ac:dyDescent="0.2">
      <c r="A31">
        <v>27</v>
      </c>
      <c r="B31">
        <v>45.42</v>
      </c>
      <c r="C31">
        <f t="shared" si="0"/>
        <v>747.98000000000013</v>
      </c>
    </row>
    <row r="32" spans="1:12" x14ac:dyDescent="0.2">
      <c r="A32">
        <v>28</v>
      </c>
      <c r="B32">
        <v>31.39</v>
      </c>
      <c r="C32">
        <f t="shared" si="0"/>
        <v>793.40000000000009</v>
      </c>
    </row>
    <row r="33" spans="1:3" x14ac:dyDescent="0.2">
      <c r="A33">
        <v>29</v>
      </c>
      <c r="B33">
        <v>33.200000000000003</v>
      </c>
      <c r="C33">
        <f t="shared" si="0"/>
        <v>824.79000000000008</v>
      </c>
    </row>
    <row r="34" spans="1:3" x14ac:dyDescent="0.2">
      <c r="A34">
        <v>30</v>
      </c>
      <c r="B34">
        <v>32.54</v>
      </c>
      <c r="C34">
        <f t="shared" si="0"/>
        <v>857.99000000000012</v>
      </c>
    </row>
    <row r="35" spans="1:3" x14ac:dyDescent="0.2">
      <c r="A35">
        <v>31</v>
      </c>
      <c r="B35">
        <v>25.51</v>
      </c>
      <c r="C35">
        <f t="shared" si="0"/>
        <v>890.53000000000009</v>
      </c>
    </row>
    <row r="36" spans="1:3" x14ac:dyDescent="0.2">
      <c r="A36">
        <v>32</v>
      </c>
      <c r="B36">
        <v>34.119999999999997</v>
      </c>
      <c r="C36">
        <f t="shared" si="0"/>
        <v>916.04000000000008</v>
      </c>
    </row>
    <row r="37" spans="1:3" x14ac:dyDescent="0.2">
      <c r="A37">
        <v>33</v>
      </c>
      <c r="B37">
        <v>35.69</v>
      </c>
      <c r="C37">
        <f t="shared" si="0"/>
        <v>950.16000000000008</v>
      </c>
    </row>
    <row r="38" spans="1:3" x14ac:dyDescent="0.2">
      <c r="A38">
        <v>34</v>
      </c>
      <c r="B38">
        <v>25.1</v>
      </c>
      <c r="C38">
        <f t="shared" si="0"/>
        <v>985.85000000000014</v>
      </c>
    </row>
    <row r="39" spans="1:3" x14ac:dyDescent="0.2">
      <c r="A39">
        <v>35</v>
      </c>
      <c r="B39">
        <v>25.77</v>
      </c>
      <c r="C39">
        <f t="shared" si="0"/>
        <v>1010.9500000000002</v>
      </c>
    </row>
    <row r="40" spans="1:3" x14ac:dyDescent="0.2">
      <c r="A40">
        <v>36</v>
      </c>
      <c r="B40">
        <v>10.119999999999999</v>
      </c>
      <c r="C40">
        <f t="shared" si="0"/>
        <v>1036.7200000000003</v>
      </c>
    </row>
    <row r="41" spans="1:3" x14ac:dyDescent="0.2">
      <c r="A41">
        <v>37</v>
      </c>
      <c r="B41">
        <v>5.74</v>
      </c>
      <c r="C41">
        <f t="shared" si="0"/>
        <v>1046.8400000000001</v>
      </c>
    </row>
    <row r="42" spans="1:3" x14ac:dyDescent="0.2">
      <c r="A42">
        <v>38</v>
      </c>
      <c r="B42">
        <v>8.9700000000000006</v>
      </c>
      <c r="C42">
        <f t="shared" si="0"/>
        <v>1052.5800000000002</v>
      </c>
    </row>
    <row r="43" spans="1:3" x14ac:dyDescent="0.2">
      <c r="A43">
        <v>39</v>
      </c>
      <c r="B43">
        <v>20.239999999999998</v>
      </c>
      <c r="C43">
        <f t="shared" si="0"/>
        <v>1061.5500000000002</v>
      </c>
    </row>
    <row r="44" spans="1:3" x14ac:dyDescent="0.2">
      <c r="A44">
        <v>40</v>
      </c>
      <c r="B44">
        <v>14.03</v>
      </c>
      <c r="C44">
        <f t="shared" si="0"/>
        <v>1081.7900000000002</v>
      </c>
    </row>
    <row r="45" spans="1:3" x14ac:dyDescent="0.2">
      <c r="A45">
        <v>41</v>
      </c>
      <c r="B45">
        <v>47.94</v>
      </c>
      <c r="C45">
        <f t="shared" si="0"/>
        <v>1095.8200000000002</v>
      </c>
    </row>
    <row r="46" spans="1:3" x14ac:dyDescent="0.2">
      <c r="A46">
        <v>42</v>
      </c>
      <c r="B46">
        <v>26.82</v>
      </c>
      <c r="C46">
        <f t="shared" si="0"/>
        <v>1143.7600000000002</v>
      </c>
    </row>
    <row r="47" spans="1:3" x14ac:dyDescent="0.2">
      <c r="A47">
        <v>43</v>
      </c>
      <c r="B47">
        <v>28.76</v>
      </c>
      <c r="C47">
        <f t="shared" si="0"/>
        <v>1170.5800000000002</v>
      </c>
    </row>
    <row r="48" spans="1:3" x14ac:dyDescent="0.2">
      <c r="A48">
        <v>44</v>
      </c>
      <c r="B48">
        <v>25.84</v>
      </c>
      <c r="C48">
        <f t="shared" si="0"/>
        <v>1199.3400000000001</v>
      </c>
    </row>
    <row r="49" spans="1:3" x14ac:dyDescent="0.2">
      <c r="A49">
        <v>45</v>
      </c>
      <c r="B49">
        <v>29.41</v>
      </c>
      <c r="C49">
        <f t="shared" si="0"/>
        <v>1225.18</v>
      </c>
    </row>
    <row r="50" spans="1:3" x14ac:dyDescent="0.2">
      <c r="A50">
        <v>46</v>
      </c>
      <c r="B50">
        <v>28.76</v>
      </c>
      <c r="C50">
        <f t="shared" si="0"/>
        <v>1254.5900000000001</v>
      </c>
    </row>
    <row r="51" spans="1:3" x14ac:dyDescent="0.2">
      <c r="A51">
        <v>47</v>
      </c>
      <c r="B51">
        <v>13.49</v>
      </c>
      <c r="C51">
        <f t="shared" si="0"/>
        <v>1283.3500000000001</v>
      </c>
    </row>
    <row r="52" spans="1:3" x14ac:dyDescent="0.2">
      <c r="A52">
        <v>48</v>
      </c>
      <c r="B52">
        <v>26.65</v>
      </c>
      <c r="C52">
        <f t="shared" si="0"/>
        <v>1296.8400000000001</v>
      </c>
    </row>
    <row r="53" spans="1:3" x14ac:dyDescent="0.2">
      <c r="A53">
        <v>49</v>
      </c>
      <c r="B53">
        <v>13.17</v>
      </c>
      <c r="C53">
        <f t="shared" si="0"/>
        <v>1323.4900000000002</v>
      </c>
    </row>
    <row r="54" spans="1:3" x14ac:dyDescent="0.2">
      <c r="A54">
        <v>50</v>
      </c>
      <c r="B54">
        <v>36.64</v>
      </c>
      <c r="C54">
        <f t="shared" si="0"/>
        <v>1336.6600000000003</v>
      </c>
    </row>
    <row r="55" spans="1:3" x14ac:dyDescent="0.2">
      <c r="A55">
        <v>51</v>
      </c>
      <c r="B55">
        <v>8.1199999999999992</v>
      </c>
      <c r="C55">
        <f t="shared" si="0"/>
        <v>1373.3000000000004</v>
      </c>
    </row>
    <row r="56" spans="1:3" x14ac:dyDescent="0.2">
      <c r="A56">
        <v>52</v>
      </c>
      <c r="B56">
        <v>37.369999999999997</v>
      </c>
      <c r="C56">
        <f t="shared" si="0"/>
        <v>1381.4200000000003</v>
      </c>
    </row>
    <row r="57" spans="1:3" x14ac:dyDescent="0.2">
      <c r="A57">
        <v>53</v>
      </c>
      <c r="B57">
        <v>10.59</v>
      </c>
      <c r="C57">
        <f t="shared" si="0"/>
        <v>1418.7900000000002</v>
      </c>
    </row>
    <row r="58" spans="1:3" x14ac:dyDescent="0.2">
      <c r="A58">
        <v>54</v>
      </c>
      <c r="B58">
        <v>43.76</v>
      </c>
      <c r="C58">
        <f t="shared" si="0"/>
        <v>1429.38</v>
      </c>
    </row>
    <row r="59" spans="1:3" x14ac:dyDescent="0.2">
      <c r="A59">
        <v>55</v>
      </c>
      <c r="B59">
        <v>10.73</v>
      </c>
      <c r="C59">
        <f t="shared" si="0"/>
        <v>1473.14</v>
      </c>
    </row>
    <row r="60" spans="1:3" x14ac:dyDescent="0.2">
      <c r="A60">
        <v>56</v>
      </c>
      <c r="B60">
        <v>31.05</v>
      </c>
      <c r="C60">
        <f t="shared" si="0"/>
        <v>1483.8700000000001</v>
      </c>
    </row>
    <row r="61" spans="1:3" x14ac:dyDescent="0.2">
      <c r="A61">
        <v>57</v>
      </c>
      <c r="B61">
        <v>44.36</v>
      </c>
      <c r="C61">
        <f t="shared" si="0"/>
        <v>1514.92</v>
      </c>
    </row>
    <row r="62" spans="1:3" x14ac:dyDescent="0.2">
      <c r="A62">
        <v>58</v>
      </c>
      <c r="B62">
        <v>14.31</v>
      </c>
      <c r="C62">
        <f t="shared" si="0"/>
        <v>1559.28</v>
      </c>
    </row>
    <row r="63" spans="1:3" x14ac:dyDescent="0.2">
      <c r="A63">
        <v>59</v>
      </c>
      <c r="B63">
        <v>41.11</v>
      </c>
      <c r="C63">
        <f t="shared" si="0"/>
        <v>1573.59</v>
      </c>
    </row>
    <row r="64" spans="1:3" x14ac:dyDescent="0.2">
      <c r="A64">
        <v>60</v>
      </c>
      <c r="B64">
        <v>26.49</v>
      </c>
      <c r="C64">
        <f t="shared" si="0"/>
        <v>1614.6999999999998</v>
      </c>
    </row>
    <row r="65" spans="1:3" x14ac:dyDescent="0.2">
      <c r="A65">
        <v>61</v>
      </c>
      <c r="B65">
        <v>9.4499999999999993</v>
      </c>
      <c r="C65">
        <f t="shared" si="0"/>
        <v>1641.1899999999998</v>
      </c>
    </row>
    <row r="66" spans="1:3" x14ac:dyDescent="0.2">
      <c r="A66">
        <v>62</v>
      </c>
      <c r="B66">
        <v>19.850000000000001</v>
      </c>
      <c r="C66">
        <f t="shared" si="0"/>
        <v>1650.6399999999999</v>
      </c>
    </row>
    <row r="67" spans="1:3" x14ac:dyDescent="0.2">
      <c r="A67">
        <v>63</v>
      </c>
      <c r="B67">
        <v>39.479999999999997</v>
      </c>
      <c r="C67">
        <f t="shared" si="0"/>
        <v>1670.4899999999998</v>
      </c>
    </row>
    <row r="68" spans="1:3" x14ac:dyDescent="0.2">
      <c r="A68">
        <v>64</v>
      </c>
      <c r="B68">
        <v>18.850000000000001</v>
      </c>
      <c r="C68">
        <f t="shared" si="0"/>
        <v>1709.9699999999998</v>
      </c>
    </row>
    <row r="69" spans="1:3" x14ac:dyDescent="0.2">
      <c r="A69">
        <v>65</v>
      </c>
      <c r="B69">
        <v>7.48</v>
      </c>
      <c r="C69">
        <f t="shared" si="0"/>
        <v>1728.8199999999997</v>
      </c>
    </row>
    <row r="70" spans="1:3" x14ac:dyDescent="0.2">
      <c r="A70">
        <v>66</v>
      </c>
      <c r="B70">
        <v>17.079999999999998</v>
      </c>
      <c r="C70">
        <f t="shared" si="0"/>
        <v>1736.2999999999997</v>
      </c>
    </row>
    <row r="71" spans="1:3" x14ac:dyDescent="0.2">
      <c r="A71">
        <v>67</v>
      </c>
      <c r="B71">
        <v>8.61</v>
      </c>
      <c r="C71">
        <f t="shared" ref="C71:C77" si="1">C70+B70</f>
        <v>1753.3799999999997</v>
      </c>
    </row>
    <row r="72" spans="1:3" x14ac:dyDescent="0.2">
      <c r="A72">
        <v>68</v>
      </c>
      <c r="B72">
        <v>16.95</v>
      </c>
      <c r="C72">
        <f t="shared" si="1"/>
        <v>1761.9899999999996</v>
      </c>
    </row>
    <row r="73" spans="1:3" x14ac:dyDescent="0.2">
      <c r="A73">
        <v>69</v>
      </c>
      <c r="B73">
        <v>8.9700000000000006</v>
      </c>
      <c r="C73">
        <f t="shared" si="1"/>
        <v>1778.9399999999996</v>
      </c>
    </row>
    <row r="74" spans="1:3" x14ac:dyDescent="0.2">
      <c r="A74">
        <v>70</v>
      </c>
      <c r="B74">
        <v>11.09</v>
      </c>
      <c r="C74">
        <f t="shared" si="1"/>
        <v>1787.9099999999996</v>
      </c>
    </row>
    <row r="75" spans="1:3" x14ac:dyDescent="0.2">
      <c r="A75">
        <v>71</v>
      </c>
      <c r="B75">
        <v>7.98</v>
      </c>
      <c r="C75">
        <f t="shared" si="1"/>
        <v>1798.9999999999995</v>
      </c>
    </row>
    <row r="76" spans="1:3" x14ac:dyDescent="0.2">
      <c r="A76">
        <v>72</v>
      </c>
      <c r="B76">
        <v>37.9</v>
      </c>
      <c r="C76">
        <f t="shared" si="1"/>
        <v>1806.9799999999996</v>
      </c>
    </row>
    <row r="77" spans="1:3" x14ac:dyDescent="0.2">
      <c r="A77">
        <v>73</v>
      </c>
      <c r="B77">
        <v>41.75</v>
      </c>
      <c r="C77">
        <f t="shared" si="1"/>
        <v>1844.8799999999997</v>
      </c>
    </row>
    <row r="78" spans="1:3" x14ac:dyDescent="0.2">
      <c r="A78">
        <v>74</v>
      </c>
      <c r="C78">
        <f>C77+B77</f>
        <v>1886.6299999999997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6"/>
  <sheetViews>
    <sheetView workbookViewId="0">
      <selection activeCell="I12" sqref="I12"/>
    </sheetView>
  </sheetViews>
  <sheetFormatPr baseColWidth="10" defaultColWidth="8.83203125" defaultRowHeight="15" x14ac:dyDescent="0.2"/>
  <cols>
    <col min="6" max="6" width="16.5" customWidth="1"/>
  </cols>
  <sheetData>
    <row r="1" spans="1:12" x14ac:dyDescent="0.2">
      <c r="A1" s="7" t="s">
        <v>25</v>
      </c>
      <c r="B1" t="s">
        <v>28</v>
      </c>
    </row>
    <row r="3" spans="1:12" ht="16" thickBot="1" x14ac:dyDescent="0.25">
      <c r="A3" t="s">
        <v>26</v>
      </c>
      <c r="B3" t="s">
        <v>27</v>
      </c>
      <c r="C3" t="s">
        <v>9</v>
      </c>
    </row>
    <row r="4" spans="1:12" x14ac:dyDescent="0.2">
      <c r="A4">
        <v>1</v>
      </c>
      <c r="B4">
        <v>47.37</v>
      </c>
      <c r="C4">
        <v>0</v>
      </c>
      <c r="F4" s="5" t="s">
        <v>1</v>
      </c>
      <c r="G4" s="5">
        <v>49</v>
      </c>
      <c r="K4" s="4" t="s">
        <v>12</v>
      </c>
      <c r="L4" s="4" t="s">
        <v>14</v>
      </c>
    </row>
    <row r="5" spans="1:12" x14ac:dyDescent="0.2">
      <c r="A5">
        <v>2</v>
      </c>
      <c r="B5">
        <v>41.38</v>
      </c>
      <c r="C5">
        <f>C4+B4</f>
        <v>47.37</v>
      </c>
      <c r="F5" s="5" t="s">
        <v>6</v>
      </c>
      <c r="G5" s="5">
        <v>1602.5</v>
      </c>
      <c r="K5">
        <v>0</v>
      </c>
      <c r="L5">
        <v>0</v>
      </c>
    </row>
    <row r="6" spans="1:12" x14ac:dyDescent="0.2">
      <c r="A6">
        <v>3</v>
      </c>
      <c r="B6">
        <v>40.67</v>
      </c>
      <c r="C6">
        <f t="shared" ref="C6:C56" si="0">C5+B5</f>
        <v>88.75</v>
      </c>
      <c r="F6" s="5" t="s">
        <v>2</v>
      </c>
      <c r="G6" s="6">
        <f>AVERAGE(B4:B55)</f>
        <v>30.817307692307693</v>
      </c>
      <c r="K6">
        <v>5</v>
      </c>
      <c r="L6">
        <v>0</v>
      </c>
    </row>
    <row r="7" spans="1:12" x14ac:dyDescent="0.2">
      <c r="A7">
        <v>4</v>
      </c>
      <c r="B7">
        <v>28.5</v>
      </c>
      <c r="C7">
        <f t="shared" si="0"/>
        <v>129.42000000000002</v>
      </c>
      <c r="F7" s="5" t="s">
        <v>3</v>
      </c>
      <c r="G7" s="5">
        <f>MAX(B4:B55)</f>
        <v>53.64</v>
      </c>
      <c r="K7">
        <v>10</v>
      </c>
      <c r="L7">
        <v>1</v>
      </c>
    </row>
    <row r="8" spans="1:12" x14ac:dyDescent="0.2">
      <c r="A8">
        <v>5</v>
      </c>
      <c r="B8">
        <v>28.3</v>
      </c>
      <c r="C8">
        <f t="shared" si="0"/>
        <v>157.92000000000002</v>
      </c>
      <c r="F8" s="5" t="s">
        <v>4</v>
      </c>
      <c r="G8" s="5">
        <f>MIN(B4:B55)</f>
        <v>5</v>
      </c>
      <c r="K8">
        <v>15</v>
      </c>
      <c r="L8">
        <v>1</v>
      </c>
    </row>
    <row r="9" spans="1:12" x14ac:dyDescent="0.2">
      <c r="A9">
        <v>6</v>
      </c>
      <c r="B9">
        <v>49.42</v>
      </c>
      <c r="C9">
        <f t="shared" si="0"/>
        <v>186.22000000000003</v>
      </c>
      <c r="F9" s="5" t="s">
        <v>5</v>
      </c>
      <c r="G9" s="6">
        <f>STDEV(B4:B55)</f>
        <v>12.93984879073161</v>
      </c>
      <c r="K9">
        <v>20</v>
      </c>
      <c r="L9">
        <v>1</v>
      </c>
    </row>
    <row r="10" spans="1:12" x14ac:dyDescent="0.2">
      <c r="A10">
        <v>7</v>
      </c>
      <c r="B10">
        <v>43.43</v>
      </c>
      <c r="C10">
        <f t="shared" si="0"/>
        <v>235.64000000000004</v>
      </c>
      <c r="K10">
        <v>25</v>
      </c>
      <c r="L10">
        <v>4</v>
      </c>
    </row>
    <row r="11" spans="1:12" x14ac:dyDescent="0.2">
      <c r="A11">
        <v>8</v>
      </c>
      <c r="B11">
        <v>48.95</v>
      </c>
      <c r="C11">
        <f t="shared" si="0"/>
        <v>279.07000000000005</v>
      </c>
      <c r="K11">
        <v>30</v>
      </c>
      <c r="L11">
        <v>8</v>
      </c>
    </row>
    <row r="12" spans="1:12" x14ac:dyDescent="0.2">
      <c r="A12">
        <v>9</v>
      </c>
      <c r="B12">
        <v>53.64</v>
      </c>
      <c r="C12">
        <f t="shared" si="0"/>
        <v>328.02000000000004</v>
      </c>
      <c r="K12">
        <v>35</v>
      </c>
      <c r="L12">
        <v>9</v>
      </c>
    </row>
    <row r="13" spans="1:12" x14ac:dyDescent="0.2">
      <c r="A13">
        <v>10</v>
      </c>
      <c r="B13">
        <v>25.69</v>
      </c>
      <c r="C13">
        <f t="shared" si="0"/>
        <v>381.66</v>
      </c>
      <c r="K13">
        <v>40</v>
      </c>
      <c r="L13">
        <v>10</v>
      </c>
    </row>
    <row r="14" spans="1:12" x14ac:dyDescent="0.2">
      <c r="A14">
        <v>11</v>
      </c>
      <c r="B14">
        <v>47.15</v>
      </c>
      <c r="C14">
        <f t="shared" si="0"/>
        <v>407.35</v>
      </c>
      <c r="K14">
        <v>45</v>
      </c>
      <c r="L14">
        <v>5</v>
      </c>
    </row>
    <row r="15" spans="1:12" x14ac:dyDescent="0.2">
      <c r="A15">
        <v>12</v>
      </c>
      <c r="B15">
        <v>38.04</v>
      </c>
      <c r="C15">
        <f t="shared" si="0"/>
        <v>454.5</v>
      </c>
      <c r="K15">
        <v>50</v>
      </c>
      <c r="L15">
        <v>7</v>
      </c>
    </row>
    <row r="16" spans="1:12" x14ac:dyDescent="0.2">
      <c r="A16">
        <v>13</v>
      </c>
      <c r="B16">
        <v>38.369999999999997</v>
      </c>
      <c r="C16">
        <f t="shared" si="0"/>
        <v>492.54</v>
      </c>
      <c r="K16">
        <v>55</v>
      </c>
      <c r="L16">
        <v>2</v>
      </c>
    </row>
    <row r="17" spans="1:12" x14ac:dyDescent="0.2">
      <c r="A17">
        <v>1</v>
      </c>
      <c r="B17">
        <v>11.25</v>
      </c>
      <c r="C17">
        <f t="shared" si="0"/>
        <v>530.91</v>
      </c>
      <c r="K17">
        <v>60</v>
      </c>
      <c r="L17">
        <v>0</v>
      </c>
    </row>
    <row r="18" spans="1:12" ht="16" thickBot="1" x14ac:dyDescent="0.25">
      <c r="A18">
        <v>2</v>
      </c>
      <c r="B18">
        <v>10.85</v>
      </c>
      <c r="C18">
        <f t="shared" si="0"/>
        <v>542.16</v>
      </c>
      <c r="K18" s="3" t="s">
        <v>13</v>
      </c>
      <c r="L18" s="3">
        <v>0</v>
      </c>
    </row>
    <row r="19" spans="1:12" x14ac:dyDescent="0.2">
      <c r="A19">
        <v>3</v>
      </c>
      <c r="B19">
        <v>21.42</v>
      </c>
      <c r="C19">
        <f t="shared" si="0"/>
        <v>553.01</v>
      </c>
    </row>
    <row r="20" spans="1:12" x14ac:dyDescent="0.2">
      <c r="A20">
        <v>4</v>
      </c>
      <c r="B20">
        <v>7.92</v>
      </c>
      <c r="C20">
        <f t="shared" si="0"/>
        <v>574.42999999999995</v>
      </c>
    </row>
    <row r="21" spans="1:12" x14ac:dyDescent="0.2">
      <c r="A21">
        <v>17</v>
      </c>
      <c r="B21">
        <v>8.9700000000000006</v>
      </c>
      <c r="C21">
        <f t="shared" si="0"/>
        <v>582.34999999999991</v>
      </c>
    </row>
    <row r="22" spans="1:12" x14ac:dyDescent="0.2">
      <c r="A22">
        <v>18</v>
      </c>
      <c r="B22">
        <v>25.1</v>
      </c>
      <c r="C22">
        <f t="shared" si="0"/>
        <v>591.31999999999994</v>
      </c>
    </row>
    <row r="23" spans="1:12" x14ac:dyDescent="0.2">
      <c r="A23">
        <v>19</v>
      </c>
      <c r="B23">
        <v>50</v>
      </c>
      <c r="C23">
        <f t="shared" si="0"/>
        <v>616.41999999999996</v>
      </c>
    </row>
    <row r="24" spans="1:12" x14ac:dyDescent="0.2">
      <c r="A24">
        <v>20</v>
      </c>
      <c r="B24">
        <v>35.22</v>
      </c>
      <c r="C24">
        <f t="shared" si="0"/>
        <v>666.42</v>
      </c>
    </row>
    <row r="25" spans="1:12" x14ac:dyDescent="0.2">
      <c r="A25">
        <v>21</v>
      </c>
      <c r="B25">
        <v>39.6</v>
      </c>
      <c r="C25">
        <f t="shared" si="0"/>
        <v>701.64</v>
      </c>
    </row>
    <row r="26" spans="1:12" x14ac:dyDescent="0.2">
      <c r="A26">
        <v>22</v>
      </c>
      <c r="B26">
        <v>46.01</v>
      </c>
      <c r="C26">
        <f t="shared" si="0"/>
        <v>741.24</v>
      </c>
    </row>
    <row r="27" spans="1:12" x14ac:dyDescent="0.2">
      <c r="A27">
        <v>23</v>
      </c>
      <c r="B27">
        <v>36.36</v>
      </c>
      <c r="C27">
        <f t="shared" si="0"/>
        <v>787.25</v>
      </c>
    </row>
    <row r="28" spans="1:12" x14ac:dyDescent="0.2">
      <c r="A28">
        <v>1</v>
      </c>
      <c r="B28">
        <v>22.86</v>
      </c>
      <c r="C28">
        <f t="shared" si="0"/>
        <v>823.61</v>
      </c>
    </row>
    <row r="29" spans="1:12" x14ac:dyDescent="0.2">
      <c r="A29">
        <v>2</v>
      </c>
      <c r="B29">
        <v>14.7</v>
      </c>
      <c r="C29">
        <f t="shared" si="0"/>
        <v>846.47</v>
      </c>
    </row>
    <row r="30" spans="1:12" x14ac:dyDescent="0.2">
      <c r="A30">
        <v>3</v>
      </c>
      <c r="B30">
        <v>18.53</v>
      </c>
      <c r="C30">
        <f t="shared" si="0"/>
        <v>861.17000000000007</v>
      </c>
    </row>
    <row r="31" spans="1:12" x14ac:dyDescent="0.2">
      <c r="A31">
        <v>27</v>
      </c>
      <c r="B31">
        <v>29.65</v>
      </c>
      <c r="C31">
        <f t="shared" si="0"/>
        <v>879.7</v>
      </c>
    </row>
    <row r="32" spans="1:12" x14ac:dyDescent="0.2">
      <c r="A32">
        <v>28</v>
      </c>
      <c r="B32">
        <v>31.78</v>
      </c>
      <c r="C32">
        <f t="shared" si="0"/>
        <v>909.35</v>
      </c>
    </row>
    <row r="33" spans="1:3" x14ac:dyDescent="0.2">
      <c r="A33">
        <v>29</v>
      </c>
      <c r="B33">
        <v>36.840000000000003</v>
      </c>
      <c r="C33">
        <f t="shared" si="0"/>
        <v>941.13</v>
      </c>
    </row>
    <row r="34" spans="1:3" x14ac:dyDescent="0.2">
      <c r="A34">
        <v>30</v>
      </c>
      <c r="B34">
        <v>28.76</v>
      </c>
      <c r="C34">
        <f t="shared" si="0"/>
        <v>977.97</v>
      </c>
    </row>
    <row r="35" spans="1:3" x14ac:dyDescent="0.2">
      <c r="A35">
        <v>1</v>
      </c>
      <c r="B35">
        <v>5</v>
      </c>
      <c r="C35">
        <f t="shared" si="0"/>
        <v>1006.73</v>
      </c>
    </row>
    <row r="36" spans="1:3" x14ac:dyDescent="0.2">
      <c r="A36">
        <v>2</v>
      </c>
      <c r="B36">
        <v>9.02</v>
      </c>
      <c r="C36">
        <f t="shared" si="0"/>
        <v>1011.73</v>
      </c>
    </row>
    <row r="37" spans="1:3" x14ac:dyDescent="0.2">
      <c r="A37">
        <v>3</v>
      </c>
      <c r="B37">
        <v>7.06</v>
      </c>
      <c r="C37">
        <f t="shared" si="0"/>
        <v>1020.75</v>
      </c>
    </row>
    <row r="38" spans="1:3" x14ac:dyDescent="0.2">
      <c r="A38">
        <v>4</v>
      </c>
      <c r="B38">
        <v>6.18</v>
      </c>
      <c r="C38">
        <f t="shared" si="0"/>
        <v>1027.81</v>
      </c>
    </row>
    <row r="39" spans="1:3" x14ac:dyDescent="0.2">
      <c r="A39">
        <v>32</v>
      </c>
      <c r="B39">
        <v>34.01</v>
      </c>
      <c r="C39">
        <f t="shared" si="0"/>
        <v>1033.99</v>
      </c>
    </row>
    <row r="40" spans="1:3" x14ac:dyDescent="0.2">
      <c r="A40">
        <v>33</v>
      </c>
      <c r="B40">
        <v>34.700000000000003</v>
      </c>
      <c r="C40">
        <f t="shared" si="0"/>
        <v>1068</v>
      </c>
    </row>
    <row r="41" spans="1:3" x14ac:dyDescent="0.2">
      <c r="A41">
        <v>34</v>
      </c>
      <c r="B41">
        <v>38.6</v>
      </c>
      <c r="C41">
        <f t="shared" si="0"/>
        <v>1102.7</v>
      </c>
    </row>
    <row r="42" spans="1:3" x14ac:dyDescent="0.2">
      <c r="A42">
        <v>35</v>
      </c>
      <c r="B42">
        <v>32.17</v>
      </c>
      <c r="C42">
        <f t="shared" si="0"/>
        <v>1141.3</v>
      </c>
    </row>
    <row r="43" spans="1:3" x14ac:dyDescent="0.2">
      <c r="A43">
        <v>36</v>
      </c>
      <c r="B43">
        <v>26.92</v>
      </c>
      <c r="C43">
        <f t="shared" si="0"/>
        <v>1173.47</v>
      </c>
    </row>
    <row r="44" spans="1:3" x14ac:dyDescent="0.2">
      <c r="A44">
        <v>37</v>
      </c>
      <c r="B44">
        <v>28.96</v>
      </c>
      <c r="C44">
        <f t="shared" si="0"/>
        <v>1200.3900000000001</v>
      </c>
    </row>
    <row r="45" spans="1:3" x14ac:dyDescent="0.2">
      <c r="A45">
        <v>38</v>
      </c>
      <c r="B45">
        <v>24.24</v>
      </c>
      <c r="C45">
        <f t="shared" si="0"/>
        <v>1229.3500000000001</v>
      </c>
    </row>
    <row r="46" spans="1:3" x14ac:dyDescent="0.2">
      <c r="A46">
        <v>39</v>
      </c>
      <c r="B46">
        <v>30.33</v>
      </c>
      <c r="C46">
        <f t="shared" si="0"/>
        <v>1253.5900000000001</v>
      </c>
    </row>
    <row r="47" spans="1:3" x14ac:dyDescent="0.2">
      <c r="A47">
        <v>40</v>
      </c>
      <c r="B47">
        <v>39.03</v>
      </c>
      <c r="C47">
        <f t="shared" si="0"/>
        <v>1283.92</v>
      </c>
    </row>
    <row r="48" spans="1:3" x14ac:dyDescent="0.2">
      <c r="A48">
        <v>41</v>
      </c>
      <c r="B48">
        <v>31.11</v>
      </c>
      <c r="C48">
        <f t="shared" si="0"/>
        <v>1322.95</v>
      </c>
    </row>
    <row r="49" spans="1:3" x14ac:dyDescent="0.2">
      <c r="A49">
        <v>42</v>
      </c>
      <c r="B49">
        <v>22.14</v>
      </c>
      <c r="C49">
        <f t="shared" si="0"/>
        <v>1354.06</v>
      </c>
    </row>
    <row r="50" spans="1:3" x14ac:dyDescent="0.2">
      <c r="A50">
        <v>43</v>
      </c>
      <c r="B50">
        <v>40.96</v>
      </c>
      <c r="C50">
        <f t="shared" si="0"/>
        <v>1376.2</v>
      </c>
    </row>
    <row r="51" spans="1:3" x14ac:dyDescent="0.2">
      <c r="A51">
        <v>44</v>
      </c>
      <c r="B51">
        <v>50.28</v>
      </c>
      <c r="C51">
        <f t="shared" si="0"/>
        <v>1417.16</v>
      </c>
    </row>
    <row r="52" spans="1:3" x14ac:dyDescent="0.2">
      <c r="A52">
        <v>45</v>
      </c>
      <c r="B52">
        <v>30.22</v>
      </c>
      <c r="C52">
        <f t="shared" si="0"/>
        <v>1467.44</v>
      </c>
    </row>
    <row r="53" spans="1:3" x14ac:dyDescent="0.2">
      <c r="A53">
        <v>46</v>
      </c>
      <c r="B53">
        <v>35.75</v>
      </c>
      <c r="C53">
        <f t="shared" si="0"/>
        <v>1497.66</v>
      </c>
    </row>
    <row r="54" spans="1:3" x14ac:dyDescent="0.2">
      <c r="A54">
        <v>47</v>
      </c>
      <c r="B54">
        <v>33.799999999999997</v>
      </c>
      <c r="C54">
        <f t="shared" si="0"/>
        <v>1533.41</v>
      </c>
    </row>
    <row r="55" spans="1:3" x14ac:dyDescent="0.2">
      <c r="A55">
        <v>48</v>
      </c>
      <c r="B55">
        <v>35.29</v>
      </c>
      <c r="C55">
        <f t="shared" si="0"/>
        <v>1567.21</v>
      </c>
    </row>
    <row r="56" spans="1:3" x14ac:dyDescent="0.2">
      <c r="A56">
        <v>49</v>
      </c>
      <c r="C56">
        <f t="shared" si="0"/>
        <v>1602.5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1"/>
  <sheetViews>
    <sheetView workbookViewId="0">
      <selection activeCell="K6" sqref="K6:K17"/>
    </sheetView>
  </sheetViews>
  <sheetFormatPr baseColWidth="10" defaultColWidth="8.83203125" defaultRowHeight="15" x14ac:dyDescent="0.2"/>
  <cols>
    <col min="1" max="1" width="12.83203125" bestFit="1" customWidth="1"/>
    <col min="2" max="2" width="12.6640625" bestFit="1" customWidth="1"/>
    <col min="6" max="6" width="17.5" customWidth="1"/>
  </cols>
  <sheetData>
    <row r="1" spans="1:11" x14ac:dyDescent="0.2">
      <c r="A1" s="7" t="s">
        <v>39</v>
      </c>
      <c r="B1" t="s">
        <v>40</v>
      </c>
      <c r="D1" t="s">
        <v>41</v>
      </c>
    </row>
    <row r="3" spans="1:11" ht="16" thickBot="1" x14ac:dyDescent="0.25">
      <c r="A3" t="s">
        <v>26</v>
      </c>
      <c r="B3" t="s">
        <v>27</v>
      </c>
      <c r="C3" t="s">
        <v>9</v>
      </c>
    </row>
    <row r="4" spans="1:11" x14ac:dyDescent="0.2">
      <c r="A4">
        <v>1</v>
      </c>
      <c r="B4">
        <v>34.81</v>
      </c>
      <c r="C4">
        <v>0</v>
      </c>
      <c r="F4" s="5" t="s">
        <v>1</v>
      </c>
      <c r="G4" s="5">
        <v>88</v>
      </c>
      <c r="J4" s="4" t="s">
        <v>12</v>
      </c>
      <c r="K4" s="4" t="s">
        <v>14</v>
      </c>
    </row>
    <row r="5" spans="1:11" x14ac:dyDescent="0.2">
      <c r="A5">
        <v>2</v>
      </c>
      <c r="B5">
        <v>18.170000000000002</v>
      </c>
      <c r="C5">
        <f>C4+B4</f>
        <v>34.81</v>
      </c>
      <c r="F5" s="5" t="s">
        <v>6</v>
      </c>
      <c r="G5" s="5">
        <v>2401.7699999999995</v>
      </c>
      <c r="J5">
        <v>0</v>
      </c>
      <c r="K5">
        <v>0</v>
      </c>
    </row>
    <row r="6" spans="1:11" x14ac:dyDescent="0.2">
      <c r="A6">
        <v>3</v>
      </c>
      <c r="B6">
        <v>43.17</v>
      </c>
      <c r="C6">
        <f t="shared" ref="C6:C69" si="0">C5+B5</f>
        <v>52.980000000000004</v>
      </c>
      <c r="F6" s="5" t="s">
        <v>2</v>
      </c>
      <c r="G6" s="6">
        <f>AVERAGE(B4:B90)</f>
        <v>27.606551724137926</v>
      </c>
      <c r="J6">
        <v>5</v>
      </c>
      <c r="K6">
        <v>0</v>
      </c>
    </row>
    <row r="7" spans="1:11" x14ac:dyDescent="0.2">
      <c r="A7">
        <v>4</v>
      </c>
      <c r="B7">
        <v>33.72</v>
      </c>
      <c r="C7">
        <f t="shared" si="0"/>
        <v>96.15</v>
      </c>
      <c r="F7" s="5" t="s">
        <v>3</v>
      </c>
      <c r="G7" s="5">
        <f>MAX(B4:B90)</f>
        <v>63.96</v>
      </c>
      <c r="J7">
        <v>10</v>
      </c>
      <c r="K7">
        <v>6</v>
      </c>
    </row>
    <row r="8" spans="1:11" x14ac:dyDescent="0.2">
      <c r="A8">
        <v>5</v>
      </c>
      <c r="B8">
        <v>24.85</v>
      </c>
      <c r="C8">
        <f t="shared" si="0"/>
        <v>129.87</v>
      </c>
      <c r="F8" s="5" t="s">
        <v>4</v>
      </c>
      <c r="G8" s="5">
        <f>MIN(B4:B90)</f>
        <v>6.25</v>
      </c>
      <c r="J8">
        <v>15</v>
      </c>
      <c r="K8">
        <v>6</v>
      </c>
    </row>
    <row r="9" spans="1:11" x14ac:dyDescent="0.2">
      <c r="A9">
        <v>6</v>
      </c>
      <c r="B9">
        <v>30.75</v>
      </c>
      <c r="C9">
        <f t="shared" si="0"/>
        <v>154.72</v>
      </c>
      <c r="F9" s="5" t="s">
        <v>5</v>
      </c>
      <c r="G9" s="6">
        <f>STDEV(B4:B90)</f>
        <v>11.657690627299585</v>
      </c>
      <c r="J9">
        <v>20</v>
      </c>
      <c r="K9">
        <v>10</v>
      </c>
    </row>
    <row r="10" spans="1:11" x14ac:dyDescent="0.2">
      <c r="A10">
        <v>7</v>
      </c>
      <c r="B10">
        <v>33.14</v>
      </c>
      <c r="C10">
        <f t="shared" si="0"/>
        <v>185.47</v>
      </c>
      <c r="J10">
        <v>25</v>
      </c>
      <c r="K10">
        <v>8</v>
      </c>
    </row>
    <row r="11" spans="1:11" x14ac:dyDescent="0.2">
      <c r="A11">
        <v>8</v>
      </c>
      <c r="B11">
        <v>15.55</v>
      </c>
      <c r="C11">
        <f t="shared" si="0"/>
        <v>218.61</v>
      </c>
      <c r="J11">
        <v>30</v>
      </c>
      <c r="K11">
        <v>10</v>
      </c>
    </row>
    <row r="12" spans="1:11" x14ac:dyDescent="0.2">
      <c r="A12">
        <v>9</v>
      </c>
      <c r="B12">
        <v>17.03</v>
      </c>
      <c r="C12">
        <f t="shared" si="0"/>
        <v>234.16000000000003</v>
      </c>
      <c r="J12">
        <v>35</v>
      </c>
      <c r="K12">
        <v>14</v>
      </c>
    </row>
    <row r="13" spans="1:11" x14ac:dyDescent="0.2">
      <c r="A13">
        <v>10</v>
      </c>
      <c r="B13">
        <v>49.08</v>
      </c>
      <c r="C13">
        <f t="shared" si="0"/>
        <v>251.19000000000003</v>
      </c>
      <c r="J13">
        <v>40</v>
      </c>
      <c r="K13">
        <v>6</v>
      </c>
    </row>
    <row r="14" spans="1:11" x14ac:dyDescent="0.2">
      <c r="A14">
        <v>11</v>
      </c>
      <c r="B14">
        <v>9.8800000000000008</v>
      </c>
      <c r="C14">
        <f t="shared" si="0"/>
        <v>300.27000000000004</v>
      </c>
      <c r="J14">
        <v>45</v>
      </c>
      <c r="K14">
        <v>4</v>
      </c>
    </row>
    <row r="15" spans="1:11" x14ac:dyDescent="0.2">
      <c r="A15">
        <v>12</v>
      </c>
      <c r="B15">
        <v>47.1</v>
      </c>
      <c r="C15">
        <f t="shared" si="0"/>
        <v>310.15000000000003</v>
      </c>
      <c r="J15">
        <v>50</v>
      </c>
      <c r="K15">
        <v>3</v>
      </c>
    </row>
    <row r="16" spans="1:11" x14ac:dyDescent="0.2">
      <c r="A16">
        <v>13</v>
      </c>
      <c r="B16">
        <v>22.75</v>
      </c>
      <c r="C16">
        <f t="shared" si="0"/>
        <v>357.25000000000006</v>
      </c>
      <c r="J16">
        <v>55</v>
      </c>
      <c r="K16">
        <v>1</v>
      </c>
    </row>
    <row r="17" spans="1:11" x14ac:dyDescent="0.2">
      <c r="A17">
        <v>14</v>
      </c>
      <c r="B17">
        <v>36.92</v>
      </c>
      <c r="C17">
        <f t="shared" si="0"/>
        <v>380.00000000000006</v>
      </c>
      <c r="J17">
        <v>60</v>
      </c>
      <c r="K17">
        <v>1</v>
      </c>
    </row>
    <row r="18" spans="1:11" ht="16" thickBot="1" x14ac:dyDescent="0.25">
      <c r="A18">
        <v>15</v>
      </c>
      <c r="B18">
        <v>35.75</v>
      </c>
      <c r="C18">
        <f t="shared" si="0"/>
        <v>416.92000000000007</v>
      </c>
      <c r="J18" s="3" t="s">
        <v>13</v>
      </c>
      <c r="K18" s="3">
        <v>1</v>
      </c>
    </row>
    <row r="19" spans="1:11" x14ac:dyDescent="0.2">
      <c r="A19">
        <v>16</v>
      </c>
      <c r="B19">
        <v>25.87</v>
      </c>
      <c r="C19">
        <f t="shared" si="0"/>
        <v>452.67000000000007</v>
      </c>
    </row>
    <row r="20" spans="1:11" x14ac:dyDescent="0.2">
      <c r="A20">
        <v>17</v>
      </c>
      <c r="B20">
        <v>20.27</v>
      </c>
      <c r="C20">
        <f t="shared" si="0"/>
        <v>478.54000000000008</v>
      </c>
    </row>
    <row r="21" spans="1:11" x14ac:dyDescent="0.2">
      <c r="A21">
        <v>18</v>
      </c>
      <c r="B21">
        <v>11.49</v>
      </c>
      <c r="C21">
        <f t="shared" si="0"/>
        <v>498.81000000000006</v>
      </c>
    </row>
    <row r="22" spans="1:11" x14ac:dyDescent="0.2">
      <c r="A22">
        <v>19</v>
      </c>
      <c r="B22">
        <v>27.98</v>
      </c>
      <c r="C22">
        <f t="shared" si="0"/>
        <v>510.30000000000007</v>
      </c>
    </row>
    <row r="23" spans="1:11" x14ac:dyDescent="0.2">
      <c r="A23">
        <v>20</v>
      </c>
      <c r="B23">
        <v>12.94</v>
      </c>
      <c r="C23">
        <f t="shared" si="0"/>
        <v>538.28000000000009</v>
      </c>
    </row>
    <row r="24" spans="1:11" x14ac:dyDescent="0.2">
      <c r="A24">
        <v>21</v>
      </c>
      <c r="B24">
        <v>14.53</v>
      </c>
      <c r="C24">
        <f t="shared" si="0"/>
        <v>551.22000000000014</v>
      </c>
    </row>
    <row r="25" spans="1:11" x14ac:dyDescent="0.2">
      <c r="A25">
        <v>22</v>
      </c>
      <c r="B25">
        <v>34.159999999999997</v>
      </c>
      <c r="C25">
        <f t="shared" si="0"/>
        <v>565.75000000000011</v>
      </c>
    </row>
    <row r="26" spans="1:11" x14ac:dyDescent="0.2">
      <c r="A26">
        <v>23</v>
      </c>
      <c r="B26">
        <v>35.75</v>
      </c>
      <c r="C26">
        <f t="shared" si="0"/>
        <v>599.91000000000008</v>
      </c>
    </row>
    <row r="27" spans="1:11" x14ac:dyDescent="0.2">
      <c r="A27">
        <v>24</v>
      </c>
      <c r="B27">
        <v>28.38</v>
      </c>
      <c r="C27">
        <f t="shared" si="0"/>
        <v>635.66000000000008</v>
      </c>
    </row>
    <row r="28" spans="1:11" x14ac:dyDescent="0.2">
      <c r="A28">
        <v>25</v>
      </c>
      <c r="B28">
        <v>33.590000000000003</v>
      </c>
      <c r="C28">
        <f t="shared" si="0"/>
        <v>664.04000000000008</v>
      </c>
    </row>
    <row r="29" spans="1:11" x14ac:dyDescent="0.2">
      <c r="A29">
        <v>26</v>
      </c>
      <c r="B29">
        <v>27.31</v>
      </c>
      <c r="C29">
        <f t="shared" si="0"/>
        <v>697.63000000000011</v>
      </c>
    </row>
    <row r="30" spans="1:11" x14ac:dyDescent="0.2">
      <c r="A30">
        <v>27</v>
      </c>
      <c r="B30">
        <v>28.85</v>
      </c>
      <c r="C30">
        <f t="shared" si="0"/>
        <v>724.94</v>
      </c>
    </row>
    <row r="31" spans="1:11" x14ac:dyDescent="0.2">
      <c r="A31">
        <v>28</v>
      </c>
      <c r="B31">
        <v>12.86</v>
      </c>
      <c r="C31">
        <f t="shared" si="0"/>
        <v>753.79000000000008</v>
      </c>
    </row>
    <row r="32" spans="1:11" x14ac:dyDescent="0.2">
      <c r="A32">
        <v>29</v>
      </c>
      <c r="B32">
        <v>9.82</v>
      </c>
      <c r="C32">
        <f t="shared" si="0"/>
        <v>766.65000000000009</v>
      </c>
    </row>
    <row r="33" spans="1:3" x14ac:dyDescent="0.2">
      <c r="A33">
        <v>30</v>
      </c>
      <c r="B33">
        <v>13.4</v>
      </c>
      <c r="C33">
        <f t="shared" si="0"/>
        <v>776.47000000000014</v>
      </c>
    </row>
    <row r="34" spans="1:3" x14ac:dyDescent="0.2">
      <c r="A34">
        <v>31</v>
      </c>
      <c r="B34">
        <v>34.67</v>
      </c>
      <c r="C34">
        <f t="shared" si="0"/>
        <v>789.87000000000012</v>
      </c>
    </row>
    <row r="35" spans="1:3" x14ac:dyDescent="0.2">
      <c r="A35">
        <v>32</v>
      </c>
      <c r="B35">
        <v>24.8</v>
      </c>
      <c r="C35">
        <f t="shared" si="0"/>
        <v>824.54000000000008</v>
      </c>
    </row>
    <row r="36" spans="1:3" x14ac:dyDescent="0.2">
      <c r="A36">
        <v>33</v>
      </c>
      <c r="B36">
        <v>16.57</v>
      </c>
      <c r="C36">
        <f t="shared" si="0"/>
        <v>849.34</v>
      </c>
    </row>
    <row r="37" spans="1:3" x14ac:dyDescent="0.2">
      <c r="A37">
        <v>34</v>
      </c>
      <c r="B37">
        <v>34.1</v>
      </c>
      <c r="C37">
        <f t="shared" si="0"/>
        <v>865.91000000000008</v>
      </c>
    </row>
    <row r="38" spans="1:3" x14ac:dyDescent="0.2">
      <c r="A38">
        <v>35</v>
      </c>
      <c r="B38">
        <v>9.3800000000000008</v>
      </c>
      <c r="C38">
        <f t="shared" si="0"/>
        <v>900.0100000000001</v>
      </c>
    </row>
    <row r="39" spans="1:3" x14ac:dyDescent="0.2">
      <c r="A39">
        <v>36</v>
      </c>
      <c r="B39">
        <v>38.24</v>
      </c>
      <c r="C39">
        <f t="shared" si="0"/>
        <v>909.3900000000001</v>
      </c>
    </row>
    <row r="40" spans="1:3" x14ac:dyDescent="0.2">
      <c r="A40">
        <v>37</v>
      </c>
      <c r="B40">
        <v>47.45</v>
      </c>
      <c r="C40">
        <f t="shared" si="0"/>
        <v>947.63000000000011</v>
      </c>
    </row>
    <row r="41" spans="1:3" x14ac:dyDescent="0.2">
      <c r="A41">
        <v>38</v>
      </c>
      <c r="B41">
        <v>50.05</v>
      </c>
      <c r="C41">
        <f t="shared" si="0"/>
        <v>995.08000000000015</v>
      </c>
    </row>
    <row r="42" spans="1:3" x14ac:dyDescent="0.2">
      <c r="A42">
        <v>39</v>
      </c>
      <c r="B42">
        <v>57.42</v>
      </c>
      <c r="C42">
        <f t="shared" si="0"/>
        <v>1045.1300000000001</v>
      </c>
    </row>
    <row r="43" spans="1:3" x14ac:dyDescent="0.2">
      <c r="A43">
        <v>40</v>
      </c>
      <c r="B43">
        <v>63.96</v>
      </c>
      <c r="C43">
        <f t="shared" si="0"/>
        <v>1102.5500000000002</v>
      </c>
    </row>
    <row r="44" spans="1:3" x14ac:dyDescent="0.2">
      <c r="A44">
        <v>41</v>
      </c>
      <c r="B44">
        <v>11.92</v>
      </c>
      <c r="C44">
        <f t="shared" si="0"/>
        <v>1166.5100000000002</v>
      </c>
    </row>
    <row r="45" spans="1:3" x14ac:dyDescent="0.2">
      <c r="A45">
        <v>42</v>
      </c>
      <c r="B45">
        <v>36.71</v>
      </c>
      <c r="C45">
        <f t="shared" si="0"/>
        <v>1178.4300000000003</v>
      </c>
    </row>
    <row r="46" spans="1:3" x14ac:dyDescent="0.2">
      <c r="A46">
        <v>43</v>
      </c>
      <c r="B46">
        <v>8.24</v>
      </c>
      <c r="C46">
        <f t="shared" si="0"/>
        <v>1215.1400000000003</v>
      </c>
    </row>
    <row r="47" spans="1:3" x14ac:dyDescent="0.2">
      <c r="A47">
        <v>44</v>
      </c>
      <c r="B47">
        <v>17.23</v>
      </c>
      <c r="C47">
        <f t="shared" si="0"/>
        <v>1223.3800000000003</v>
      </c>
    </row>
    <row r="48" spans="1:3" x14ac:dyDescent="0.2">
      <c r="A48">
        <v>45</v>
      </c>
      <c r="B48">
        <v>33.28</v>
      </c>
      <c r="C48">
        <f t="shared" si="0"/>
        <v>1240.6100000000004</v>
      </c>
    </row>
    <row r="49" spans="1:3" x14ac:dyDescent="0.2">
      <c r="A49">
        <v>46</v>
      </c>
      <c r="B49">
        <v>30.59</v>
      </c>
      <c r="C49">
        <f t="shared" si="0"/>
        <v>1273.8900000000003</v>
      </c>
    </row>
    <row r="50" spans="1:3" x14ac:dyDescent="0.2">
      <c r="A50">
        <v>47</v>
      </c>
      <c r="B50">
        <v>43.09</v>
      </c>
      <c r="C50">
        <f t="shared" si="0"/>
        <v>1304.4800000000002</v>
      </c>
    </row>
    <row r="51" spans="1:3" x14ac:dyDescent="0.2">
      <c r="A51">
        <v>48</v>
      </c>
      <c r="B51">
        <v>44.11</v>
      </c>
      <c r="C51">
        <f t="shared" si="0"/>
        <v>1347.5700000000002</v>
      </c>
    </row>
    <row r="52" spans="1:3" x14ac:dyDescent="0.2">
      <c r="A52">
        <v>49</v>
      </c>
      <c r="B52">
        <v>22.38</v>
      </c>
      <c r="C52">
        <f t="shared" si="0"/>
        <v>1391.68</v>
      </c>
    </row>
    <row r="53" spans="1:3" x14ac:dyDescent="0.2">
      <c r="A53">
        <v>50</v>
      </c>
      <c r="B53">
        <v>37.22</v>
      </c>
      <c r="C53">
        <f t="shared" si="0"/>
        <v>1414.0600000000002</v>
      </c>
    </row>
    <row r="54" spans="1:3" x14ac:dyDescent="0.2">
      <c r="A54">
        <v>51</v>
      </c>
      <c r="B54">
        <v>6.25</v>
      </c>
      <c r="C54">
        <f t="shared" si="0"/>
        <v>1451.2800000000002</v>
      </c>
    </row>
    <row r="55" spans="1:3" x14ac:dyDescent="0.2">
      <c r="A55">
        <v>52</v>
      </c>
      <c r="B55">
        <v>26.45</v>
      </c>
      <c r="C55">
        <f t="shared" si="0"/>
        <v>1457.5300000000002</v>
      </c>
    </row>
    <row r="56" spans="1:3" x14ac:dyDescent="0.2">
      <c r="A56">
        <v>53</v>
      </c>
      <c r="B56">
        <v>19.77</v>
      </c>
      <c r="C56">
        <f t="shared" si="0"/>
        <v>1483.9800000000002</v>
      </c>
    </row>
    <row r="57" spans="1:3" x14ac:dyDescent="0.2">
      <c r="A57">
        <v>54</v>
      </c>
      <c r="B57">
        <v>21.88</v>
      </c>
      <c r="C57">
        <f t="shared" si="0"/>
        <v>1503.7500000000002</v>
      </c>
    </row>
    <row r="58" spans="1:3" x14ac:dyDescent="0.2">
      <c r="A58">
        <v>55</v>
      </c>
      <c r="B58">
        <v>19.77</v>
      </c>
      <c r="C58">
        <f t="shared" si="0"/>
        <v>1525.6300000000003</v>
      </c>
    </row>
    <row r="59" spans="1:3" x14ac:dyDescent="0.2">
      <c r="A59">
        <v>56</v>
      </c>
      <c r="B59">
        <v>9.8800000000000008</v>
      </c>
      <c r="C59">
        <f t="shared" si="0"/>
        <v>1545.4000000000003</v>
      </c>
    </row>
    <row r="60" spans="1:3" x14ac:dyDescent="0.2">
      <c r="A60">
        <v>57</v>
      </c>
      <c r="B60">
        <v>32.78</v>
      </c>
      <c r="C60">
        <f t="shared" si="0"/>
        <v>1555.2800000000004</v>
      </c>
    </row>
    <row r="61" spans="1:3" x14ac:dyDescent="0.2">
      <c r="A61">
        <v>58</v>
      </c>
      <c r="B61">
        <v>27.12</v>
      </c>
      <c r="C61">
        <f t="shared" si="0"/>
        <v>1588.0600000000004</v>
      </c>
    </row>
    <row r="62" spans="1:3" x14ac:dyDescent="0.2">
      <c r="A62">
        <v>59</v>
      </c>
      <c r="B62">
        <v>18.75</v>
      </c>
      <c r="C62">
        <f t="shared" si="0"/>
        <v>1615.1800000000003</v>
      </c>
    </row>
    <row r="63" spans="1:3" x14ac:dyDescent="0.2">
      <c r="A63">
        <v>60</v>
      </c>
      <c r="B63">
        <v>29.14</v>
      </c>
      <c r="C63">
        <f t="shared" si="0"/>
        <v>1633.9300000000003</v>
      </c>
    </row>
    <row r="64" spans="1:3" x14ac:dyDescent="0.2">
      <c r="A64">
        <v>61</v>
      </c>
      <c r="B64">
        <v>22.98</v>
      </c>
      <c r="C64">
        <f t="shared" si="0"/>
        <v>1663.0700000000004</v>
      </c>
    </row>
    <row r="65" spans="1:3" x14ac:dyDescent="0.2">
      <c r="A65">
        <v>62</v>
      </c>
      <c r="B65">
        <v>17.079999999999998</v>
      </c>
      <c r="C65">
        <f t="shared" si="0"/>
        <v>1686.0500000000004</v>
      </c>
    </row>
    <row r="66" spans="1:3" x14ac:dyDescent="0.2">
      <c r="A66">
        <v>63</v>
      </c>
      <c r="B66">
        <v>34.89</v>
      </c>
      <c r="C66">
        <f t="shared" si="0"/>
        <v>1703.1300000000003</v>
      </c>
    </row>
    <row r="67" spans="1:3" x14ac:dyDescent="0.2">
      <c r="A67">
        <v>64</v>
      </c>
      <c r="B67">
        <v>43.53</v>
      </c>
      <c r="C67">
        <f t="shared" si="0"/>
        <v>1738.0200000000004</v>
      </c>
    </row>
    <row r="68" spans="1:3" x14ac:dyDescent="0.2">
      <c r="A68">
        <v>65</v>
      </c>
      <c r="B68">
        <v>32.950000000000003</v>
      </c>
      <c r="C68">
        <f t="shared" si="0"/>
        <v>1781.5500000000004</v>
      </c>
    </row>
    <row r="69" spans="1:3" x14ac:dyDescent="0.2">
      <c r="A69">
        <v>66</v>
      </c>
      <c r="B69">
        <v>23.69</v>
      </c>
      <c r="C69">
        <f t="shared" si="0"/>
        <v>1814.5000000000005</v>
      </c>
    </row>
    <row r="70" spans="1:3" x14ac:dyDescent="0.2">
      <c r="A70">
        <v>67</v>
      </c>
      <c r="B70">
        <v>28.32</v>
      </c>
      <c r="C70">
        <f t="shared" ref="C70:C73" si="1">C69+B69</f>
        <v>1838.1900000000005</v>
      </c>
    </row>
    <row r="71" spans="1:3" x14ac:dyDescent="0.2">
      <c r="A71">
        <v>68</v>
      </c>
      <c r="B71">
        <v>19.850000000000001</v>
      </c>
      <c r="C71">
        <f t="shared" si="1"/>
        <v>1866.5100000000004</v>
      </c>
    </row>
    <row r="72" spans="1:3" x14ac:dyDescent="0.2">
      <c r="A72">
        <v>69</v>
      </c>
      <c r="B72">
        <v>28.05</v>
      </c>
      <c r="C72">
        <f t="shared" si="1"/>
        <v>1886.3600000000004</v>
      </c>
    </row>
    <row r="73" spans="1:3" x14ac:dyDescent="0.2">
      <c r="A73">
        <v>70</v>
      </c>
      <c r="B73">
        <v>31.94</v>
      </c>
      <c r="C73">
        <f t="shared" si="1"/>
        <v>1914.4100000000003</v>
      </c>
    </row>
    <row r="74" spans="1:3" x14ac:dyDescent="0.2">
      <c r="A74">
        <v>71</v>
      </c>
      <c r="B74">
        <v>35.25</v>
      </c>
      <c r="C74">
        <f>C73+B73</f>
        <v>1946.3500000000004</v>
      </c>
    </row>
    <row r="75" spans="1:3" x14ac:dyDescent="0.2">
      <c r="A75">
        <f>A74+1</f>
        <v>72</v>
      </c>
      <c r="B75">
        <v>27.42</v>
      </c>
      <c r="C75">
        <f t="shared" ref="C75:C91" si="2">C74+B74</f>
        <v>1981.6000000000004</v>
      </c>
    </row>
    <row r="76" spans="1:3" x14ac:dyDescent="0.2">
      <c r="A76">
        <f t="shared" ref="A76:A91" si="3">A75+1</f>
        <v>73</v>
      </c>
      <c r="B76">
        <v>33.869999999999997</v>
      </c>
      <c r="C76">
        <f t="shared" si="2"/>
        <v>2009.0200000000004</v>
      </c>
    </row>
    <row r="77" spans="1:3" x14ac:dyDescent="0.2">
      <c r="A77">
        <f t="shared" si="3"/>
        <v>74</v>
      </c>
      <c r="B77">
        <v>32.979999999999997</v>
      </c>
      <c r="C77">
        <f t="shared" si="2"/>
        <v>2042.8900000000003</v>
      </c>
    </row>
    <row r="78" spans="1:3" x14ac:dyDescent="0.2">
      <c r="A78">
        <f t="shared" si="3"/>
        <v>75</v>
      </c>
      <c r="B78">
        <v>28.17</v>
      </c>
      <c r="C78">
        <f t="shared" si="2"/>
        <v>2075.8700000000003</v>
      </c>
    </row>
    <row r="79" spans="1:3" x14ac:dyDescent="0.2">
      <c r="A79">
        <f t="shared" si="3"/>
        <v>76</v>
      </c>
      <c r="B79">
        <v>26.41</v>
      </c>
      <c r="C79">
        <f t="shared" si="2"/>
        <v>2104.0400000000004</v>
      </c>
    </row>
    <row r="80" spans="1:3" x14ac:dyDescent="0.2">
      <c r="A80">
        <f t="shared" si="3"/>
        <v>77</v>
      </c>
      <c r="B80">
        <v>12.01</v>
      </c>
      <c r="C80">
        <f t="shared" si="2"/>
        <v>2130.4500000000003</v>
      </c>
    </row>
    <row r="81" spans="1:3" x14ac:dyDescent="0.2">
      <c r="A81">
        <f t="shared" si="3"/>
        <v>78</v>
      </c>
      <c r="B81">
        <v>30.2</v>
      </c>
      <c r="C81">
        <f t="shared" si="2"/>
        <v>2142.4600000000005</v>
      </c>
    </row>
    <row r="82" spans="1:3" x14ac:dyDescent="0.2">
      <c r="A82">
        <f t="shared" si="3"/>
        <v>79</v>
      </c>
      <c r="B82">
        <v>28.17</v>
      </c>
      <c r="C82">
        <f t="shared" si="2"/>
        <v>2172.6600000000003</v>
      </c>
    </row>
    <row r="83" spans="1:3" x14ac:dyDescent="0.2">
      <c r="A83">
        <f t="shared" si="3"/>
        <v>80</v>
      </c>
      <c r="B83">
        <v>28.18</v>
      </c>
      <c r="C83">
        <f t="shared" si="2"/>
        <v>2200.8300000000004</v>
      </c>
    </row>
    <row r="84" spans="1:3" x14ac:dyDescent="0.2">
      <c r="A84">
        <f t="shared" si="3"/>
        <v>81</v>
      </c>
      <c r="B84">
        <v>27.04</v>
      </c>
      <c r="C84">
        <f t="shared" si="2"/>
        <v>2229.0100000000002</v>
      </c>
    </row>
    <row r="85" spans="1:3" x14ac:dyDescent="0.2">
      <c r="A85">
        <f t="shared" si="3"/>
        <v>82</v>
      </c>
      <c r="B85">
        <v>10.74</v>
      </c>
      <c r="C85">
        <f t="shared" si="2"/>
        <v>2256.0500000000002</v>
      </c>
    </row>
    <row r="86" spans="1:3" x14ac:dyDescent="0.2">
      <c r="A86">
        <f t="shared" si="3"/>
        <v>83</v>
      </c>
      <c r="B86">
        <v>36.39</v>
      </c>
      <c r="C86">
        <f t="shared" si="2"/>
        <v>2266.79</v>
      </c>
    </row>
    <row r="87" spans="1:3" x14ac:dyDescent="0.2">
      <c r="A87">
        <f t="shared" si="3"/>
        <v>84</v>
      </c>
      <c r="B87">
        <v>26.41</v>
      </c>
      <c r="C87">
        <f t="shared" si="2"/>
        <v>2303.1799999999998</v>
      </c>
    </row>
    <row r="88" spans="1:3" x14ac:dyDescent="0.2">
      <c r="A88">
        <f t="shared" si="3"/>
        <v>85</v>
      </c>
      <c r="B88">
        <v>22.76</v>
      </c>
      <c r="C88">
        <f t="shared" si="2"/>
        <v>2329.5899999999997</v>
      </c>
    </row>
    <row r="89" spans="1:3" x14ac:dyDescent="0.2">
      <c r="A89">
        <f t="shared" si="3"/>
        <v>86</v>
      </c>
      <c r="B89">
        <v>10.49</v>
      </c>
      <c r="C89">
        <f t="shared" si="2"/>
        <v>2352.35</v>
      </c>
    </row>
    <row r="90" spans="1:3" x14ac:dyDescent="0.2">
      <c r="A90">
        <f t="shared" si="3"/>
        <v>87</v>
      </c>
      <c r="B90">
        <v>38.93</v>
      </c>
      <c r="C90">
        <f t="shared" si="2"/>
        <v>2362.8399999999997</v>
      </c>
    </row>
    <row r="91" spans="1:3" x14ac:dyDescent="0.2">
      <c r="A91">
        <f t="shared" si="3"/>
        <v>88</v>
      </c>
      <c r="C91">
        <f t="shared" si="2"/>
        <v>2401.7699999999995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workbookViewId="0">
      <selection activeCell="G4" sqref="G4:G9"/>
    </sheetView>
  </sheetViews>
  <sheetFormatPr baseColWidth="10" defaultColWidth="8.83203125" defaultRowHeight="15" x14ac:dyDescent="0.2"/>
  <cols>
    <col min="6" max="6" width="16.5" customWidth="1"/>
  </cols>
  <sheetData>
    <row r="1" spans="1:12" x14ac:dyDescent="0.2">
      <c r="A1" s="7" t="s">
        <v>29</v>
      </c>
      <c r="B1" t="s">
        <v>30</v>
      </c>
      <c r="E1" t="s">
        <v>38</v>
      </c>
    </row>
    <row r="2" spans="1:12" ht="16" thickBot="1" x14ac:dyDescent="0.25"/>
    <row r="3" spans="1:12" x14ac:dyDescent="0.2">
      <c r="A3" t="s">
        <v>8</v>
      </c>
      <c r="B3" t="s">
        <v>17</v>
      </c>
      <c r="C3" t="s">
        <v>9</v>
      </c>
      <c r="K3" s="4" t="s">
        <v>12</v>
      </c>
      <c r="L3" s="4" t="s">
        <v>14</v>
      </c>
    </row>
    <row r="4" spans="1:12" x14ac:dyDescent="0.2">
      <c r="A4">
        <v>1</v>
      </c>
      <c r="B4">
        <v>35.25</v>
      </c>
      <c r="C4">
        <v>0</v>
      </c>
      <c r="F4" s="5" t="s">
        <v>1</v>
      </c>
      <c r="G4" s="5">
        <v>18</v>
      </c>
      <c r="K4">
        <v>0</v>
      </c>
      <c r="L4">
        <v>0</v>
      </c>
    </row>
    <row r="5" spans="1:12" x14ac:dyDescent="0.2">
      <c r="A5">
        <v>2</v>
      </c>
      <c r="B5">
        <v>27.42</v>
      </c>
      <c r="C5">
        <f>C4+B4</f>
        <v>35.25</v>
      </c>
      <c r="F5" s="5" t="s">
        <v>6</v>
      </c>
      <c r="G5" s="5">
        <v>455.42</v>
      </c>
      <c r="K5">
        <v>5</v>
      </c>
      <c r="L5">
        <v>0</v>
      </c>
    </row>
    <row r="6" spans="1:12" x14ac:dyDescent="0.2">
      <c r="A6">
        <v>3</v>
      </c>
      <c r="B6">
        <v>33.869999999999997</v>
      </c>
      <c r="C6">
        <f t="shared" ref="C6:C21" si="0">C5+B5</f>
        <v>62.67</v>
      </c>
      <c r="F6" s="5" t="s">
        <v>2</v>
      </c>
      <c r="G6" s="6">
        <f>AVERAGE(B4:B20)</f>
        <v>26.789411764705882</v>
      </c>
      <c r="K6">
        <v>10</v>
      </c>
      <c r="L6">
        <v>0</v>
      </c>
    </row>
    <row r="7" spans="1:12" x14ac:dyDescent="0.2">
      <c r="A7">
        <v>4</v>
      </c>
      <c r="B7">
        <v>32.979999999999997</v>
      </c>
      <c r="C7">
        <f t="shared" si="0"/>
        <v>96.539999999999992</v>
      </c>
      <c r="F7" s="5" t="s">
        <v>3</v>
      </c>
      <c r="G7" s="5">
        <f>MAX(B4:B20)</f>
        <v>38.93</v>
      </c>
      <c r="K7">
        <v>15</v>
      </c>
      <c r="L7">
        <v>3</v>
      </c>
    </row>
    <row r="8" spans="1:12" x14ac:dyDescent="0.2">
      <c r="A8">
        <v>5</v>
      </c>
      <c r="B8">
        <v>28.17</v>
      </c>
      <c r="C8">
        <f t="shared" si="0"/>
        <v>129.51999999999998</v>
      </c>
      <c r="F8" s="5" t="s">
        <v>4</v>
      </c>
      <c r="G8" s="5">
        <f>MIN(B4:B20)</f>
        <v>10.49</v>
      </c>
      <c r="K8">
        <v>20</v>
      </c>
      <c r="L8">
        <v>0</v>
      </c>
    </row>
    <row r="9" spans="1:12" x14ac:dyDescent="0.2">
      <c r="A9">
        <v>6</v>
      </c>
      <c r="B9">
        <v>26.41</v>
      </c>
      <c r="C9">
        <f t="shared" si="0"/>
        <v>157.69</v>
      </c>
      <c r="F9" s="5" t="s">
        <v>5</v>
      </c>
      <c r="G9" s="6">
        <f>STDEV(B4:B20)</f>
        <v>8.571948050609782</v>
      </c>
      <c r="K9">
        <v>25</v>
      </c>
      <c r="L9">
        <v>1</v>
      </c>
    </row>
    <row r="10" spans="1:12" x14ac:dyDescent="0.2">
      <c r="A10">
        <v>7</v>
      </c>
      <c r="B10">
        <v>12.01</v>
      </c>
      <c r="C10">
        <f t="shared" si="0"/>
        <v>184.1</v>
      </c>
      <c r="K10">
        <v>30</v>
      </c>
      <c r="L10">
        <v>7</v>
      </c>
    </row>
    <row r="11" spans="1:12" x14ac:dyDescent="0.2">
      <c r="A11">
        <v>8</v>
      </c>
      <c r="B11">
        <v>30.2</v>
      </c>
      <c r="C11">
        <f t="shared" si="0"/>
        <v>196.10999999999999</v>
      </c>
      <c r="K11">
        <v>35</v>
      </c>
      <c r="L11">
        <v>3</v>
      </c>
    </row>
    <row r="12" spans="1:12" x14ac:dyDescent="0.2">
      <c r="A12">
        <v>9</v>
      </c>
      <c r="B12">
        <v>28.17</v>
      </c>
      <c r="C12">
        <f t="shared" si="0"/>
        <v>226.30999999999997</v>
      </c>
      <c r="K12">
        <v>40</v>
      </c>
      <c r="L12">
        <v>3</v>
      </c>
    </row>
    <row r="13" spans="1:12" x14ac:dyDescent="0.2">
      <c r="A13">
        <v>10</v>
      </c>
      <c r="B13">
        <v>28.18</v>
      </c>
      <c r="C13">
        <f t="shared" si="0"/>
        <v>254.47999999999996</v>
      </c>
      <c r="K13">
        <v>45</v>
      </c>
      <c r="L13">
        <v>0</v>
      </c>
    </row>
    <row r="14" spans="1:12" x14ac:dyDescent="0.2">
      <c r="A14">
        <v>11</v>
      </c>
      <c r="B14">
        <v>27.04</v>
      </c>
      <c r="C14">
        <f t="shared" si="0"/>
        <v>282.65999999999997</v>
      </c>
      <c r="K14">
        <v>50</v>
      </c>
      <c r="L14">
        <v>0</v>
      </c>
    </row>
    <row r="15" spans="1:12" x14ac:dyDescent="0.2">
      <c r="A15">
        <v>12</v>
      </c>
      <c r="B15">
        <v>10.74</v>
      </c>
      <c r="C15">
        <f t="shared" si="0"/>
        <v>309.7</v>
      </c>
      <c r="K15">
        <v>55</v>
      </c>
      <c r="L15">
        <v>0</v>
      </c>
    </row>
    <row r="16" spans="1:12" x14ac:dyDescent="0.2">
      <c r="A16">
        <v>13</v>
      </c>
      <c r="B16">
        <v>36.39</v>
      </c>
      <c r="C16">
        <f t="shared" si="0"/>
        <v>320.44</v>
      </c>
      <c r="K16">
        <v>60</v>
      </c>
      <c r="L16">
        <v>0</v>
      </c>
    </row>
    <row r="17" spans="1:12" ht="16" thickBot="1" x14ac:dyDescent="0.25">
      <c r="A17">
        <v>14</v>
      </c>
      <c r="B17">
        <v>26.41</v>
      </c>
      <c r="C17">
        <f t="shared" si="0"/>
        <v>356.83</v>
      </c>
      <c r="K17" s="3" t="s">
        <v>13</v>
      </c>
      <c r="L17" s="3">
        <v>0</v>
      </c>
    </row>
    <row r="18" spans="1:12" x14ac:dyDescent="0.2">
      <c r="A18">
        <v>15</v>
      </c>
      <c r="B18">
        <v>22.76</v>
      </c>
      <c r="C18">
        <f t="shared" si="0"/>
        <v>383.24</v>
      </c>
    </row>
    <row r="19" spans="1:12" x14ac:dyDescent="0.2">
      <c r="A19">
        <v>16</v>
      </c>
      <c r="B19">
        <v>10.49</v>
      </c>
      <c r="C19">
        <f t="shared" si="0"/>
        <v>406</v>
      </c>
    </row>
    <row r="20" spans="1:12" x14ac:dyDescent="0.2">
      <c r="A20">
        <v>17</v>
      </c>
      <c r="B20">
        <v>38.93</v>
      </c>
      <c r="C20">
        <f t="shared" si="0"/>
        <v>416.49</v>
      </c>
    </row>
    <row r="21" spans="1:12" x14ac:dyDescent="0.2">
      <c r="A21">
        <v>18</v>
      </c>
      <c r="C21">
        <f t="shared" si="0"/>
        <v>455.42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"/>
  <sheetViews>
    <sheetView workbookViewId="0">
      <selection activeCell="F4" sqref="F4:F9"/>
    </sheetView>
  </sheetViews>
  <sheetFormatPr baseColWidth="10" defaultColWidth="8.83203125" defaultRowHeight="15" x14ac:dyDescent="0.2"/>
  <cols>
    <col min="5" max="5" width="16.5" customWidth="1"/>
  </cols>
  <sheetData>
    <row r="1" spans="1:12" x14ac:dyDescent="0.2">
      <c r="A1" s="7" t="s">
        <v>31</v>
      </c>
      <c r="B1" t="s">
        <v>32</v>
      </c>
      <c r="E1" t="s">
        <v>38</v>
      </c>
    </row>
    <row r="2" spans="1:12" ht="16" thickBot="1" x14ac:dyDescent="0.25"/>
    <row r="3" spans="1:12" x14ac:dyDescent="0.2">
      <c r="A3" t="s">
        <v>23</v>
      </c>
      <c r="B3" t="s">
        <v>17</v>
      </c>
      <c r="C3" t="s">
        <v>33</v>
      </c>
      <c r="K3" s="4" t="s">
        <v>12</v>
      </c>
      <c r="L3" s="4" t="s">
        <v>14</v>
      </c>
    </row>
    <row r="4" spans="1:12" x14ac:dyDescent="0.2">
      <c r="A4">
        <v>1</v>
      </c>
      <c r="B4">
        <v>13.68</v>
      </c>
      <c r="C4">
        <v>0</v>
      </c>
      <c r="E4" s="5" t="s">
        <v>1</v>
      </c>
      <c r="F4" s="5">
        <v>11</v>
      </c>
      <c r="K4">
        <v>0</v>
      </c>
      <c r="L4">
        <v>0</v>
      </c>
    </row>
    <row r="5" spans="1:12" x14ac:dyDescent="0.2">
      <c r="A5">
        <v>2</v>
      </c>
      <c r="B5">
        <v>25.38</v>
      </c>
      <c r="C5">
        <f>C4+B4</f>
        <v>13.68</v>
      </c>
      <c r="E5" s="5" t="s">
        <v>6</v>
      </c>
      <c r="F5" s="5">
        <v>219.45</v>
      </c>
      <c r="K5">
        <v>5</v>
      </c>
      <c r="L5">
        <v>0</v>
      </c>
    </row>
    <row r="6" spans="1:12" x14ac:dyDescent="0.2">
      <c r="A6">
        <v>3</v>
      </c>
      <c r="B6">
        <v>17.78</v>
      </c>
      <c r="C6">
        <f t="shared" ref="C6:C14" si="0">C5+B5</f>
        <v>39.06</v>
      </c>
      <c r="E6" s="5" t="s">
        <v>2</v>
      </c>
      <c r="F6" s="6">
        <f>AVERAGE(B4:B13)</f>
        <v>21.945</v>
      </c>
      <c r="K6">
        <v>10</v>
      </c>
      <c r="L6">
        <v>1</v>
      </c>
    </row>
    <row r="7" spans="1:12" x14ac:dyDescent="0.2">
      <c r="A7">
        <v>4</v>
      </c>
      <c r="B7">
        <v>33.21</v>
      </c>
      <c r="C7">
        <f t="shared" si="0"/>
        <v>56.84</v>
      </c>
      <c r="E7" s="5" t="s">
        <v>3</v>
      </c>
      <c r="F7" s="5">
        <f>MAX(B4:B13)</f>
        <v>33.21</v>
      </c>
      <c r="K7">
        <v>15</v>
      </c>
      <c r="L7">
        <v>1</v>
      </c>
    </row>
    <row r="8" spans="1:12" x14ac:dyDescent="0.2">
      <c r="A8">
        <v>5</v>
      </c>
      <c r="B8">
        <v>27.57</v>
      </c>
      <c r="C8">
        <f t="shared" si="0"/>
        <v>90.050000000000011</v>
      </c>
      <c r="E8" s="5" t="s">
        <v>4</v>
      </c>
      <c r="F8" s="5">
        <f>MIN(B4:B13)</f>
        <v>6.67</v>
      </c>
      <c r="K8">
        <v>20</v>
      </c>
      <c r="L8">
        <v>2</v>
      </c>
    </row>
    <row r="9" spans="1:12" x14ac:dyDescent="0.2">
      <c r="A9">
        <v>6</v>
      </c>
      <c r="B9">
        <v>25.64</v>
      </c>
      <c r="C9">
        <f t="shared" si="0"/>
        <v>117.62</v>
      </c>
      <c r="E9" s="5" t="s">
        <v>5</v>
      </c>
      <c r="F9" s="6">
        <f>STDEV(B4:B13)</f>
        <v>7.7739583082093953</v>
      </c>
      <c r="K9">
        <v>25</v>
      </c>
      <c r="L9">
        <v>1</v>
      </c>
    </row>
    <row r="10" spans="1:12" x14ac:dyDescent="0.2">
      <c r="A10">
        <v>7</v>
      </c>
      <c r="B10">
        <v>22.9</v>
      </c>
      <c r="C10">
        <f t="shared" si="0"/>
        <v>143.26</v>
      </c>
      <c r="K10">
        <v>30</v>
      </c>
      <c r="L10">
        <v>4</v>
      </c>
    </row>
    <row r="11" spans="1:12" x14ac:dyDescent="0.2">
      <c r="A11">
        <v>8</v>
      </c>
      <c r="B11">
        <v>27.57</v>
      </c>
      <c r="C11">
        <f t="shared" si="0"/>
        <v>166.16</v>
      </c>
      <c r="K11">
        <v>35</v>
      </c>
      <c r="L11">
        <v>1</v>
      </c>
    </row>
    <row r="12" spans="1:12" x14ac:dyDescent="0.2">
      <c r="A12">
        <v>9</v>
      </c>
      <c r="B12">
        <v>19.05</v>
      </c>
      <c r="C12">
        <f t="shared" si="0"/>
        <v>193.73</v>
      </c>
      <c r="K12">
        <v>40</v>
      </c>
      <c r="L12">
        <v>0</v>
      </c>
    </row>
    <row r="13" spans="1:12" x14ac:dyDescent="0.2">
      <c r="A13">
        <v>10</v>
      </c>
      <c r="B13">
        <v>6.67</v>
      </c>
      <c r="C13">
        <f t="shared" si="0"/>
        <v>212.78</v>
      </c>
      <c r="K13">
        <v>45</v>
      </c>
      <c r="L13">
        <v>0</v>
      </c>
    </row>
    <row r="14" spans="1:12" x14ac:dyDescent="0.2">
      <c r="A14">
        <v>11</v>
      </c>
      <c r="C14">
        <f t="shared" si="0"/>
        <v>219.45</v>
      </c>
      <c r="K14">
        <v>50</v>
      </c>
      <c r="L14">
        <v>0</v>
      </c>
    </row>
    <row r="15" spans="1:12" x14ac:dyDescent="0.2">
      <c r="K15">
        <v>55</v>
      </c>
      <c r="L15">
        <v>0</v>
      </c>
    </row>
    <row r="16" spans="1:12" x14ac:dyDescent="0.2">
      <c r="K16">
        <v>60</v>
      </c>
      <c r="L16">
        <v>0</v>
      </c>
    </row>
    <row r="17" spans="11:12" ht="16" thickBot="1" x14ac:dyDescent="0.25">
      <c r="K17" s="3" t="s">
        <v>13</v>
      </c>
      <c r="L17" s="3">
        <v>0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69"/>
  <sheetViews>
    <sheetView topLeftCell="A55" workbookViewId="0">
      <selection activeCell="AB16" sqref="AB16"/>
    </sheetView>
  </sheetViews>
  <sheetFormatPr baseColWidth="10" defaultColWidth="8.83203125" defaultRowHeight="15" x14ac:dyDescent="0.2"/>
  <cols>
    <col min="6" max="6" width="17.6640625" customWidth="1"/>
  </cols>
  <sheetData>
    <row r="1" spans="1:22" x14ac:dyDescent="0.2">
      <c r="A1" s="7" t="s">
        <v>34</v>
      </c>
      <c r="B1" t="s">
        <v>35</v>
      </c>
      <c r="V1" s="7"/>
    </row>
    <row r="3" spans="1:22" ht="16" thickBot="1" x14ac:dyDescent="0.25">
      <c r="A3" t="s">
        <v>23</v>
      </c>
      <c r="B3" t="s">
        <v>17</v>
      </c>
      <c r="C3" t="s">
        <v>9</v>
      </c>
      <c r="F3" s="5" t="s">
        <v>1</v>
      </c>
      <c r="G3" s="5">
        <v>66</v>
      </c>
    </row>
    <row r="4" spans="1:22" x14ac:dyDescent="0.2">
      <c r="A4">
        <v>1</v>
      </c>
      <c r="B4">
        <v>15.45</v>
      </c>
      <c r="C4">
        <v>0</v>
      </c>
      <c r="F4" s="5" t="s">
        <v>6</v>
      </c>
      <c r="G4" s="5">
        <v>1624.54</v>
      </c>
      <c r="J4" s="4" t="s">
        <v>12</v>
      </c>
      <c r="K4" s="4" t="s">
        <v>14</v>
      </c>
    </row>
    <row r="5" spans="1:22" x14ac:dyDescent="0.2">
      <c r="A5">
        <v>2</v>
      </c>
      <c r="B5">
        <v>17.47</v>
      </c>
      <c r="C5">
        <f>C4+B4</f>
        <v>15.45</v>
      </c>
      <c r="F5" s="5" t="s">
        <v>2</v>
      </c>
      <c r="G5" s="6">
        <f>AVERAGE(B4:B68)</f>
        <v>24.992923076923084</v>
      </c>
      <c r="J5">
        <v>0</v>
      </c>
      <c r="K5">
        <v>0</v>
      </c>
    </row>
    <row r="6" spans="1:22" x14ac:dyDescent="0.2">
      <c r="A6">
        <v>3</v>
      </c>
      <c r="B6">
        <v>13.87</v>
      </c>
      <c r="C6">
        <f t="shared" ref="C6:C68" si="0">C5+B5</f>
        <v>32.92</v>
      </c>
      <c r="F6" s="5" t="s">
        <v>3</v>
      </c>
      <c r="G6" s="5">
        <f>MAX(B4:B68)</f>
        <v>59.41</v>
      </c>
      <c r="J6">
        <v>5</v>
      </c>
      <c r="K6">
        <v>0</v>
      </c>
    </row>
    <row r="7" spans="1:22" x14ac:dyDescent="0.2">
      <c r="A7">
        <v>4</v>
      </c>
      <c r="B7">
        <v>12.34</v>
      </c>
      <c r="C7">
        <f t="shared" si="0"/>
        <v>46.79</v>
      </c>
      <c r="F7" s="5" t="s">
        <v>4</v>
      </c>
      <c r="G7" s="5">
        <f>MIN(B4:B68)</f>
        <v>7.72</v>
      </c>
      <c r="J7">
        <v>10</v>
      </c>
      <c r="K7">
        <v>5</v>
      </c>
    </row>
    <row r="8" spans="1:22" x14ac:dyDescent="0.2">
      <c r="A8">
        <v>5</v>
      </c>
      <c r="B8">
        <v>20.05</v>
      </c>
      <c r="C8">
        <f t="shared" si="0"/>
        <v>59.129999999999995</v>
      </c>
      <c r="F8" s="5" t="s">
        <v>5</v>
      </c>
      <c r="G8" s="6">
        <f>STDEV(B4:B68)</f>
        <v>12.554894056088843</v>
      </c>
      <c r="J8">
        <v>15</v>
      </c>
      <c r="K8">
        <v>10</v>
      </c>
    </row>
    <row r="9" spans="1:22" x14ac:dyDescent="0.2">
      <c r="A9">
        <v>6</v>
      </c>
      <c r="B9">
        <v>8.2799999999999994</v>
      </c>
      <c r="C9">
        <f t="shared" si="0"/>
        <v>79.179999999999993</v>
      </c>
      <c r="J9">
        <v>20</v>
      </c>
      <c r="K9">
        <v>12</v>
      </c>
    </row>
    <row r="10" spans="1:22" x14ac:dyDescent="0.2">
      <c r="A10">
        <v>7</v>
      </c>
      <c r="B10">
        <v>37.049999999999997</v>
      </c>
      <c r="C10">
        <f t="shared" si="0"/>
        <v>87.46</v>
      </c>
      <c r="J10">
        <v>25</v>
      </c>
      <c r="K10">
        <v>10</v>
      </c>
    </row>
    <row r="11" spans="1:22" x14ac:dyDescent="0.2">
      <c r="A11">
        <v>8</v>
      </c>
      <c r="B11">
        <v>21.12</v>
      </c>
      <c r="C11">
        <f t="shared" si="0"/>
        <v>124.50999999999999</v>
      </c>
      <c r="J11">
        <v>30</v>
      </c>
      <c r="K11">
        <v>6</v>
      </c>
    </row>
    <row r="12" spans="1:22" x14ac:dyDescent="0.2">
      <c r="A12">
        <v>9</v>
      </c>
      <c r="B12">
        <v>13.36</v>
      </c>
      <c r="C12">
        <f t="shared" si="0"/>
        <v>145.63</v>
      </c>
      <c r="J12">
        <v>35</v>
      </c>
      <c r="K12">
        <v>11</v>
      </c>
    </row>
    <row r="13" spans="1:22" x14ac:dyDescent="0.2">
      <c r="A13">
        <v>10</v>
      </c>
      <c r="B13">
        <v>12.86</v>
      </c>
      <c r="C13">
        <f t="shared" si="0"/>
        <v>158.99</v>
      </c>
      <c r="J13">
        <v>40</v>
      </c>
      <c r="K13">
        <v>5</v>
      </c>
    </row>
    <row r="14" spans="1:22" x14ac:dyDescent="0.2">
      <c r="A14">
        <v>11</v>
      </c>
      <c r="B14">
        <v>30.83</v>
      </c>
      <c r="C14">
        <f t="shared" si="0"/>
        <v>171.85000000000002</v>
      </c>
      <c r="J14">
        <v>45</v>
      </c>
      <c r="K14">
        <v>0</v>
      </c>
    </row>
    <row r="15" spans="1:22" x14ac:dyDescent="0.2">
      <c r="A15">
        <v>12</v>
      </c>
      <c r="B15">
        <v>18.5</v>
      </c>
      <c r="C15">
        <f t="shared" si="0"/>
        <v>202.68</v>
      </c>
      <c r="J15">
        <v>50</v>
      </c>
      <c r="K15">
        <v>3</v>
      </c>
    </row>
    <row r="16" spans="1:22" x14ac:dyDescent="0.2">
      <c r="A16">
        <v>13</v>
      </c>
      <c r="B16">
        <v>37</v>
      </c>
      <c r="C16">
        <f t="shared" si="0"/>
        <v>221.18</v>
      </c>
      <c r="J16">
        <v>55</v>
      </c>
      <c r="K16">
        <v>0</v>
      </c>
    </row>
    <row r="17" spans="1:11" x14ac:dyDescent="0.2">
      <c r="A17">
        <v>14</v>
      </c>
      <c r="B17">
        <v>33.93</v>
      </c>
      <c r="C17">
        <f t="shared" si="0"/>
        <v>258.18</v>
      </c>
      <c r="J17">
        <v>60</v>
      </c>
      <c r="K17">
        <v>3</v>
      </c>
    </row>
    <row r="18" spans="1:11" ht="16" thickBot="1" x14ac:dyDescent="0.25">
      <c r="A18">
        <v>15</v>
      </c>
      <c r="B18">
        <v>25.43</v>
      </c>
      <c r="C18">
        <f t="shared" si="0"/>
        <v>292.11</v>
      </c>
      <c r="J18" s="3" t="s">
        <v>13</v>
      </c>
      <c r="K18" s="3">
        <v>0</v>
      </c>
    </row>
    <row r="19" spans="1:11" x14ac:dyDescent="0.2">
      <c r="A19">
        <v>16</v>
      </c>
      <c r="B19">
        <v>23.4</v>
      </c>
      <c r="C19">
        <f t="shared" si="0"/>
        <v>317.54000000000002</v>
      </c>
    </row>
    <row r="20" spans="1:11" x14ac:dyDescent="0.2">
      <c r="A20">
        <v>17</v>
      </c>
      <c r="B20">
        <v>28.32</v>
      </c>
      <c r="C20">
        <f t="shared" si="0"/>
        <v>340.94</v>
      </c>
    </row>
    <row r="21" spans="1:11" x14ac:dyDescent="0.2">
      <c r="A21">
        <v>18</v>
      </c>
      <c r="B21">
        <v>17.84</v>
      </c>
      <c r="C21">
        <f t="shared" si="0"/>
        <v>369.26</v>
      </c>
    </row>
    <row r="22" spans="1:11" x14ac:dyDescent="0.2">
      <c r="A22">
        <v>19</v>
      </c>
      <c r="B22">
        <v>11.92</v>
      </c>
      <c r="C22">
        <f t="shared" si="0"/>
        <v>387.09999999999997</v>
      </c>
    </row>
    <row r="23" spans="1:11" x14ac:dyDescent="0.2">
      <c r="A23">
        <v>20</v>
      </c>
      <c r="B23">
        <v>46.21</v>
      </c>
      <c r="C23">
        <f t="shared" si="0"/>
        <v>399.02</v>
      </c>
    </row>
    <row r="24" spans="1:11" x14ac:dyDescent="0.2">
      <c r="A24">
        <v>21</v>
      </c>
      <c r="B24">
        <v>12.5</v>
      </c>
      <c r="C24">
        <f t="shared" si="0"/>
        <v>445.22999999999996</v>
      </c>
    </row>
    <row r="25" spans="1:11" x14ac:dyDescent="0.2">
      <c r="A25">
        <v>22</v>
      </c>
      <c r="B25">
        <v>45.76</v>
      </c>
      <c r="C25">
        <f t="shared" si="0"/>
        <v>457.72999999999996</v>
      </c>
    </row>
    <row r="26" spans="1:11" x14ac:dyDescent="0.2">
      <c r="A26">
        <v>23</v>
      </c>
      <c r="B26">
        <v>15.49</v>
      </c>
      <c r="C26">
        <f t="shared" si="0"/>
        <v>503.48999999999995</v>
      </c>
    </row>
    <row r="27" spans="1:11" x14ac:dyDescent="0.2">
      <c r="A27">
        <v>24</v>
      </c>
      <c r="B27">
        <v>24.35</v>
      </c>
      <c r="C27">
        <f t="shared" si="0"/>
        <v>518.9799999999999</v>
      </c>
    </row>
    <row r="28" spans="1:11" x14ac:dyDescent="0.2">
      <c r="A28">
        <v>25</v>
      </c>
      <c r="B28">
        <v>18.05</v>
      </c>
      <c r="C28">
        <f t="shared" si="0"/>
        <v>543.32999999999993</v>
      </c>
    </row>
    <row r="29" spans="1:11" x14ac:dyDescent="0.2">
      <c r="A29">
        <v>26</v>
      </c>
      <c r="B29">
        <v>13.6</v>
      </c>
      <c r="C29">
        <f t="shared" si="0"/>
        <v>561.37999999999988</v>
      </c>
    </row>
    <row r="30" spans="1:11" x14ac:dyDescent="0.2">
      <c r="A30">
        <v>27</v>
      </c>
      <c r="B30">
        <v>17.079999999999998</v>
      </c>
      <c r="C30">
        <f t="shared" si="0"/>
        <v>574.9799999999999</v>
      </c>
    </row>
    <row r="31" spans="1:11" x14ac:dyDescent="0.2">
      <c r="A31">
        <v>28</v>
      </c>
      <c r="B31">
        <v>10.39</v>
      </c>
      <c r="C31">
        <f t="shared" si="0"/>
        <v>592.05999999999995</v>
      </c>
    </row>
    <row r="32" spans="1:11" x14ac:dyDescent="0.2">
      <c r="A32">
        <v>29</v>
      </c>
      <c r="B32">
        <v>9.31</v>
      </c>
      <c r="C32">
        <f t="shared" si="0"/>
        <v>602.44999999999993</v>
      </c>
    </row>
    <row r="33" spans="1:3" x14ac:dyDescent="0.2">
      <c r="A33">
        <v>30</v>
      </c>
      <c r="B33">
        <v>14.42</v>
      </c>
      <c r="C33">
        <f t="shared" si="0"/>
        <v>611.75999999999988</v>
      </c>
    </row>
    <row r="34" spans="1:3" x14ac:dyDescent="0.2">
      <c r="A34">
        <v>31</v>
      </c>
      <c r="B34">
        <v>32.700000000000003</v>
      </c>
      <c r="C34">
        <f t="shared" si="0"/>
        <v>626.17999999999984</v>
      </c>
    </row>
    <row r="35" spans="1:3" x14ac:dyDescent="0.2">
      <c r="A35">
        <v>32</v>
      </c>
      <c r="B35">
        <v>32.78</v>
      </c>
      <c r="C35">
        <f t="shared" si="0"/>
        <v>658.87999999999988</v>
      </c>
    </row>
    <row r="36" spans="1:3" x14ac:dyDescent="0.2">
      <c r="A36">
        <v>33</v>
      </c>
      <c r="B36">
        <v>25.09</v>
      </c>
      <c r="C36">
        <f t="shared" si="0"/>
        <v>691.65999999999985</v>
      </c>
    </row>
    <row r="37" spans="1:3" x14ac:dyDescent="0.2">
      <c r="A37">
        <v>34</v>
      </c>
      <c r="B37">
        <v>31.76</v>
      </c>
      <c r="C37">
        <f t="shared" si="0"/>
        <v>716.74999999999989</v>
      </c>
    </row>
    <row r="38" spans="1:3" x14ac:dyDescent="0.2">
      <c r="A38">
        <v>35</v>
      </c>
      <c r="B38">
        <v>21.97</v>
      </c>
      <c r="C38">
        <f t="shared" si="0"/>
        <v>748.50999999999988</v>
      </c>
    </row>
    <row r="39" spans="1:3" x14ac:dyDescent="0.2">
      <c r="A39">
        <v>36</v>
      </c>
      <c r="B39">
        <v>27.21</v>
      </c>
      <c r="C39">
        <f t="shared" si="0"/>
        <v>770.4799999999999</v>
      </c>
    </row>
    <row r="40" spans="1:3" x14ac:dyDescent="0.2">
      <c r="A40">
        <v>37</v>
      </c>
      <c r="B40">
        <v>14.21</v>
      </c>
      <c r="C40">
        <f t="shared" si="0"/>
        <v>797.68999999999994</v>
      </c>
    </row>
    <row r="41" spans="1:3" x14ac:dyDescent="0.2">
      <c r="A41">
        <v>38</v>
      </c>
      <c r="B41">
        <v>20.71</v>
      </c>
      <c r="C41">
        <f t="shared" si="0"/>
        <v>811.9</v>
      </c>
    </row>
    <row r="42" spans="1:3" x14ac:dyDescent="0.2">
      <c r="A42">
        <v>39</v>
      </c>
      <c r="B42">
        <v>29.14</v>
      </c>
      <c r="C42">
        <f t="shared" si="0"/>
        <v>832.61</v>
      </c>
    </row>
    <row r="43" spans="1:3" x14ac:dyDescent="0.2">
      <c r="A43">
        <v>40</v>
      </c>
      <c r="B43">
        <v>21.97</v>
      </c>
      <c r="C43">
        <f t="shared" si="0"/>
        <v>861.75</v>
      </c>
    </row>
    <row r="44" spans="1:3" x14ac:dyDescent="0.2">
      <c r="A44">
        <v>41</v>
      </c>
      <c r="B44">
        <v>15.63</v>
      </c>
      <c r="C44">
        <f t="shared" si="0"/>
        <v>883.72</v>
      </c>
    </row>
    <row r="45" spans="1:3" x14ac:dyDescent="0.2">
      <c r="A45">
        <v>42</v>
      </c>
      <c r="B45">
        <v>24.5</v>
      </c>
      <c r="C45">
        <f t="shared" si="0"/>
        <v>899.35</v>
      </c>
    </row>
    <row r="46" spans="1:3" x14ac:dyDescent="0.2">
      <c r="A46">
        <v>43</v>
      </c>
      <c r="B46">
        <v>7.72</v>
      </c>
      <c r="C46">
        <f t="shared" si="0"/>
        <v>923.85</v>
      </c>
    </row>
    <row r="47" spans="1:3" x14ac:dyDescent="0.2">
      <c r="A47">
        <v>44</v>
      </c>
      <c r="B47">
        <v>33.14</v>
      </c>
      <c r="C47">
        <f t="shared" si="0"/>
        <v>931.57</v>
      </c>
    </row>
    <row r="48" spans="1:3" x14ac:dyDescent="0.2">
      <c r="A48">
        <v>45</v>
      </c>
      <c r="B48">
        <v>39.65</v>
      </c>
      <c r="C48">
        <f t="shared" si="0"/>
        <v>964.71</v>
      </c>
    </row>
    <row r="49" spans="1:3" x14ac:dyDescent="0.2">
      <c r="A49">
        <v>46</v>
      </c>
      <c r="B49">
        <v>46.83</v>
      </c>
      <c r="C49">
        <f t="shared" si="0"/>
        <v>1004.36</v>
      </c>
    </row>
    <row r="50" spans="1:3" x14ac:dyDescent="0.2">
      <c r="A50">
        <v>47</v>
      </c>
      <c r="B50">
        <v>58.57</v>
      </c>
      <c r="C50">
        <f t="shared" si="0"/>
        <v>1051.19</v>
      </c>
    </row>
    <row r="51" spans="1:3" x14ac:dyDescent="0.2">
      <c r="A51">
        <v>48</v>
      </c>
      <c r="B51">
        <v>33.4</v>
      </c>
      <c r="C51">
        <f t="shared" si="0"/>
        <v>1109.76</v>
      </c>
    </row>
    <row r="52" spans="1:3" x14ac:dyDescent="0.2">
      <c r="A52">
        <v>49</v>
      </c>
      <c r="B52">
        <v>33.92</v>
      </c>
      <c r="C52">
        <f t="shared" si="0"/>
        <v>1143.1600000000001</v>
      </c>
    </row>
    <row r="53" spans="1:3" x14ac:dyDescent="0.2">
      <c r="A53">
        <v>50</v>
      </c>
      <c r="B53">
        <v>8.8699999999999992</v>
      </c>
      <c r="C53">
        <f t="shared" si="0"/>
        <v>1177.0800000000002</v>
      </c>
    </row>
    <row r="54" spans="1:3" x14ac:dyDescent="0.2">
      <c r="A54">
        <v>51</v>
      </c>
      <c r="B54">
        <v>32.01</v>
      </c>
      <c r="C54">
        <f t="shared" si="0"/>
        <v>1185.95</v>
      </c>
    </row>
    <row r="55" spans="1:3" x14ac:dyDescent="0.2">
      <c r="A55">
        <v>52</v>
      </c>
      <c r="B55">
        <v>8.73</v>
      </c>
      <c r="C55">
        <f t="shared" si="0"/>
        <v>1217.96</v>
      </c>
    </row>
    <row r="56" spans="1:3" x14ac:dyDescent="0.2">
      <c r="A56">
        <v>53</v>
      </c>
      <c r="B56">
        <v>17.989999999999998</v>
      </c>
      <c r="C56">
        <f t="shared" si="0"/>
        <v>1226.69</v>
      </c>
    </row>
    <row r="57" spans="1:3" x14ac:dyDescent="0.2">
      <c r="A57">
        <v>54</v>
      </c>
      <c r="B57">
        <v>30.94</v>
      </c>
      <c r="C57">
        <f t="shared" si="0"/>
        <v>1244.68</v>
      </c>
    </row>
    <row r="58" spans="1:3" x14ac:dyDescent="0.2">
      <c r="A58">
        <v>55</v>
      </c>
      <c r="B58">
        <v>24.85</v>
      </c>
      <c r="C58">
        <f t="shared" si="0"/>
        <v>1275.6200000000001</v>
      </c>
    </row>
    <row r="59" spans="1:3" x14ac:dyDescent="0.2">
      <c r="A59">
        <v>56</v>
      </c>
      <c r="B59">
        <v>38.049999999999997</v>
      </c>
      <c r="C59">
        <f t="shared" si="0"/>
        <v>1300.47</v>
      </c>
    </row>
    <row r="60" spans="1:3" x14ac:dyDescent="0.2">
      <c r="A60">
        <v>57</v>
      </c>
      <c r="B60">
        <v>59.41</v>
      </c>
      <c r="C60">
        <f t="shared" si="0"/>
        <v>1338.52</v>
      </c>
    </row>
    <row r="61" spans="1:3" x14ac:dyDescent="0.2">
      <c r="A61">
        <v>58</v>
      </c>
      <c r="B61">
        <v>58.24</v>
      </c>
      <c r="C61">
        <f t="shared" si="0"/>
        <v>1397.93</v>
      </c>
    </row>
    <row r="62" spans="1:3" x14ac:dyDescent="0.2">
      <c r="A62">
        <v>59</v>
      </c>
      <c r="B62">
        <v>20.66</v>
      </c>
      <c r="C62">
        <f t="shared" si="0"/>
        <v>1456.17</v>
      </c>
    </row>
    <row r="63" spans="1:3" x14ac:dyDescent="0.2">
      <c r="A63">
        <v>60</v>
      </c>
      <c r="B63">
        <v>15.22</v>
      </c>
      <c r="C63">
        <f t="shared" si="0"/>
        <v>1476.8300000000002</v>
      </c>
    </row>
    <row r="64" spans="1:3" x14ac:dyDescent="0.2">
      <c r="A64">
        <v>61</v>
      </c>
      <c r="B64">
        <v>15.63</v>
      </c>
      <c r="C64">
        <f t="shared" si="0"/>
        <v>1492.0500000000002</v>
      </c>
    </row>
    <row r="65" spans="1:3" x14ac:dyDescent="0.2">
      <c r="A65">
        <v>62</v>
      </c>
      <c r="B65">
        <v>16.47</v>
      </c>
      <c r="C65">
        <f t="shared" si="0"/>
        <v>1507.6800000000003</v>
      </c>
    </row>
    <row r="66" spans="1:3" x14ac:dyDescent="0.2">
      <c r="A66">
        <v>63</v>
      </c>
      <c r="B66">
        <v>32.9</v>
      </c>
      <c r="C66">
        <f t="shared" si="0"/>
        <v>1524.1500000000003</v>
      </c>
    </row>
    <row r="67" spans="1:3" x14ac:dyDescent="0.2">
      <c r="A67">
        <v>64</v>
      </c>
      <c r="B67">
        <v>39.32</v>
      </c>
      <c r="C67">
        <f t="shared" si="0"/>
        <v>1557.0500000000004</v>
      </c>
    </row>
    <row r="68" spans="1:3" x14ac:dyDescent="0.2">
      <c r="A68">
        <v>65</v>
      </c>
      <c r="B68">
        <v>28.17</v>
      </c>
      <c r="C68">
        <f t="shared" si="0"/>
        <v>1596.3700000000003</v>
      </c>
    </row>
    <row r="69" spans="1:3" x14ac:dyDescent="0.2">
      <c r="A69">
        <v>66</v>
      </c>
      <c r="C69">
        <f>C68+B68</f>
        <v>1624.5400000000004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Profile 1</vt:lpstr>
      <vt:lpstr>Profile 2</vt:lpstr>
      <vt:lpstr>Profile 3</vt:lpstr>
      <vt:lpstr>Profile 4</vt:lpstr>
      <vt:lpstr>Profile 5</vt:lpstr>
      <vt:lpstr>Profile 6</vt:lpstr>
      <vt:lpstr>Profile 7</vt:lpstr>
      <vt:lpstr>Profile 8</vt:lpstr>
      <vt:lpstr>Profile 9</vt:lpstr>
      <vt:lpstr>Profile 10</vt:lpstr>
      <vt:lpstr>Sheet1</vt:lpstr>
      <vt:lpstr>Profiles 2, 3, 4, 5</vt:lpstr>
      <vt:lpstr>'Profiles 2, 3, 4, 5'!Print_Area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2018-12-05T21:40:59Z</cp:lastPrinted>
  <dcterms:created xsi:type="dcterms:W3CDTF">2018-07-23T01:23:53Z</dcterms:created>
  <dcterms:modified xsi:type="dcterms:W3CDTF">2025-03-09T20:16:50Z</dcterms:modified>
</cp:coreProperties>
</file>